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Y500" i="1"/>
  <c r="X500"/>
  <c r="W500"/>
  <c r="V500"/>
  <c r="R500"/>
  <c r="P500"/>
  <c r="U500" s="1"/>
  <c r="O500"/>
  <c r="T500" s="1"/>
  <c r="N500"/>
  <c r="S500" s="1"/>
  <c r="C500"/>
  <c r="J500" s="1"/>
  <c r="Y499"/>
  <c r="X499"/>
  <c r="W499"/>
  <c r="V499"/>
  <c r="S499"/>
  <c r="R499"/>
  <c r="P499"/>
  <c r="U499" s="1"/>
  <c r="O499"/>
  <c r="T499" s="1"/>
  <c r="N499"/>
  <c r="C499"/>
  <c r="J499" s="1"/>
  <c r="Y498"/>
  <c r="X498"/>
  <c r="W498"/>
  <c r="V498"/>
  <c r="S498"/>
  <c r="R498"/>
  <c r="P498"/>
  <c r="U498" s="1"/>
  <c r="O498"/>
  <c r="T498" s="1"/>
  <c r="N498"/>
  <c r="Q498" s="1"/>
  <c r="C498"/>
  <c r="J498" s="1"/>
  <c r="Y497"/>
  <c r="X497"/>
  <c r="W497"/>
  <c r="V497"/>
  <c r="S497"/>
  <c r="R497"/>
  <c r="P497"/>
  <c r="U497" s="1"/>
  <c r="O497"/>
  <c r="T497" s="1"/>
  <c r="N497"/>
  <c r="Q497" s="1"/>
  <c r="C497"/>
  <c r="J497" s="1"/>
  <c r="Y496"/>
  <c r="X496"/>
  <c r="W496"/>
  <c r="V496"/>
  <c r="S496"/>
  <c r="R496"/>
  <c r="P496"/>
  <c r="U496" s="1"/>
  <c r="O496"/>
  <c r="T496" s="1"/>
  <c r="N496"/>
  <c r="Q496" s="1"/>
  <c r="C496"/>
  <c r="J496" s="1"/>
  <c r="Y495"/>
  <c r="X495"/>
  <c r="W495"/>
  <c r="V495"/>
  <c r="S495"/>
  <c r="R495"/>
  <c r="P495"/>
  <c r="U495" s="1"/>
  <c r="O495"/>
  <c r="T495" s="1"/>
  <c r="N495"/>
  <c r="Q495" s="1"/>
  <c r="C495"/>
  <c r="J495" s="1"/>
  <c r="Y494"/>
  <c r="X494"/>
  <c r="W494"/>
  <c r="V494"/>
  <c r="S494"/>
  <c r="R494"/>
  <c r="P494"/>
  <c r="U494" s="1"/>
  <c r="O494"/>
  <c r="T494" s="1"/>
  <c r="N494"/>
  <c r="Q494" s="1"/>
  <c r="C494"/>
  <c r="J494" s="1"/>
  <c r="Y493"/>
  <c r="X493"/>
  <c r="W493"/>
  <c r="V493"/>
  <c r="S493"/>
  <c r="R493"/>
  <c r="P493"/>
  <c r="U493" s="1"/>
  <c r="O493"/>
  <c r="T493" s="1"/>
  <c r="N493"/>
  <c r="Q493" s="1"/>
  <c r="C493"/>
  <c r="J493" s="1"/>
  <c r="Y492"/>
  <c r="X492"/>
  <c r="W492"/>
  <c r="V492"/>
  <c r="S492"/>
  <c r="R492"/>
  <c r="P492"/>
  <c r="U492" s="1"/>
  <c r="O492"/>
  <c r="T492" s="1"/>
  <c r="N492"/>
  <c r="Q492" s="1"/>
  <c r="C492"/>
  <c r="J492" s="1"/>
  <c r="Y491"/>
  <c r="X491"/>
  <c r="W491"/>
  <c r="V491"/>
  <c r="S491"/>
  <c r="R491"/>
  <c r="P491"/>
  <c r="U491" s="1"/>
  <c r="O491"/>
  <c r="T491" s="1"/>
  <c r="N491"/>
  <c r="Q491" s="1"/>
  <c r="C491"/>
  <c r="J491" s="1"/>
  <c r="Y490"/>
  <c r="X490"/>
  <c r="W490"/>
  <c r="V490"/>
  <c r="S490"/>
  <c r="R490"/>
  <c r="P490"/>
  <c r="U490" s="1"/>
  <c r="O490"/>
  <c r="T490" s="1"/>
  <c r="N490"/>
  <c r="Q490" s="1"/>
  <c r="C490"/>
  <c r="J490" s="1"/>
  <c r="Y489"/>
  <c r="X489"/>
  <c r="W489"/>
  <c r="V489"/>
  <c r="S489"/>
  <c r="R489"/>
  <c r="P489"/>
  <c r="U489" s="1"/>
  <c r="O489"/>
  <c r="T489" s="1"/>
  <c r="N489"/>
  <c r="Q489" s="1"/>
  <c r="C489"/>
  <c r="J489" s="1"/>
  <c r="Y488"/>
  <c r="X488"/>
  <c r="W488"/>
  <c r="V488"/>
  <c r="S488"/>
  <c r="R488"/>
  <c r="P488"/>
  <c r="U488" s="1"/>
  <c r="O488"/>
  <c r="T488" s="1"/>
  <c r="N488"/>
  <c r="Q488" s="1"/>
  <c r="C488"/>
  <c r="J488" s="1"/>
  <c r="Y487"/>
  <c r="X487"/>
  <c r="W487"/>
  <c r="V487"/>
  <c r="S487"/>
  <c r="R487"/>
  <c r="P487"/>
  <c r="U487" s="1"/>
  <c r="O487"/>
  <c r="T487" s="1"/>
  <c r="N487"/>
  <c r="Q487" s="1"/>
  <c r="C487"/>
  <c r="J487" s="1"/>
  <c r="Y486"/>
  <c r="X486"/>
  <c r="W486"/>
  <c r="V486"/>
  <c r="S486"/>
  <c r="R486"/>
  <c r="P486"/>
  <c r="U486" s="1"/>
  <c r="O486"/>
  <c r="T486" s="1"/>
  <c r="N486"/>
  <c r="Q486" s="1"/>
  <c r="C486"/>
  <c r="J486" s="1"/>
  <c r="Y485"/>
  <c r="X485"/>
  <c r="W485"/>
  <c r="V485"/>
  <c r="S485"/>
  <c r="R485"/>
  <c r="P485"/>
  <c r="U485" s="1"/>
  <c r="O485"/>
  <c r="T485" s="1"/>
  <c r="N485"/>
  <c r="Q485" s="1"/>
  <c r="C485"/>
  <c r="J485" s="1"/>
  <c r="Y484"/>
  <c r="X484"/>
  <c r="W484"/>
  <c r="V484"/>
  <c r="S484"/>
  <c r="R484"/>
  <c r="P484"/>
  <c r="U484" s="1"/>
  <c r="O484"/>
  <c r="T484" s="1"/>
  <c r="N484"/>
  <c r="Q484" s="1"/>
  <c r="C484"/>
  <c r="J484" s="1"/>
  <c r="Y483"/>
  <c r="X483"/>
  <c r="W483"/>
  <c r="V483"/>
  <c r="S483"/>
  <c r="R483"/>
  <c r="P483"/>
  <c r="U483" s="1"/>
  <c r="O483"/>
  <c r="T483" s="1"/>
  <c r="N483"/>
  <c r="C483"/>
  <c r="Y482"/>
  <c r="X482"/>
  <c r="W482"/>
  <c r="V482"/>
  <c r="S482"/>
  <c r="R482"/>
  <c r="P482"/>
  <c r="U482" s="1"/>
  <c r="O482"/>
  <c r="T482" s="1"/>
  <c r="N482"/>
  <c r="C482"/>
  <c r="Y481"/>
  <c r="X481"/>
  <c r="W481"/>
  <c r="V481"/>
  <c r="S481"/>
  <c r="R481"/>
  <c r="P481"/>
  <c r="U481" s="1"/>
  <c r="O481"/>
  <c r="T481" s="1"/>
  <c r="N481"/>
  <c r="C481"/>
  <c r="Y480"/>
  <c r="X480"/>
  <c r="W480"/>
  <c r="V480"/>
  <c r="S480"/>
  <c r="R480"/>
  <c r="P480"/>
  <c r="U480" s="1"/>
  <c r="O480"/>
  <c r="T480" s="1"/>
  <c r="N480"/>
  <c r="C480"/>
  <c r="Y479"/>
  <c r="X479"/>
  <c r="W479"/>
  <c r="V479"/>
  <c r="S479"/>
  <c r="R479"/>
  <c r="P479"/>
  <c r="U479" s="1"/>
  <c r="O479"/>
  <c r="T479" s="1"/>
  <c r="N479"/>
  <c r="C479"/>
  <c r="Y478"/>
  <c r="X478"/>
  <c r="W478"/>
  <c r="V478"/>
  <c r="S478"/>
  <c r="R478"/>
  <c r="P478"/>
  <c r="U478" s="1"/>
  <c r="O478"/>
  <c r="T478" s="1"/>
  <c r="N478"/>
  <c r="C478"/>
  <c r="Y477"/>
  <c r="X477"/>
  <c r="W477"/>
  <c r="V477"/>
  <c r="S477"/>
  <c r="R477"/>
  <c r="P477"/>
  <c r="U477" s="1"/>
  <c r="O477"/>
  <c r="T477" s="1"/>
  <c r="N477"/>
  <c r="C477"/>
  <c r="Y476"/>
  <c r="X476"/>
  <c r="W476"/>
  <c r="V476"/>
  <c r="S476"/>
  <c r="R476"/>
  <c r="P476"/>
  <c r="U476" s="1"/>
  <c r="O476"/>
  <c r="T476" s="1"/>
  <c r="N476"/>
  <c r="C476"/>
  <c r="Y475"/>
  <c r="X475"/>
  <c r="W475"/>
  <c r="V475"/>
  <c r="S475"/>
  <c r="R475"/>
  <c r="P475"/>
  <c r="U475" s="1"/>
  <c r="O475"/>
  <c r="T475" s="1"/>
  <c r="N475"/>
  <c r="C475"/>
  <c r="Y474"/>
  <c r="X474"/>
  <c r="W474"/>
  <c r="V474"/>
  <c r="S474"/>
  <c r="R474"/>
  <c r="P474"/>
  <c r="U474" s="1"/>
  <c r="O474"/>
  <c r="T474" s="1"/>
  <c r="N474"/>
  <c r="C474"/>
  <c r="Y473"/>
  <c r="X473"/>
  <c r="W473"/>
  <c r="V473"/>
  <c r="S473"/>
  <c r="R473"/>
  <c r="P473"/>
  <c r="U473" s="1"/>
  <c r="O473"/>
  <c r="T473" s="1"/>
  <c r="N473"/>
  <c r="C473"/>
  <c r="Y472"/>
  <c r="X472"/>
  <c r="W472"/>
  <c r="V472"/>
  <c r="S472"/>
  <c r="R472"/>
  <c r="P472"/>
  <c r="U472" s="1"/>
  <c r="O472"/>
  <c r="T472" s="1"/>
  <c r="N472"/>
  <c r="C472"/>
  <c r="J472" s="1"/>
  <c r="Y471"/>
  <c r="X471"/>
  <c r="W471"/>
  <c r="V471"/>
  <c r="R471"/>
  <c r="P471"/>
  <c r="U471" s="1"/>
  <c r="O471"/>
  <c r="T471" s="1"/>
  <c r="N471"/>
  <c r="J471"/>
  <c r="D471"/>
  <c r="C471"/>
  <c r="G471" s="1"/>
  <c r="Y470"/>
  <c r="X470"/>
  <c r="W470"/>
  <c r="V470"/>
  <c r="R470"/>
  <c r="P470"/>
  <c r="U470" s="1"/>
  <c r="O470"/>
  <c r="T470" s="1"/>
  <c r="N470"/>
  <c r="C470"/>
  <c r="J470" s="1"/>
  <c r="Y469"/>
  <c r="X469"/>
  <c r="W469"/>
  <c r="V469"/>
  <c r="R469"/>
  <c r="P469"/>
  <c r="U469" s="1"/>
  <c r="O469"/>
  <c r="T469" s="1"/>
  <c r="N469"/>
  <c r="G469"/>
  <c r="C469"/>
  <c r="J469" s="1"/>
  <c r="Y468"/>
  <c r="X468"/>
  <c r="W468"/>
  <c r="V468"/>
  <c r="R468"/>
  <c r="P468"/>
  <c r="U468" s="1"/>
  <c r="O468"/>
  <c r="T468" s="1"/>
  <c r="N468"/>
  <c r="J468"/>
  <c r="G468"/>
  <c r="D468"/>
  <c r="C468"/>
  <c r="Y467"/>
  <c r="X467"/>
  <c r="W467"/>
  <c r="V467"/>
  <c r="R467"/>
  <c r="P467"/>
  <c r="U467" s="1"/>
  <c r="O467"/>
  <c r="T467" s="1"/>
  <c r="N467"/>
  <c r="J467"/>
  <c r="D467"/>
  <c r="C467"/>
  <c r="G467" s="1"/>
  <c r="Y466"/>
  <c r="X466"/>
  <c r="W466"/>
  <c r="V466"/>
  <c r="R466"/>
  <c r="P466"/>
  <c r="U466" s="1"/>
  <c r="O466"/>
  <c r="T466" s="1"/>
  <c r="N466"/>
  <c r="C466"/>
  <c r="J466" s="1"/>
  <c r="Y465"/>
  <c r="X465"/>
  <c r="W465"/>
  <c r="V465"/>
  <c r="R465"/>
  <c r="P465"/>
  <c r="U465" s="1"/>
  <c r="O465"/>
  <c r="T465" s="1"/>
  <c r="N465"/>
  <c r="G465"/>
  <c r="C465"/>
  <c r="J465" s="1"/>
  <c r="Y464"/>
  <c r="X464"/>
  <c r="W464"/>
  <c r="V464"/>
  <c r="R464"/>
  <c r="P464"/>
  <c r="U464" s="1"/>
  <c r="O464"/>
  <c r="T464" s="1"/>
  <c r="N464"/>
  <c r="J464"/>
  <c r="G464"/>
  <c r="D464"/>
  <c r="C464"/>
  <c r="Y463"/>
  <c r="X463"/>
  <c r="W463"/>
  <c r="V463"/>
  <c r="R463"/>
  <c r="P463"/>
  <c r="U463" s="1"/>
  <c r="O463"/>
  <c r="T463" s="1"/>
  <c r="N463"/>
  <c r="J463"/>
  <c r="D463"/>
  <c r="C463"/>
  <c r="G463" s="1"/>
  <c r="Y462"/>
  <c r="X462"/>
  <c r="W462"/>
  <c r="V462"/>
  <c r="R462"/>
  <c r="P462"/>
  <c r="U462" s="1"/>
  <c r="O462"/>
  <c r="T462" s="1"/>
  <c r="N462"/>
  <c r="C462"/>
  <c r="J462" s="1"/>
  <c r="Y461"/>
  <c r="X461"/>
  <c r="W461"/>
  <c r="V461"/>
  <c r="R461"/>
  <c r="P461"/>
  <c r="U461" s="1"/>
  <c r="O461"/>
  <c r="T461" s="1"/>
  <c r="N461"/>
  <c r="G461"/>
  <c r="C461"/>
  <c r="J461" s="1"/>
  <c r="Y460"/>
  <c r="X460"/>
  <c r="W460"/>
  <c r="V460"/>
  <c r="R460"/>
  <c r="P460"/>
  <c r="U460" s="1"/>
  <c r="O460"/>
  <c r="T460" s="1"/>
  <c r="N460"/>
  <c r="J460"/>
  <c r="G460"/>
  <c r="D460"/>
  <c r="C460"/>
  <c r="Y459"/>
  <c r="X459"/>
  <c r="W459"/>
  <c r="V459"/>
  <c r="R459"/>
  <c r="P459"/>
  <c r="U459" s="1"/>
  <c r="O459"/>
  <c r="T459" s="1"/>
  <c r="N459"/>
  <c r="J459"/>
  <c r="D459"/>
  <c r="C459"/>
  <c r="G459" s="1"/>
  <c r="Y458"/>
  <c r="X458"/>
  <c r="W458"/>
  <c r="V458"/>
  <c r="R458"/>
  <c r="P458"/>
  <c r="U458" s="1"/>
  <c r="O458"/>
  <c r="T458" s="1"/>
  <c r="N458"/>
  <c r="C458"/>
  <c r="J458" s="1"/>
  <c r="Y457"/>
  <c r="X457"/>
  <c r="W457"/>
  <c r="V457"/>
  <c r="R457"/>
  <c r="P457"/>
  <c r="U457" s="1"/>
  <c r="O457"/>
  <c r="T457" s="1"/>
  <c r="N457"/>
  <c r="G457"/>
  <c r="C457"/>
  <c r="J457" s="1"/>
  <c r="Y456"/>
  <c r="X456"/>
  <c r="W456"/>
  <c r="V456"/>
  <c r="R456"/>
  <c r="P456"/>
  <c r="U456" s="1"/>
  <c r="O456"/>
  <c r="T456" s="1"/>
  <c r="N456"/>
  <c r="J456"/>
  <c r="G456"/>
  <c r="D456"/>
  <c r="C456"/>
  <c r="Y455"/>
  <c r="X455"/>
  <c r="W455"/>
  <c r="V455"/>
  <c r="R455"/>
  <c r="P455"/>
  <c r="U455" s="1"/>
  <c r="O455"/>
  <c r="T455" s="1"/>
  <c r="N455"/>
  <c r="J455"/>
  <c r="D455"/>
  <c r="C455"/>
  <c r="G455" s="1"/>
  <c r="Y454"/>
  <c r="X454"/>
  <c r="W454"/>
  <c r="V454"/>
  <c r="R454"/>
  <c r="P454"/>
  <c r="U454" s="1"/>
  <c r="O454"/>
  <c r="T454" s="1"/>
  <c r="N454"/>
  <c r="C454"/>
  <c r="J454" s="1"/>
  <c r="Y453"/>
  <c r="X453"/>
  <c r="W453"/>
  <c r="V453"/>
  <c r="R453"/>
  <c r="P453"/>
  <c r="U453" s="1"/>
  <c r="O453"/>
  <c r="T453" s="1"/>
  <c r="N453"/>
  <c r="G453"/>
  <c r="C453"/>
  <c r="J453" s="1"/>
  <c r="Y452"/>
  <c r="X452"/>
  <c r="W452"/>
  <c r="V452"/>
  <c r="R452"/>
  <c r="P452"/>
  <c r="U452" s="1"/>
  <c r="O452"/>
  <c r="T452" s="1"/>
  <c r="N452"/>
  <c r="J452"/>
  <c r="G452"/>
  <c r="D452"/>
  <c r="C452"/>
  <c r="Y451"/>
  <c r="X451"/>
  <c r="W451"/>
  <c r="V451"/>
  <c r="R451"/>
  <c r="P451"/>
  <c r="U451" s="1"/>
  <c r="O451"/>
  <c r="T451" s="1"/>
  <c r="N451"/>
  <c r="J451"/>
  <c r="D451"/>
  <c r="C451"/>
  <c r="G451" s="1"/>
  <c r="Y450"/>
  <c r="X450"/>
  <c r="W450"/>
  <c r="V450"/>
  <c r="R450"/>
  <c r="P450"/>
  <c r="U450" s="1"/>
  <c r="O450"/>
  <c r="T450" s="1"/>
  <c r="N450"/>
  <c r="C450"/>
  <c r="J450" s="1"/>
  <c r="Y449"/>
  <c r="X449"/>
  <c r="W449"/>
  <c r="V449"/>
  <c r="R449"/>
  <c r="P449"/>
  <c r="U449" s="1"/>
  <c r="O449"/>
  <c r="T449" s="1"/>
  <c r="N449"/>
  <c r="S449" s="1"/>
  <c r="J449"/>
  <c r="C449"/>
  <c r="G449" s="1"/>
  <c r="Y448"/>
  <c r="X448"/>
  <c r="W448"/>
  <c r="V448"/>
  <c r="U448"/>
  <c r="R448"/>
  <c r="P448"/>
  <c r="O448"/>
  <c r="T448" s="1"/>
  <c r="N448"/>
  <c r="S448" s="1"/>
  <c r="J448"/>
  <c r="C448"/>
  <c r="G448" s="1"/>
  <c r="Y447"/>
  <c r="X447"/>
  <c r="W447"/>
  <c r="V447"/>
  <c r="U447"/>
  <c r="R447"/>
  <c r="P447"/>
  <c r="O447"/>
  <c r="T447" s="1"/>
  <c r="N447"/>
  <c r="S447" s="1"/>
  <c r="J447"/>
  <c r="C447"/>
  <c r="G447" s="1"/>
  <c r="Y446"/>
  <c r="X446"/>
  <c r="W446"/>
  <c r="V446"/>
  <c r="U446"/>
  <c r="R446"/>
  <c r="P446"/>
  <c r="O446"/>
  <c r="T446" s="1"/>
  <c r="N446"/>
  <c r="S446" s="1"/>
  <c r="J446"/>
  <c r="C446"/>
  <c r="G446" s="1"/>
  <c r="Y445"/>
  <c r="X445"/>
  <c r="W445"/>
  <c r="V445"/>
  <c r="U445"/>
  <c r="R445"/>
  <c r="P445"/>
  <c r="O445"/>
  <c r="T445" s="1"/>
  <c r="N445"/>
  <c r="S445" s="1"/>
  <c r="J445"/>
  <c r="C445"/>
  <c r="G445" s="1"/>
  <c r="Y444"/>
  <c r="X444"/>
  <c r="W444"/>
  <c r="V444"/>
  <c r="U444"/>
  <c r="R444"/>
  <c r="P444"/>
  <c r="O444"/>
  <c r="T444" s="1"/>
  <c r="N444"/>
  <c r="S444" s="1"/>
  <c r="J444"/>
  <c r="C444"/>
  <c r="G444" s="1"/>
  <c r="Y443"/>
  <c r="X443"/>
  <c r="W443"/>
  <c r="V443"/>
  <c r="U443"/>
  <c r="R443"/>
  <c r="P443"/>
  <c r="O443"/>
  <c r="T443" s="1"/>
  <c r="N443"/>
  <c r="S443" s="1"/>
  <c r="J443"/>
  <c r="C443"/>
  <c r="G443" s="1"/>
  <c r="Y442"/>
  <c r="X442"/>
  <c r="W442"/>
  <c r="V442"/>
  <c r="U442"/>
  <c r="R442"/>
  <c r="P442"/>
  <c r="O442"/>
  <c r="T442" s="1"/>
  <c r="N442"/>
  <c r="S442" s="1"/>
  <c r="J442"/>
  <c r="C442"/>
  <c r="G442" s="1"/>
  <c r="Y441"/>
  <c r="X441"/>
  <c r="W441"/>
  <c r="V441"/>
  <c r="U441"/>
  <c r="R441"/>
  <c r="P441"/>
  <c r="O441"/>
  <c r="T441" s="1"/>
  <c r="N441"/>
  <c r="S441" s="1"/>
  <c r="J441"/>
  <c r="C441"/>
  <c r="G441" s="1"/>
  <c r="Y440"/>
  <c r="X440"/>
  <c r="W440"/>
  <c r="V440"/>
  <c r="U440"/>
  <c r="R440"/>
  <c r="P440"/>
  <c r="O440"/>
  <c r="T440" s="1"/>
  <c r="N440"/>
  <c r="S440" s="1"/>
  <c r="J440"/>
  <c r="C440"/>
  <c r="G440" s="1"/>
  <c r="Y439"/>
  <c r="X439"/>
  <c r="W439"/>
  <c r="V439"/>
  <c r="U439"/>
  <c r="R439"/>
  <c r="P439"/>
  <c r="O439"/>
  <c r="T439" s="1"/>
  <c r="N439"/>
  <c r="S439" s="1"/>
  <c r="J439"/>
  <c r="C439"/>
  <c r="G439" s="1"/>
  <c r="Y438"/>
  <c r="X438"/>
  <c r="W438"/>
  <c r="V438"/>
  <c r="U438"/>
  <c r="R438"/>
  <c r="P438"/>
  <c r="O438"/>
  <c r="T438" s="1"/>
  <c r="N438"/>
  <c r="S438" s="1"/>
  <c r="J438"/>
  <c r="C438"/>
  <c r="G438" s="1"/>
  <c r="Y437"/>
  <c r="X437"/>
  <c r="W437"/>
  <c r="V437"/>
  <c r="U437"/>
  <c r="R437"/>
  <c r="P437"/>
  <c r="O437"/>
  <c r="T437" s="1"/>
  <c r="N437"/>
  <c r="S437" s="1"/>
  <c r="J437"/>
  <c r="C437"/>
  <c r="G437" s="1"/>
  <c r="Y436"/>
  <c r="X436"/>
  <c r="W436"/>
  <c r="V436"/>
  <c r="U436"/>
  <c r="R436"/>
  <c r="P436"/>
  <c r="O436"/>
  <c r="T436" s="1"/>
  <c r="N436"/>
  <c r="S436" s="1"/>
  <c r="J436"/>
  <c r="C436"/>
  <c r="G436" s="1"/>
  <c r="Y435"/>
  <c r="X435"/>
  <c r="W435"/>
  <c r="V435"/>
  <c r="U435"/>
  <c r="R435"/>
  <c r="P435"/>
  <c r="O435"/>
  <c r="T435" s="1"/>
  <c r="N435"/>
  <c r="J435"/>
  <c r="C435"/>
  <c r="G435" s="1"/>
  <c r="Y434"/>
  <c r="X434"/>
  <c r="W434"/>
  <c r="V434"/>
  <c r="U434"/>
  <c r="R434"/>
  <c r="P434"/>
  <c r="O434"/>
  <c r="T434" s="1"/>
  <c r="N434"/>
  <c r="J434"/>
  <c r="C434"/>
  <c r="G434" s="1"/>
  <c r="Y433"/>
  <c r="X433"/>
  <c r="W433"/>
  <c r="V433"/>
  <c r="U433"/>
  <c r="R433"/>
  <c r="P433"/>
  <c r="O433"/>
  <c r="T433" s="1"/>
  <c r="N433"/>
  <c r="J433"/>
  <c r="C433"/>
  <c r="G433" s="1"/>
  <c r="Y432"/>
  <c r="X432"/>
  <c r="W432"/>
  <c r="V432"/>
  <c r="U432"/>
  <c r="R432"/>
  <c r="P432"/>
  <c r="O432"/>
  <c r="T432" s="1"/>
  <c r="N432"/>
  <c r="J432"/>
  <c r="C432"/>
  <c r="G432" s="1"/>
  <c r="Y431"/>
  <c r="X431"/>
  <c r="W431"/>
  <c r="V431"/>
  <c r="U431"/>
  <c r="R431"/>
  <c r="P431"/>
  <c r="O431"/>
  <c r="T431" s="1"/>
  <c r="N431"/>
  <c r="J431"/>
  <c r="C431"/>
  <c r="G431" s="1"/>
  <c r="Y430"/>
  <c r="X430"/>
  <c r="W430"/>
  <c r="V430"/>
  <c r="U430"/>
  <c r="R430"/>
  <c r="P430"/>
  <c r="O430"/>
  <c r="T430" s="1"/>
  <c r="N430"/>
  <c r="J430"/>
  <c r="C430"/>
  <c r="G430" s="1"/>
  <c r="Y429"/>
  <c r="X429"/>
  <c r="W429"/>
  <c r="V429"/>
  <c r="U429"/>
  <c r="R429"/>
  <c r="P429"/>
  <c r="O429"/>
  <c r="T429" s="1"/>
  <c r="N429"/>
  <c r="J429"/>
  <c r="C429"/>
  <c r="G429" s="1"/>
  <c r="Y428"/>
  <c r="X428"/>
  <c r="W428"/>
  <c r="V428"/>
  <c r="U428"/>
  <c r="R428"/>
  <c r="P428"/>
  <c r="O428"/>
  <c r="T428" s="1"/>
  <c r="N428"/>
  <c r="J428"/>
  <c r="C428"/>
  <c r="G428" s="1"/>
  <c r="Y427"/>
  <c r="X427"/>
  <c r="W427"/>
  <c r="V427"/>
  <c r="U427"/>
  <c r="R427"/>
  <c r="P427"/>
  <c r="O427"/>
  <c r="T427" s="1"/>
  <c r="N427"/>
  <c r="J427"/>
  <c r="C427"/>
  <c r="G427" s="1"/>
  <c r="Y426"/>
  <c r="X426"/>
  <c r="W426"/>
  <c r="V426"/>
  <c r="U426"/>
  <c r="R426"/>
  <c r="P426"/>
  <c r="O426"/>
  <c r="T426" s="1"/>
  <c r="N426"/>
  <c r="C426"/>
  <c r="D426" s="1"/>
  <c r="Y425"/>
  <c r="X425"/>
  <c r="W425"/>
  <c r="V425"/>
  <c r="U425"/>
  <c r="R425"/>
  <c r="P425"/>
  <c r="O425"/>
  <c r="T425" s="1"/>
  <c r="N425"/>
  <c r="C425"/>
  <c r="D425" s="1"/>
  <c r="Y424"/>
  <c r="X424"/>
  <c r="W424"/>
  <c r="V424"/>
  <c r="U424"/>
  <c r="R424"/>
  <c r="P424"/>
  <c r="O424"/>
  <c r="T424" s="1"/>
  <c r="N424"/>
  <c r="C424"/>
  <c r="D424" s="1"/>
  <c r="Y423"/>
  <c r="X423"/>
  <c r="W423"/>
  <c r="V423"/>
  <c r="U423"/>
  <c r="R423"/>
  <c r="P423"/>
  <c r="O423"/>
  <c r="T423" s="1"/>
  <c r="N423"/>
  <c r="C423"/>
  <c r="D423" s="1"/>
  <c r="Y422"/>
  <c r="X422"/>
  <c r="W422"/>
  <c r="V422"/>
  <c r="U422"/>
  <c r="R422"/>
  <c r="P422"/>
  <c r="O422"/>
  <c r="T422" s="1"/>
  <c r="N422"/>
  <c r="C422"/>
  <c r="D422" s="1"/>
  <c r="Y421"/>
  <c r="X421"/>
  <c r="W421"/>
  <c r="V421"/>
  <c r="U421"/>
  <c r="R421"/>
  <c r="P421"/>
  <c r="O421"/>
  <c r="T421" s="1"/>
  <c r="N421"/>
  <c r="C421"/>
  <c r="D421" s="1"/>
  <c r="Y420"/>
  <c r="X420"/>
  <c r="W420"/>
  <c r="V420"/>
  <c r="U420"/>
  <c r="R420"/>
  <c r="P420"/>
  <c r="O420"/>
  <c r="T420" s="1"/>
  <c r="N420"/>
  <c r="C420"/>
  <c r="D420" s="1"/>
  <c r="Y419"/>
  <c r="X419"/>
  <c r="W419"/>
  <c r="V419"/>
  <c r="U419"/>
  <c r="R419"/>
  <c r="P419"/>
  <c r="O419"/>
  <c r="T419" s="1"/>
  <c r="N419"/>
  <c r="C419"/>
  <c r="D419" s="1"/>
  <c r="Y418"/>
  <c r="X418"/>
  <c r="W418"/>
  <c r="V418"/>
  <c r="U418"/>
  <c r="R418"/>
  <c r="P418"/>
  <c r="O418"/>
  <c r="T418" s="1"/>
  <c r="N418"/>
  <c r="C418"/>
  <c r="D418" s="1"/>
  <c r="Y417"/>
  <c r="X417"/>
  <c r="W417"/>
  <c r="V417"/>
  <c r="R417"/>
  <c r="P417"/>
  <c r="U417" s="1"/>
  <c r="O417"/>
  <c r="T417" s="1"/>
  <c r="N417"/>
  <c r="J417"/>
  <c r="G417"/>
  <c r="C417"/>
  <c r="D417" s="1"/>
  <c r="Y416"/>
  <c r="X416"/>
  <c r="W416"/>
  <c r="V416"/>
  <c r="R416"/>
  <c r="P416"/>
  <c r="U416" s="1"/>
  <c r="O416"/>
  <c r="T416" s="1"/>
  <c r="N416"/>
  <c r="G416"/>
  <c r="C416"/>
  <c r="D416" s="1"/>
  <c r="Y415"/>
  <c r="X415"/>
  <c r="W415"/>
  <c r="V415"/>
  <c r="R415"/>
  <c r="P415"/>
  <c r="U415" s="1"/>
  <c r="O415"/>
  <c r="T415" s="1"/>
  <c r="N415"/>
  <c r="J415"/>
  <c r="C415"/>
  <c r="D415" s="1"/>
  <c r="Y414"/>
  <c r="X414"/>
  <c r="W414"/>
  <c r="V414"/>
  <c r="R414"/>
  <c r="P414"/>
  <c r="U414" s="1"/>
  <c r="O414"/>
  <c r="T414" s="1"/>
  <c r="N414"/>
  <c r="C414"/>
  <c r="D414" s="1"/>
  <c r="Y413"/>
  <c r="X413"/>
  <c r="W413"/>
  <c r="V413"/>
  <c r="R413"/>
  <c r="P413"/>
  <c r="U413" s="1"/>
  <c r="O413"/>
  <c r="T413" s="1"/>
  <c r="N413"/>
  <c r="J413"/>
  <c r="G413"/>
  <c r="C413"/>
  <c r="D413" s="1"/>
  <c r="Y412"/>
  <c r="X412"/>
  <c r="W412"/>
  <c r="V412"/>
  <c r="R412"/>
  <c r="P412"/>
  <c r="U412" s="1"/>
  <c r="O412"/>
  <c r="T412" s="1"/>
  <c r="N412"/>
  <c r="G412"/>
  <c r="C412"/>
  <c r="D412" s="1"/>
  <c r="Y411"/>
  <c r="X411"/>
  <c r="W411"/>
  <c r="V411"/>
  <c r="R411"/>
  <c r="P411"/>
  <c r="U411" s="1"/>
  <c r="O411"/>
  <c r="T411" s="1"/>
  <c r="N411"/>
  <c r="C411"/>
  <c r="D411" s="1"/>
  <c r="Y410"/>
  <c r="X410"/>
  <c r="W410"/>
  <c r="V410"/>
  <c r="R410"/>
  <c r="P410"/>
  <c r="U410" s="1"/>
  <c r="O410"/>
  <c r="T410" s="1"/>
  <c r="N410"/>
  <c r="C410"/>
  <c r="D410" s="1"/>
  <c r="Y409"/>
  <c r="X409"/>
  <c r="W409"/>
  <c r="V409"/>
  <c r="R409"/>
  <c r="P409"/>
  <c r="U409" s="1"/>
  <c r="O409"/>
  <c r="T409" s="1"/>
  <c r="N409"/>
  <c r="J409"/>
  <c r="G409"/>
  <c r="C409"/>
  <c r="D409" s="1"/>
  <c r="Y408"/>
  <c r="X408"/>
  <c r="W408"/>
  <c r="V408"/>
  <c r="R408"/>
  <c r="P408"/>
  <c r="U408" s="1"/>
  <c r="O408"/>
  <c r="T408" s="1"/>
  <c r="N408"/>
  <c r="J408"/>
  <c r="D408"/>
  <c r="C408"/>
  <c r="G408" s="1"/>
  <c r="Y407"/>
  <c r="X407"/>
  <c r="W407"/>
  <c r="V407"/>
  <c r="R407"/>
  <c r="P407"/>
  <c r="U407" s="1"/>
  <c r="O407"/>
  <c r="T407" s="1"/>
  <c r="N407"/>
  <c r="C407"/>
  <c r="G407" s="1"/>
  <c r="Y406"/>
  <c r="X406"/>
  <c r="W406"/>
  <c r="V406"/>
  <c r="R406"/>
  <c r="P406"/>
  <c r="U406" s="1"/>
  <c r="O406"/>
  <c r="T406" s="1"/>
  <c r="N406"/>
  <c r="J406"/>
  <c r="G406"/>
  <c r="D406"/>
  <c r="C406"/>
  <c r="Y405"/>
  <c r="X405"/>
  <c r="W405"/>
  <c r="V405"/>
  <c r="R405"/>
  <c r="P405"/>
  <c r="U405" s="1"/>
  <c r="O405"/>
  <c r="T405" s="1"/>
  <c r="N405"/>
  <c r="J405"/>
  <c r="D405"/>
  <c r="C405"/>
  <c r="G405" s="1"/>
  <c r="Y404"/>
  <c r="X404"/>
  <c r="W404"/>
  <c r="V404"/>
  <c r="U404"/>
  <c r="T404"/>
  <c r="S404"/>
  <c r="R404"/>
  <c r="Q404"/>
  <c r="P404"/>
  <c r="O404"/>
  <c r="N404"/>
  <c r="M404"/>
  <c r="D404"/>
  <c r="C404"/>
  <c r="G404" s="1"/>
  <c r="Y403"/>
  <c r="X403"/>
  <c r="W403"/>
  <c r="V403"/>
  <c r="U403"/>
  <c r="T403"/>
  <c r="S403"/>
  <c r="R403"/>
  <c r="Q403"/>
  <c r="P403"/>
  <c r="O403"/>
  <c r="N403"/>
  <c r="M403"/>
  <c r="D403"/>
  <c r="C403"/>
  <c r="G403" s="1"/>
  <c r="Y402"/>
  <c r="X402"/>
  <c r="W402"/>
  <c r="V402"/>
  <c r="U402"/>
  <c r="T402"/>
  <c r="S402"/>
  <c r="R402"/>
  <c r="Q402"/>
  <c r="P402"/>
  <c r="O402"/>
  <c r="N402"/>
  <c r="M402"/>
  <c r="D402"/>
  <c r="C402"/>
  <c r="G402" s="1"/>
  <c r="Y401"/>
  <c r="X401"/>
  <c r="W401"/>
  <c r="V401"/>
  <c r="U401"/>
  <c r="T401"/>
  <c r="S401"/>
  <c r="R401"/>
  <c r="Q401"/>
  <c r="P401"/>
  <c r="O401"/>
  <c r="N401"/>
  <c r="M401"/>
  <c r="D401"/>
  <c r="C401"/>
  <c r="G401" s="1"/>
  <c r="Y400"/>
  <c r="X400"/>
  <c r="W400"/>
  <c r="V400"/>
  <c r="U400"/>
  <c r="T400"/>
  <c r="S400"/>
  <c r="R400"/>
  <c r="Q400"/>
  <c r="P400"/>
  <c r="O400"/>
  <c r="N400"/>
  <c r="M400"/>
  <c r="D400"/>
  <c r="C400"/>
  <c r="G400" s="1"/>
  <c r="Y399"/>
  <c r="X399"/>
  <c r="W399"/>
  <c r="V399"/>
  <c r="U399"/>
  <c r="S399"/>
  <c r="R399"/>
  <c r="Q399"/>
  <c r="P399"/>
  <c r="O399"/>
  <c r="T399" s="1"/>
  <c r="N399"/>
  <c r="M399"/>
  <c r="C399"/>
  <c r="G399" s="1"/>
  <c r="Y398"/>
  <c r="X398"/>
  <c r="W398"/>
  <c r="V398"/>
  <c r="U398"/>
  <c r="S398"/>
  <c r="R398"/>
  <c r="Q398"/>
  <c r="P398"/>
  <c r="O398"/>
  <c r="T398" s="1"/>
  <c r="N398"/>
  <c r="M398"/>
  <c r="C398"/>
  <c r="G398" s="1"/>
  <c r="Y397"/>
  <c r="X397"/>
  <c r="W397"/>
  <c r="V397"/>
  <c r="U397"/>
  <c r="S397"/>
  <c r="R397"/>
  <c r="Q397"/>
  <c r="P397"/>
  <c r="O397"/>
  <c r="T397" s="1"/>
  <c r="N397"/>
  <c r="M397"/>
  <c r="C397"/>
  <c r="G397" s="1"/>
  <c r="Y396"/>
  <c r="X396"/>
  <c r="W396"/>
  <c r="V396"/>
  <c r="U396"/>
  <c r="S396"/>
  <c r="R396"/>
  <c r="Q396"/>
  <c r="P396"/>
  <c r="O396"/>
  <c r="T396" s="1"/>
  <c r="N396"/>
  <c r="M396"/>
  <c r="C396"/>
  <c r="G396" s="1"/>
  <c r="Y395"/>
  <c r="X395"/>
  <c r="W395"/>
  <c r="V395"/>
  <c r="U395"/>
  <c r="S395"/>
  <c r="R395"/>
  <c r="Q395"/>
  <c r="P395"/>
  <c r="O395"/>
  <c r="T395" s="1"/>
  <c r="N395"/>
  <c r="M395"/>
  <c r="C395"/>
  <c r="G395" s="1"/>
  <c r="Y394"/>
  <c r="X394"/>
  <c r="W394"/>
  <c r="V394"/>
  <c r="U394"/>
  <c r="S394"/>
  <c r="R394"/>
  <c r="Q394"/>
  <c r="P394"/>
  <c r="O394"/>
  <c r="T394" s="1"/>
  <c r="N394"/>
  <c r="M394"/>
  <c r="C394"/>
  <c r="G394" s="1"/>
  <c r="Y393"/>
  <c r="X393"/>
  <c r="W393"/>
  <c r="V393"/>
  <c r="U393"/>
  <c r="S393"/>
  <c r="R393"/>
  <c r="Q393"/>
  <c r="P393"/>
  <c r="O393"/>
  <c r="T393" s="1"/>
  <c r="N393"/>
  <c r="M393"/>
  <c r="C393"/>
  <c r="G393" s="1"/>
  <c r="Y392"/>
  <c r="X392"/>
  <c r="W392"/>
  <c r="V392"/>
  <c r="U392"/>
  <c r="S392"/>
  <c r="R392"/>
  <c r="Q392"/>
  <c r="P392"/>
  <c r="O392"/>
  <c r="T392" s="1"/>
  <c r="N392"/>
  <c r="M392"/>
  <c r="C392"/>
  <c r="G392" s="1"/>
  <c r="Y391"/>
  <c r="X391"/>
  <c r="W391"/>
  <c r="V391"/>
  <c r="U391"/>
  <c r="S391"/>
  <c r="R391"/>
  <c r="Q391"/>
  <c r="P391"/>
  <c r="O391"/>
  <c r="T391" s="1"/>
  <c r="N391"/>
  <c r="M391"/>
  <c r="C391"/>
  <c r="G391" s="1"/>
  <c r="Y390"/>
  <c r="X390"/>
  <c r="W390"/>
  <c r="V390"/>
  <c r="U390"/>
  <c r="S390"/>
  <c r="R390"/>
  <c r="Q390"/>
  <c r="P390"/>
  <c r="O390"/>
  <c r="T390" s="1"/>
  <c r="N390"/>
  <c r="M390"/>
  <c r="C390"/>
  <c r="G390" s="1"/>
  <c r="Y389"/>
  <c r="X389"/>
  <c r="W389"/>
  <c r="V389"/>
  <c r="U389"/>
  <c r="S389"/>
  <c r="R389"/>
  <c r="Q389"/>
  <c r="P389"/>
  <c r="O389"/>
  <c r="T389" s="1"/>
  <c r="N389"/>
  <c r="M389"/>
  <c r="C389"/>
  <c r="G389" s="1"/>
  <c r="Y388"/>
  <c r="X388"/>
  <c r="W388"/>
  <c r="V388"/>
  <c r="U388"/>
  <c r="S388"/>
  <c r="R388"/>
  <c r="Q388"/>
  <c r="P388"/>
  <c r="O388"/>
  <c r="T388" s="1"/>
  <c r="N388"/>
  <c r="M388"/>
  <c r="C388"/>
  <c r="G388" s="1"/>
  <c r="Y387"/>
  <c r="X387"/>
  <c r="W387"/>
  <c r="V387"/>
  <c r="U387"/>
  <c r="S387"/>
  <c r="R387"/>
  <c r="Q387"/>
  <c r="P387"/>
  <c r="O387"/>
  <c r="T387" s="1"/>
  <c r="N387"/>
  <c r="M387"/>
  <c r="C387"/>
  <c r="G387" s="1"/>
  <c r="Y386"/>
  <c r="X386"/>
  <c r="W386"/>
  <c r="V386"/>
  <c r="U386"/>
  <c r="S386"/>
  <c r="R386"/>
  <c r="Q386"/>
  <c r="P386"/>
  <c r="O386"/>
  <c r="T386" s="1"/>
  <c r="N386"/>
  <c r="M386"/>
  <c r="C386"/>
  <c r="G386" s="1"/>
  <c r="Y385"/>
  <c r="X385"/>
  <c r="W385"/>
  <c r="V385"/>
  <c r="U385"/>
  <c r="S385"/>
  <c r="R385"/>
  <c r="Q385"/>
  <c r="P385"/>
  <c r="O385"/>
  <c r="T385" s="1"/>
  <c r="N385"/>
  <c r="M385"/>
  <c r="C385"/>
  <c r="G385" s="1"/>
  <c r="Y384"/>
  <c r="X384"/>
  <c r="W384"/>
  <c r="V384"/>
  <c r="U384"/>
  <c r="S384"/>
  <c r="R384"/>
  <c r="Q384"/>
  <c r="P384"/>
  <c r="O384"/>
  <c r="T384" s="1"/>
  <c r="N384"/>
  <c r="M384"/>
  <c r="C384"/>
  <c r="G384" s="1"/>
  <c r="Y383"/>
  <c r="X383"/>
  <c r="W383"/>
  <c r="V383"/>
  <c r="U383"/>
  <c r="S383"/>
  <c r="R383"/>
  <c r="Q383"/>
  <c r="P383"/>
  <c r="O383"/>
  <c r="T383" s="1"/>
  <c r="N383"/>
  <c r="M383"/>
  <c r="C383"/>
  <c r="G383" s="1"/>
  <c r="Y382"/>
  <c r="X382"/>
  <c r="W382"/>
  <c r="V382"/>
  <c r="U382"/>
  <c r="S382"/>
  <c r="R382"/>
  <c r="Q382"/>
  <c r="P382"/>
  <c r="O382"/>
  <c r="T382" s="1"/>
  <c r="N382"/>
  <c r="M382"/>
  <c r="C382"/>
  <c r="G382" s="1"/>
  <c r="Y381"/>
  <c r="X381"/>
  <c r="W381"/>
  <c r="V381"/>
  <c r="U381"/>
  <c r="S381"/>
  <c r="R381"/>
  <c r="Q381"/>
  <c r="P381"/>
  <c r="O381"/>
  <c r="T381" s="1"/>
  <c r="N381"/>
  <c r="M381"/>
  <c r="C381"/>
  <c r="G381" s="1"/>
  <c r="Y380"/>
  <c r="X380"/>
  <c r="W380"/>
  <c r="V380"/>
  <c r="U380"/>
  <c r="S380"/>
  <c r="R380"/>
  <c r="Q380"/>
  <c r="P380"/>
  <c r="O380"/>
  <c r="T380" s="1"/>
  <c r="N380"/>
  <c r="M380"/>
  <c r="C380"/>
  <c r="G380" s="1"/>
  <c r="Y379"/>
  <c r="X379"/>
  <c r="W379"/>
  <c r="V379"/>
  <c r="U379"/>
  <c r="S379"/>
  <c r="R379"/>
  <c r="Q379"/>
  <c r="P379"/>
  <c r="O379"/>
  <c r="T379" s="1"/>
  <c r="N379"/>
  <c r="M379"/>
  <c r="C379"/>
  <c r="G379" s="1"/>
  <c r="Y378"/>
  <c r="X378"/>
  <c r="W378"/>
  <c r="V378"/>
  <c r="U378"/>
  <c r="S378"/>
  <c r="R378"/>
  <c r="Q378"/>
  <c r="P378"/>
  <c r="O378"/>
  <c r="T378" s="1"/>
  <c r="N378"/>
  <c r="M378"/>
  <c r="C378"/>
  <c r="G378" s="1"/>
  <c r="Y377"/>
  <c r="X377"/>
  <c r="W377"/>
  <c r="V377"/>
  <c r="U377"/>
  <c r="S377"/>
  <c r="R377"/>
  <c r="Q377"/>
  <c r="P377"/>
  <c r="O377"/>
  <c r="T377" s="1"/>
  <c r="N377"/>
  <c r="M377"/>
  <c r="C377"/>
  <c r="G377" s="1"/>
  <c r="Y376"/>
  <c r="X376"/>
  <c r="W376"/>
  <c r="V376"/>
  <c r="U376"/>
  <c r="S376"/>
  <c r="R376"/>
  <c r="Q376"/>
  <c r="P376"/>
  <c r="O376"/>
  <c r="T376" s="1"/>
  <c r="N376"/>
  <c r="M376"/>
  <c r="C376"/>
  <c r="G376" s="1"/>
  <c r="Y375"/>
  <c r="X375"/>
  <c r="W375"/>
  <c r="V375"/>
  <c r="U375"/>
  <c r="S375"/>
  <c r="R375"/>
  <c r="Q375"/>
  <c r="P375"/>
  <c r="O375"/>
  <c r="T375" s="1"/>
  <c r="N375"/>
  <c r="M375"/>
  <c r="C375"/>
  <c r="G375" s="1"/>
  <c r="Y374"/>
  <c r="X374"/>
  <c r="W374"/>
  <c r="V374"/>
  <c r="U374"/>
  <c r="S374"/>
  <c r="R374"/>
  <c r="Q374"/>
  <c r="P374"/>
  <c r="O374"/>
  <c r="T374" s="1"/>
  <c r="N374"/>
  <c r="M374"/>
  <c r="C374"/>
  <c r="G374" s="1"/>
  <c r="Y373"/>
  <c r="X373"/>
  <c r="W373"/>
  <c r="V373"/>
  <c r="U373"/>
  <c r="S373"/>
  <c r="R373"/>
  <c r="Q373"/>
  <c r="P373"/>
  <c r="O373"/>
  <c r="T373" s="1"/>
  <c r="N373"/>
  <c r="M373"/>
  <c r="C373"/>
  <c r="G373" s="1"/>
  <c r="Y372"/>
  <c r="X372"/>
  <c r="W372"/>
  <c r="V372"/>
  <c r="U372"/>
  <c r="S372"/>
  <c r="R372"/>
  <c r="Q372"/>
  <c r="P372"/>
  <c r="O372"/>
  <c r="T372" s="1"/>
  <c r="N372"/>
  <c r="M372"/>
  <c r="C372"/>
  <c r="G372" s="1"/>
  <c r="Y371"/>
  <c r="X371"/>
  <c r="W371"/>
  <c r="V371"/>
  <c r="U371"/>
  <c r="S371"/>
  <c r="R371"/>
  <c r="Q371"/>
  <c r="P371"/>
  <c r="O371"/>
  <c r="T371" s="1"/>
  <c r="N371"/>
  <c r="M371"/>
  <c r="C371"/>
  <c r="G371" s="1"/>
  <c r="Y370"/>
  <c r="X370"/>
  <c r="W370"/>
  <c r="V370"/>
  <c r="U370"/>
  <c r="S370"/>
  <c r="R370"/>
  <c r="Q370"/>
  <c r="P370"/>
  <c r="O370"/>
  <c r="T370" s="1"/>
  <c r="N370"/>
  <c r="M370"/>
  <c r="C370"/>
  <c r="Y369"/>
  <c r="X369"/>
  <c r="W369"/>
  <c r="V369"/>
  <c r="U369"/>
  <c r="S369"/>
  <c r="R369"/>
  <c r="Q369"/>
  <c r="P369"/>
  <c r="O369"/>
  <c r="T369" s="1"/>
  <c r="N369"/>
  <c r="M369"/>
  <c r="C369"/>
  <c r="G369" s="1"/>
  <c r="Y368"/>
  <c r="X368"/>
  <c r="W368"/>
  <c r="V368"/>
  <c r="U368"/>
  <c r="S368"/>
  <c r="R368"/>
  <c r="Q368"/>
  <c r="P368"/>
  <c r="O368"/>
  <c r="T368" s="1"/>
  <c r="N368"/>
  <c r="M368"/>
  <c r="G368"/>
  <c r="C368"/>
  <c r="Y367"/>
  <c r="X367"/>
  <c r="W367"/>
  <c r="V367"/>
  <c r="U367"/>
  <c r="S367"/>
  <c r="R367"/>
  <c r="P367"/>
  <c r="O367"/>
  <c r="T367" s="1"/>
  <c r="N367"/>
  <c r="G367"/>
  <c r="C367"/>
  <c r="Y366"/>
  <c r="X366"/>
  <c r="W366"/>
  <c r="V366"/>
  <c r="U366"/>
  <c r="S366"/>
  <c r="R366"/>
  <c r="P366"/>
  <c r="O366"/>
  <c r="T366" s="1"/>
  <c r="N366"/>
  <c r="C366"/>
  <c r="Y365"/>
  <c r="X365"/>
  <c r="W365"/>
  <c r="V365"/>
  <c r="U365"/>
  <c r="S365"/>
  <c r="R365"/>
  <c r="Q365"/>
  <c r="P365"/>
  <c r="O365"/>
  <c r="T365" s="1"/>
  <c r="N365"/>
  <c r="M365"/>
  <c r="C365"/>
  <c r="G365" s="1"/>
  <c r="Y364"/>
  <c r="X364"/>
  <c r="W364"/>
  <c r="V364"/>
  <c r="U364"/>
  <c r="S364"/>
  <c r="R364"/>
  <c r="Q364"/>
  <c r="P364"/>
  <c r="O364"/>
  <c r="T364" s="1"/>
  <c r="N364"/>
  <c r="M364"/>
  <c r="G364"/>
  <c r="C364"/>
  <c r="Y363"/>
  <c r="X363"/>
  <c r="W363"/>
  <c r="V363"/>
  <c r="U363"/>
  <c r="S363"/>
  <c r="R363"/>
  <c r="P363"/>
  <c r="O363"/>
  <c r="T363" s="1"/>
  <c r="N363"/>
  <c r="G363"/>
  <c r="C363"/>
  <c r="Y362"/>
  <c r="X362"/>
  <c r="W362"/>
  <c r="V362"/>
  <c r="U362"/>
  <c r="S362"/>
  <c r="R362"/>
  <c r="P362"/>
  <c r="O362"/>
  <c r="T362" s="1"/>
  <c r="N362"/>
  <c r="C362"/>
  <c r="Y361"/>
  <c r="X361"/>
  <c r="W361"/>
  <c r="V361"/>
  <c r="U361"/>
  <c r="S361"/>
  <c r="R361"/>
  <c r="Q361"/>
  <c r="P361"/>
  <c r="O361"/>
  <c r="T361" s="1"/>
  <c r="N361"/>
  <c r="M361"/>
  <c r="C361"/>
  <c r="G361" s="1"/>
  <c r="Y360"/>
  <c r="X360"/>
  <c r="W360"/>
  <c r="V360"/>
  <c r="U360"/>
  <c r="S360"/>
  <c r="R360"/>
  <c r="Q360"/>
  <c r="P360"/>
  <c r="O360"/>
  <c r="T360" s="1"/>
  <c r="N360"/>
  <c r="M360"/>
  <c r="G360"/>
  <c r="C360"/>
  <c r="Y359"/>
  <c r="X359"/>
  <c r="W359"/>
  <c r="V359"/>
  <c r="U359"/>
  <c r="S359"/>
  <c r="R359"/>
  <c r="P359"/>
  <c r="O359"/>
  <c r="T359" s="1"/>
  <c r="N359"/>
  <c r="G359"/>
  <c r="C359"/>
  <c r="Y358"/>
  <c r="X358"/>
  <c r="W358"/>
  <c r="V358"/>
  <c r="U358"/>
  <c r="S358"/>
  <c r="R358"/>
  <c r="P358"/>
  <c r="O358"/>
  <c r="T358" s="1"/>
  <c r="N358"/>
  <c r="C358"/>
  <c r="Y357"/>
  <c r="X357"/>
  <c r="W357"/>
  <c r="V357"/>
  <c r="U357"/>
  <c r="S357"/>
  <c r="R357"/>
  <c r="Q357"/>
  <c r="P357"/>
  <c r="O357"/>
  <c r="T357" s="1"/>
  <c r="N357"/>
  <c r="M357"/>
  <c r="C357"/>
  <c r="G357" s="1"/>
  <c r="Y356"/>
  <c r="X356"/>
  <c r="W356"/>
  <c r="V356"/>
  <c r="U356"/>
  <c r="S356"/>
  <c r="R356"/>
  <c r="Q356"/>
  <c r="P356"/>
  <c r="O356"/>
  <c r="T356" s="1"/>
  <c r="N356"/>
  <c r="M356"/>
  <c r="G356"/>
  <c r="C356"/>
  <c r="Y355"/>
  <c r="X355"/>
  <c r="W355"/>
  <c r="V355"/>
  <c r="U355"/>
  <c r="S355"/>
  <c r="R355"/>
  <c r="P355"/>
  <c r="O355"/>
  <c r="T355" s="1"/>
  <c r="N355"/>
  <c r="G355"/>
  <c r="C355"/>
  <c r="Y354"/>
  <c r="X354"/>
  <c r="W354"/>
  <c r="V354"/>
  <c r="T354"/>
  <c r="S354"/>
  <c r="R354"/>
  <c r="P354"/>
  <c r="U354" s="1"/>
  <c r="O354"/>
  <c r="N354"/>
  <c r="G354"/>
  <c r="C354"/>
  <c r="J354" s="1"/>
  <c r="Y353"/>
  <c r="X353"/>
  <c r="W353"/>
  <c r="V353"/>
  <c r="U353"/>
  <c r="T353"/>
  <c r="S353"/>
  <c r="R353"/>
  <c r="Q353"/>
  <c r="P353"/>
  <c r="O353"/>
  <c r="N353"/>
  <c r="M353"/>
  <c r="C353"/>
  <c r="J353" s="1"/>
  <c r="Y352"/>
  <c r="X352"/>
  <c r="W352"/>
  <c r="V352"/>
  <c r="U352"/>
  <c r="S352"/>
  <c r="R352"/>
  <c r="P352"/>
  <c r="O352"/>
  <c r="Q352" s="1"/>
  <c r="N352"/>
  <c r="D352"/>
  <c r="C352"/>
  <c r="J352" s="1"/>
  <c r="Y351"/>
  <c r="X351"/>
  <c r="W351"/>
  <c r="V351"/>
  <c r="S351"/>
  <c r="R351"/>
  <c r="P351"/>
  <c r="U351" s="1"/>
  <c r="O351"/>
  <c r="T351" s="1"/>
  <c r="N351"/>
  <c r="G351"/>
  <c r="D351"/>
  <c r="C351"/>
  <c r="J351" s="1"/>
  <c r="Y350"/>
  <c r="X350"/>
  <c r="W350"/>
  <c r="V350"/>
  <c r="T350"/>
  <c r="S350"/>
  <c r="R350"/>
  <c r="P350"/>
  <c r="U350" s="1"/>
  <c r="O350"/>
  <c r="N350"/>
  <c r="G350"/>
  <c r="C350"/>
  <c r="J350" s="1"/>
  <c r="Y349"/>
  <c r="X349"/>
  <c r="W349"/>
  <c r="V349"/>
  <c r="U349"/>
  <c r="T349"/>
  <c r="S349"/>
  <c r="R349"/>
  <c r="Q349"/>
  <c r="P349"/>
  <c r="O349"/>
  <c r="N349"/>
  <c r="M349"/>
  <c r="C349"/>
  <c r="J349" s="1"/>
  <c r="Y348"/>
  <c r="X348"/>
  <c r="W348"/>
  <c r="V348"/>
  <c r="U348"/>
  <c r="S348"/>
  <c r="R348"/>
  <c r="P348"/>
  <c r="O348"/>
  <c r="Q348" s="1"/>
  <c r="N348"/>
  <c r="D348"/>
  <c r="C348"/>
  <c r="J348" s="1"/>
  <c r="Y347"/>
  <c r="X347"/>
  <c r="W347"/>
  <c r="V347"/>
  <c r="S347"/>
  <c r="R347"/>
  <c r="P347"/>
  <c r="U347" s="1"/>
  <c r="O347"/>
  <c r="T347" s="1"/>
  <c r="N347"/>
  <c r="G347"/>
  <c r="D347"/>
  <c r="C347"/>
  <c r="J347" s="1"/>
  <c r="Y346"/>
  <c r="X346"/>
  <c r="W346"/>
  <c r="V346"/>
  <c r="T346"/>
  <c r="S346"/>
  <c r="R346"/>
  <c r="P346"/>
  <c r="U346" s="1"/>
  <c r="O346"/>
  <c r="N346"/>
  <c r="G346"/>
  <c r="C346"/>
  <c r="J346" s="1"/>
  <c r="Y345"/>
  <c r="X345"/>
  <c r="W345"/>
  <c r="V345"/>
  <c r="U345"/>
  <c r="T345"/>
  <c r="S345"/>
  <c r="R345"/>
  <c r="Q345"/>
  <c r="P345"/>
  <c r="O345"/>
  <c r="N345"/>
  <c r="M345"/>
  <c r="C345"/>
  <c r="J345" s="1"/>
  <c r="Y344"/>
  <c r="X344"/>
  <c r="W344"/>
  <c r="V344"/>
  <c r="U344"/>
  <c r="S344"/>
  <c r="R344"/>
  <c r="P344"/>
  <c r="O344"/>
  <c r="Q344" s="1"/>
  <c r="N344"/>
  <c r="D344"/>
  <c r="C344"/>
  <c r="J344" s="1"/>
  <c r="Y343"/>
  <c r="X343"/>
  <c r="W343"/>
  <c r="V343"/>
  <c r="S343"/>
  <c r="R343"/>
  <c r="P343"/>
  <c r="U343" s="1"/>
  <c r="O343"/>
  <c r="T343" s="1"/>
  <c r="N343"/>
  <c r="G343"/>
  <c r="D343"/>
  <c r="C343"/>
  <c r="J343" s="1"/>
  <c r="Y342"/>
  <c r="X342"/>
  <c r="W342"/>
  <c r="V342"/>
  <c r="T342"/>
  <c r="S342"/>
  <c r="R342"/>
  <c r="P342"/>
  <c r="U342" s="1"/>
  <c r="O342"/>
  <c r="N342"/>
  <c r="G342"/>
  <c r="C342"/>
  <c r="J342" s="1"/>
  <c r="Y341"/>
  <c r="X341"/>
  <c r="W341"/>
  <c r="V341"/>
  <c r="U341"/>
  <c r="T341"/>
  <c r="S341"/>
  <c r="R341"/>
  <c r="Q341"/>
  <c r="P341"/>
  <c r="O341"/>
  <c r="N341"/>
  <c r="M341"/>
  <c r="C341"/>
  <c r="J341" s="1"/>
  <c r="Y340"/>
  <c r="X340"/>
  <c r="W340"/>
  <c r="V340"/>
  <c r="U340"/>
  <c r="S340"/>
  <c r="R340"/>
  <c r="P340"/>
  <c r="O340"/>
  <c r="Q340" s="1"/>
  <c r="N340"/>
  <c r="D340"/>
  <c r="C340"/>
  <c r="J340" s="1"/>
  <c r="Y339"/>
  <c r="X339"/>
  <c r="W339"/>
  <c r="V339"/>
  <c r="S339"/>
  <c r="R339"/>
  <c r="P339"/>
  <c r="U339" s="1"/>
  <c r="O339"/>
  <c r="T339" s="1"/>
  <c r="N339"/>
  <c r="G339"/>
  <c r="D339"/>
  <c r="C339"/>
  <c r="J339" s="1"/>
  <c r="Y338"/>
  <c r="X338"/>
  <c r="W338"/>
  <c r="V338"/>
  <c r="T338"/>
  <c r="S338"/>
  <c r="R338"/>
  <c r="P338"/>
  <c r="U338" s="1"/>
  <c r="O338"/>
  <c r="N338"/>
  <c r="G338"/>
  <c r="C338"/>
  <c r="J338" s="1"/>
  <c r="Y337"/>
  <c r="X337"/>
  <c r="W337"/>
  <c r="V337"/>
  <c r="U337"/>
  <c r="T337"/>
  <c r="S337"/>
  <c r="R337"/>
  <c r="Q337"/>
  <c r="P337"/>
  <c r="O337"/>
  <c r="N337"/>
  <c r="M337"/>
  <c r="J337"/>
  <c r="D337"/>
  <c r="C337"/>
  <c r="G337" s="1"/>
  <c r="Y336"/>
  <c r="X336"/>
  <c r="W336"/>
  <c r="V336"/>
  <c r="U336"/>
  <c r="T336"/>
  <c r="R336"/>
  <c r="Q336"/>
  <c r="P336"/>
  <c r="O336"/>
  <c r="N336"/>
  <c r="S336" s="1"/>
  <c r="M336"/>
  <c r="J336"/>
  <c r="D336"/>
  <c r="C336"/>
  <c r="G336" s="1"/>
  <c r="Y335"/>
  <c r="X335"/>
  <c r="W335"/>
  <c r="V335"/>
  <c r="U335"/>
  <c r="T335"/>
  <c r="R335"/>
  <c r="Q335"/>
  <c r="P335"/>
  <c r="O335"/>
  <c r="N335"/>
  <c r="S335" s="1"/>
  <c r="M335"/>
  <c r="J335"/>
  <c r="D335"/>
  <c r="C335"/>
  <c r="G335" s="1"/>
  <c r="Y334"/>
  <c r="X334"/>
  <c r="W334"/>
  <c r="V334"/>
  <c r="U334"/>
  <c r="T334"/>
  <c r="R334"/>
  <c r="Q334"/>
  <c r="P334"/>
  <c r="O334"/>
  <c r="N334"/>
  <c r="S334" s="1"/>
  <c r="M334"/>
  <c r="J334"/>
  <c r="D334"/>
  <c r="C334"/>
  <c r="G334" s="1"/>
  <c r="Y333"/>
  <c r="X333"/>
  <c r="W333"/>
  <c r="V333"/>
  <c r="U333"/>
  <c r="T333"/>
  <c r="R333"/>
  <c r="Q333"/>
  <c r="P333"/>
  <c r="O333"/>
  <c r="N333"/>
  <c r="S333" s="1"/>
  <c r="M333"/>
  <c r="J333"/>
  <c r="D333"/>
  <c r="C333"/>
  <c r="G333" s="1"/>
  <c r="Y332"/>
  <c r="X332"/>
  <c r="W332"/>
  <c r="V332"/>
  <c r="U332"/>
  <c r="T332"/>
  <c r="R332"/>
  <c r="Q332"/>
  <c r="P332"/>
  <c r="O332"/>
  <c r="N332"/>
  <c r="S332" s="1"/>
  <c r="M332"/>
  <c r="J332"/>
  <c r="D332"/>
  <c r="C332"/>
  <c r="G332" s="1"/>
  <c r="Y331"/>
  <c r="X331"/>
  <c r="W331"/>
  <c r="V331"/>
  <c r="U331"/>
  <c r="T331"/>
  <c r="R331"/>
  <c r="Q331"/>
  <c r="P331"/>
  <c r="O331"/>
  <c r="N331"/>
  <c r="S331" s="1"/>
  <c r="M331"/>
  <c r="J331"/>
  <c r="D331"/>
  <c r="C331"/>
  <c r="G331" s="1"/>
  <c r="Y330"/>
  <c r="X330"/>
  <c r="W330"/>
  <c r="V330"/>
  <c r="U330"/>
  <c r="T330"/>
  <c r="R330"/>
  <c r="Q330"/>
  <c r="P330"/>
  <c r="O330"/>
  <c r="N330"/>
  <c r="S330" s="1"/>
  <c r="M330"/>
  <c r="J330"/>
  <c r="D330"/>
  <c r="C330"/>
  <c r="G330" s="1"/>
  <c r="Y329"/>
  <c r="X329"/>
  <c r="W329"/>
  <c r="V329"/>
  <c r="U329"/>
  <c r="T329"/>
  <c r="R329"/>
  <c r="Q329"/>
  <c r="P329"/>
  <c r="O329"/>
  <c r="N329"/>
  <c r="S329" s="1"/>
  <c r="M329"/>
  <c r="J329"/>
  <c r="D329"/>
  <c r="C329"/>
  <c r="G329" s="1"/>
  <c r="Y328"/>
  <c r="X328"/>
  <c r="W328"/>
  <c r="V328"/>
  <c r="U328"/>
  <c r="T328"/>
  <c r="R328"/>
  <c r="Q328"/>
  <c r="P328"/>
  <c r="O328"/>
  <c r="N328"/>
  <c r="S328" s="1"/>
  <c r="M328"/>
  <c r="J328"/>
  <c r="D328"/>
  <c r="C328"/>
  <c r="G328" s="1"/>
  <c r="Y327"/>
  <c r="X327"/>
  <c r="W327"/>
  <c r="V327"/>
  <c r="U327"/>
  <c r="T327"/>
  <c r="R327"/>
  <c r="Q327"/>
  <c r="P327"/>
  <c r="O327"/>
  <c r="N327"/>
  <c r="S327" s="1"/>
  <c r="M327"/>
  <c r="J327"/>
  <c r="D327"/>
  <c r="C327"/>
  <c r="G327" s="1"/>
  <c r="Y326"/>
  <c r="X326"/>
  <c r="W326"/>
  <c r="V326"/>
  <c r="U326"/>
  <c r="T326"/>
  <c r="R326"/>
  <c r="Q326"/>
  <c r="P326"/>
  <c r="O326"/>
  <c r="N326"/>
  <c r="S326" s="1"/>
  <c r="M326"/>
  <c r="J326"/>
  <c r="D326"/>
  <c r="C326"/>
  <c r="G326" s="1"/>
  <c r="Y325"/>
  <c r="X325"/>
  <c r="W325"/>
  <c r="V325"/>
  <c r="U325"/>
  <c r="T325"/>
  <c r="R325"/>
  <c r="Q325"/>
  <c r="P325"/>
  <c r="O325"/>
  <c r="N325"/>
  <c r="S325" s="1"/>
  <c r="M325"/>
  <c r="J325"/>
  <c r="D325"/>
  <c r="C325"/>
  <c r="G325" s="1"/>
  <c r="Y324"/>
  <c r="X324"/>
  <c r="W324"/>
  <c r="V324"/>
  <c r="U324"/>
  <c r="T324"/>
  <c r="R324"/>
  <c r="Q324"/>
  <c r="P324"/>
  <c r="O324"/>
  <c r="N324"/>
  <c r="S324" s="1"/>
  <c r="M324"/>
  <c r="J324"/>
  <c r="D324"/>
  <c r="C324"/>
  <c r="G324" s="1"/>
  <c r="Y323"/>
  <c r="X323"/>
  <c r="W323"/>
  <c r="V323"/>
  <c r="U323"/>
  <c r="T323"/>
  <c r="R323"/>
  <c r="Q323"/>
  <c r="P323"/>
  <c r="O323"/>
  <c r="N323"/>
  <c r="S323" s="1"/>
  <c r="M323"/>
  <c r="J323"/>
  <c r="D323"/>
  <c r="C323"/>
  <c r="G323" s="1"/>
  <c r="Y322"/>
  <c r="X322"/>
  <c r="W322"/>
  <c r="V322"/>
  <c r="U322"/>
  <c r="T322"/>
  <c r="R322"/>
  <c r="Q322"/>
  <c r="P322"/>
  <c r="O322"/>
  <c r="N322"/>
  <c r="S322" s="1"/>
  <c r="M322"/>
  <c r="J322"/>
  <c r="D322"/>
  <c r="C322"/>
  <c r="G322" s="1"/>
  <c r="Y321"/>
  <c r="X321"/>
  <c r="W321"/>
  <c r="V321"/>
  <c r="U321"/>
  <c r="T321"/>
  <c r="R321"/>
  <c r="Q321"/>
  <c r="P321"/>
  <c r="O321"/>
  <c r="N321"/>
  <c r="S321" s="1"/>
  <c r="M321"/>
  <c r="J321"/>
  <c r="D321"/>
  <c r="C321"/>
  <c r="G321" s="1"/>
  <c r="Y320"/>
  <c r="X320"/>
  <c r="W320"/>
  <c r="V320"/>
  <c r="U320"/>
  <c r="T320"/>
  <c r="R320"/>
  <c r="Q320"/>
  <c r="P320"/>
  <c r="O320"/>
  <c r="N320"/>
  <c r="S320" s="1"/>
  <c r="M320"/>
  <c r="J320"/>
  <c r="D320"/>
  <c r="C320"/>
  <c r="G320" s="1"/>
  <c r="Y319"/>
  <c r="X319"/>
  <c r="W319"/>
  <c r="V319"/>
  <c r="U319"/>
  <c r="T319"/>
  <c r="R319"/>
  <c r="Q319"/>
  <c r="P319"/>
  <c r="O319"/>
  <c r="N319"/>
  <c r="S319" s="1"/>
  <c r="M319"/>
  <c r="J319"/>
  <c r="D319"/>
  <c r="C319"/>
  <c r="G319" s="1"/>
  <c r="Y318"/>
  <c r="X318"/>
  <c r="W318"/>
  <c r="V318"/>
  <c r="U318"/>
  <c r="T318"/>
  <c r="R318"/>
  <c r="Q318"/>
  <c r="P318"/>
  <c r="O318"/>
  <c r="N318"/>
  <c r="S318" s="1"/>
  <c r="M318"/>
  <c r="J318"/>
  <c r="D318"/>
  <c r="C318"/>
  <c r="G318" s="1"/>
  <c r="Y317"/>
  <c r="X317"/>
  <c r="W317"/>
  <c r="V317"/>
  <c r="U317"/>
  <c r="T317"/>
  <c r="R317"/>
  <c r="Q317"/>
  <c r="P317"/>
  <c r="O317"/>
  <c r="N317"/>
  <c r="S317" s="1"/>
  <c r="M317"/>
  <c r="J317"/>
  <c r="D317"/>
  <c r="C317"/>
  <c r="G317" s="1"/>
  <c r="Y316"/>
  <c r="X316"/>
  <c r="W316"/>
  <c r="V316"/>
  <c r="U316"/>
  <c r="T316"/>
  <c r="R316"/>
  <c r="Q316"/>
  <c r="P316"/>
  <c r="O316"/>
  <c r="N316"/>
  <c r="S316" s="1"/>
  <c r="M316"/>
  <c r="J316"/>
  <c r="D316"/>
  <c r="C316"/>
  <c r="G316" s="1"/>
  <c r="Y315"/>
  <c r="X315"/>
  <c r="W315"/>
  <c r="V315"/>
  <c r="U315"/>
  <c r="T315"/>
  <c r="R315"/>
  <c r="Q315"/>
  <c r="P315"/>
  <c r="O315"/>
  <c r="N315"/>
  <c r="S315" s="1"/>
  <c r="M315"/>
  <c r="J315"/>
  <c r="D315"/>
  <c r="C315"/>
  <c r="G315" s="1"/>
  <c r="Y314"/>
  <c r="X314"/>
  <c r="W314"/>
  <c r="V314"/>
  <c r="U314"/>
  <c r="T314"/>
  <c r="R314"/>
  <c r="Q314"/>
  <c r="P314"/>
  <c r="O314"/>
  <c r="N314"/>
  <c r="S314" s="1"/>
  <c r="M314"/>
  <c r="J314"/>
  <c r="D314"/>
  <c r="C314"/>
  <c r="G314" s="1"/>
  <c r="Y313"/>
  <c r="X313"/>
  <c r="W313"/>
  <c r="V313"/>
  <c r="U313"/>
  <c r="T313"/>
  <c r="R313"/>
  <c r="Q313"/>
  <c r="P313"/>
  <c r="O313"/>
  <c r="N313"/>
  <c r="S313" s="1"/>
  <c r="M313"/>
  <c r="J313"/>
  <c r="D313"/>
  <c r="C313"/>
  <c r="G313" s="1"/>
  <c r="Y312"/>
  <c r="X312"/>
  <c r="W312"/>
  <c r="V312"/>
  <c r="U312"/>
  <c r="T312"/>
  <c r="R312"/>
  <c r="Q312"/>
  <c r="P312"/>
  <c r="O312"/>
  <c r="N312"/>
  <c r="S312" s="1"/>
  <c r="M312"/>
  <c r="J312"/>
  <c r="D312"/>
  <c r="C312"/>
  <c r="G312" s="1"/>
  <c r="Y311"/>
  <c r="X311"/>
  <c r="W311"/>
  <c r="V311"/>
  <c r="U311"/>
  <c r="T311"/>
  <c r="R311"/>
  <c r="Q311"/>
  <c r="P311"/>
  <c r="O311"/>
  <c r="N311"/>
  <c r="S311" s="1"/>
  <c r="M311"/>
  <c r="J311"/>
  <c r="D311"/>
  <c r="C311"/>
  <c r="G311" s="1"/>
  <c r="Y310"/>
  <c r="X310"/>
  <c r="W310"/>
  <c r="V310"/>
  <c r="U310"/>
  <c r="T310"/>
  <c r="R310"/>
  <c r="Q310"/>
  <c r="P310"/>
  <c r="O310"/>
  <c r="N310"/>
  <c r="S310" s="1"/>
  <c r="M310"/>
  <c r="J310"/>
  <c r="D310"/>
  <c r="C310"/>
  <c r="G310" s="1"/>
  <c r="Y309"/>
  <c r="X309"/>
  <c r="W309"/>
  <c r="V309"/>
  <c r="U309"/>
  <c r="T309"/>
  <c r="R309"/>
  <c r="Q309"/>
  <c r="P309"/>
  <c r="O309"/>
  <c r="N309"/>
  <c r="S309" s="1"/>
  <c r="M309"/>
  <c r="J309"/>
  <c r="D309"/>
  <c r="C309"/>
  <c r="G309" s="1"/>
  <c r="Y308"/>
  <c r="X308"/>
  <c r="W308"/>
  <c r="V308"/>
  <c r="U308"/>
  <c r="T308"/>
  <c r="R308"/>
  <c r="Q308"/>
  <c r="P308"/>
  <c r="O308"/>
  <c r="N308"/>
  <c r="S308" s="1"/>
  <c r="M308"/>
  <c r="J308"/>
  <c r="D308"/>
  <c r="C308"/>
  <c r="G308" s="1"/>
  <c r="Y307"/>
  <c r="X307"/>
  <c r="W307"/>
  <c r="V307"/>
  <c r="U307"/>
  <c r="T307"/>
  <c r="R307"/>
  <c r="Q307"/>
  <c r="P307"/>
  <c r="O307"/>
  <c r="N307"/>
  <c r="S307" s="1"/>
  <c r="M307"/>
  <c r="J307"/>
  <c r="D307"/>
  <c r="C307"/>
  <c r="G307" s="1"/>
  <c r="Y306"/>
  <c r="X306"/>
  <c r="W306"/>
  <c r="V306"/>
  <c r="U306"/>
  <c r="T306"/>
  <c r="R306"/>
  <c r="Q306"/>
  <c r="P306"/>
  <c r="O306"/>
  <c r="N306"/>
  <c r="S306" s="1"/>
  <c r="M306"/>
  <c r="J306"/>
  <c r="D306"/>
  <c r="C306"/>
  <c r="G306" s="1"/>
  <c r="Y305"/>
  <c r="X305"/>
  <c r="W305"/>
  <c r="V305"/>
  <c r="U305"/>
  <c r="T305"/>
  <c r="R305"/>
  <c r="Q305"/>
  <c r="P305"/>
  <c r="O305"/>
  <c r="N305"/>
  <c r="S305" s="1"/>
  <c r="M305"/>
  <c r="J305"/>
  <c r="D305"/>
  <c r="C305"/>
  <c r="G305" s="1"/>
  <c r="Y304"/>
  <c r="X304"/>
  <c r="W304"/>
  <c r="V304"/>
  <c r="U304"/>
  <c r="T304"/>
  <c r="R304"/>
  <c r="Q304"/>
  <c r="P304"/>
  <c r="O304"/>
  <c r="N304"/>
  <c r="S304" s="1"/>
  <c r="M304"/>
  <c r="J304"/>
  <c r="D304"/>
  <c r="C304"/>
  <c r="G304" s="1"/>
  <c r="Y303"/>
  <c r="X303"/>
  <c r="W303"/>
  <c r="V303"/>
  <c r="U303"/>
  <c r="T303"/>
  <c r="R303"/>
  <c r="Q303"/>
  <c r="P303"/>
  <c r="O303"/>
  <c r="N303"/>
  <c r="S303" s="1"/>
  <c r="M303"/>
  <c r="J303"/>
  <c r="D303"/>
  <c r="C303"/>
  <c r="G303" s="1"/>
  <c r="Y302"/>
  <c r="X302"/>
  <c r="W302"/>
  <c r="V302"/>
  <c r="U302"/>
  <c r="T302"/>
  <c r="R302"/>
  <c r="Q302"/>
  <c r="P302"/>
  <c r="O302"/>
  <c r="N302"/>
  <c r="S302" s="1"/>
  <c r="M302"/>
  <c r="J302"/>
  <c r="D302"/>
  <c r="C302"/>
  <c r="G302" s="1"/>
  <c r="Y301"/>
  <c r="X301"/>
  <c r="W301"/>
  <c r="V301"/>
  <c r="U301"/>
  <c r="T301"/>
  <c r="R301"/>
  <c r="Q301"/>
  <c r="P301"/>
  <c r="O301"/>
  <c r="N301"/>
  <c r="S301" s="1"/>
  <c r="M301"/>
  <c r="J301"/>
  <c r="D301"/>
  <c r="C301"/>
  <c r="G301" s="1"/>
  <c r="Y300"/>
  <c r="X300"/>
  <c r="W300"/>
  <c r="V300"/>
  <c r="U300"/>
  <c r="T300"/>
  <c r="R300"/>
  <c r="Q300"/>
  <c r="P300"/>
  <c r="O300"/>
  <c r="N300"/>
  <c r="S300" s="1"/>
  <c r="M300"/>
  <c r="J300"/>
  <c r="D300"/>
  <c r="C300"/>
  <c r="G300" s="1"/>
  <c r="Y299"/>
  <c r="X299"/>
  <c r="W299"/>
  <c r="V299"/>
  <c r="U299"/>
  <c r="T299"/>
  <c r="R299"/>
  <c r="Q299"/>
  <c r="P299"/>
  <c r="O299"/>
  <c r="N299"/>
  <c r="S299" s="1"/>
  <c r="M299"/>
  <c r="J299"/>
  <c r="D299"/>
  <c r="C299"/>
  <c r="G299" s="1"/>
  <c r="Y298"/>
  <c r="X298"/>
  <c r="W298"/>
  <c r="V298"/>
  <c r="U298"/>
  <c r="T298"/>
  <c r="R298"/>
  <c r="Q298"/>
  <c r="P298"/>
  <c r="O298"/>
  <c r="N298"/>
  <c r="S298" s="1"/>
  <c r="M298"/>
  <c r="J298"/>
  <c r="D298"/>
  <c r="C298"/>
  <c r="G298" s="1"/>
  <c r="Y297"/>
  <c r="X297"/>
  <c r="W297"/>
  <c r="V297"/>
  <c r="U297"/>
  <c r="T297"/>
  <c r="R297"/>
  <c r="Q297"/>
  <c r="P297"/>
  <c r="O297"/>
  <c r="N297"/>
  <c r="S297" s="1"/>
  <c r="M297"/>
  <c r="J297"/>
  <c r="D297"/>
  <c r="C297"/>
  <c r="G297" s="1"/>
  <c r="Y296"/>
  <c r="X296"/>
  <c r="W296"/>
  <c r="V296"/>
  <c r="U296"/>
  <c r="T296"/>
  <c r="R296"/>
  <c r="Q296"/>
  <c r="P296"/>
  <c r="O296"/>
  <c r="N296"/>
  <c r="S296" s="1"/>
  <c r="M296"/>
  <c r="J296"/>
  <c r="D296"/>
  <c r="C296"/>
  <c r="G296" s="1"/>
  <c r="Y295"/>
  <c r="X295"/>
  <c r="W295"/>
  <c r="V295"/>
  <c r="U295"/>
  <c r="T295"/>
  <c r="R295"/>
  <c r="Q295"/>
  <c r="P295"/>
  <c r="O295"/>
  <c r="N295"/>
  <c r="S295" s="1"/>
  <c r="M295"/>
  <c r="J295"/>
  <c r="D295"/>
  <c r="C295"/>
  <c r="G295" s="1"/>
  <c r="Y294"/>
  <c r="X294"/>
  <c r="W294"/>
  <c r="V294"/>
  <c r="U294"/>
  <c r="T294"/>
  <c r="R294"/>
  <c r="Q294"/>
  <c r="P294"/>
  <c r="O294"/>
  <c r="N294"/>
  <c r="S294" s="1"/>
  <c r="M294"/>
  <c r="J294"/>
  <c r="D294"/>
  <c r="C294"/>
  <c r="G294" s="1"/>
  <c r="Y293"/>
  <c r="X293"/>
  <c r="W293"/>
  <c r="V293"/>
  <c r="U293"/>
  <c r="T293"/>
  <c r="R293"/>
  <c r="Q293"/>
  <c r="P293"/>
  <c r="O293"/>
  <c r="N293"/>
  <c r="S293" s="1"/>
  <c r="M293"/>
  <c r="J293"/>
  <c r="D293"/>
  <c r="C293"/>
  <c r="G293" s="1"/>
  <c r="Y292"/>
  <c r="X292"/>
  <c r="W292"/>
  <c r="V292"/>
  <c r="U292"/>
  <c r="T292"/>
  <c r="R292"/>
  <c r="Q292"/>
  <c r="P292"/>
  <c r="O292"/>
  <c r="N292"/>
  <c r="S292" s="1"/>
  <c r="M292"/>
  <c r="J292"/>
  <c r="D292"/>
  <c r="C292"/>
  <c r="G292" s="1"/>
  <c r="Y291"/>
  <c r="X291"/>
  <c r="W291"/>
  <c r="V291"/>
  <c r="U291"/>
  <c r="T291"/>
  <c r="R291"/>
  <c r="Q291"/>
  <c r="P291"/>
  <c r="O291"/>
  <c r="N291"/>
  <c r="S291" s="1"/>
  <c r="M291"/>
  <c r="J291"/>
  <c r="D291"/>
  <c r="C291"/>
  <c r="G291" s="1"/>
  <c r="Y290"/>
  <c r="X290"/>
  <c r="W290"/>
  <c r="V290"/>
  <c r="U290"/>
  <c r="T290"/>
  <c r="R290"/>
  <c r="Q290"/>
  <c r="P290"/>
  <c r="O290"/>
  <c r="N290"/>
  <c r="S290" s="1"/>
  <c r="M290"/>
  <c r="J290"/>
  <c r="D290"/>
  <c r="C290"/>
  <c r="G290" s="1"/>
  <c r="Y289"/>
  <c r="X289"/>
  <c r="W289"/>
  <c r="V289"/>
  <c r="U289"/>
  <c r="T289"/>
  <c r="R289"/>
  <c r="Q289"/>
  <c r="P289"/>
  <c r="O289"/>
  <c r="N289"/>
  <c r="S289" s="1"/>
  <c r="M289"/>
  <c r="J289"/>
  <c r="D289"/>
  <c r="C289"/>
  <c r="G289" s="1"/>
  <c r="Y288"/>
  <c r="X288"/>
  <c r="W288"/>
  <c r="V288"/>
  <c r="U288"/>
  <c r="T288"/>
  <c r="R288"/>
  <c r="Q288"/>
  <c r="P288"/>
  <c r="O288"/>
  <c r="N288"/>
  <c r="S288" s="1"/>
  <c r="M288"/>
  <c r="J288"/>
  <c r="D288"/>
  <c r="C288"/>
  <c r="G288" s="1"/>
  <c r="Y287"/>
  <c r="X287"/>
  <c r="W287"/>
  <c r="V287"/>
  <c r="U287"/>
  <c r="T287"/>
  <c r="R287"/>
  <c r="Q287"/>
  <c r="P287"/>
  <c r="O287"/>
  <c r="N287"/>
  <c r="S287" s="1"/>
  <c r="M287"/>
  <c r="J287"/>
  <c r="D287"/>
  <c r="C287"/>
  <c r="G287" s="1"/>
  <c r="Y286"/>
  <c r="X286"/>
  <c r="W286"/>
  <c r="V286"/>
  <c r="U286"/>
  <c r="T286"/>
  <c r="R286"/>
  <c r="Q286"/>
  <c r="P286"/>
  <c r="O286"/>
  <c r="N286"/>
  <c r="S286" s="1"/>
  <c r="M286"/>
  <c r="J286"/>
  <c r="D286"/>
  <c r="C286"/>
  <c r="G286" s="1"/>
  <c r="Y285"/>
  <c r="X285"/>
  <c r="W285"/>
  <c r="V285"/>
  <c r="U285"/>
  <c r="T285"/>
  <c r="R285"/>
  <c r="Q285"/>
  <c r="P285"/>
  <c r="O285"/>
  <c r="N285"/>
  <c r="S285" s="1"/>
  <c r="M285"/>
  <c r="J285"/>
  <c r="D285"/>
  <c r="C285"/>
  <c r="G285" s="1"/>
  <c r="Y284"/>
  <c r="X284"/>
  <c r="W284"/>
  <c r="V284"/>
  <c r="U284"/>
  <c r="T284"/>
  <c r="R284"/>
  <c r="Q284"/>
  <c r="P284"/>
  <c r="O284"/>
  <c r="N284"/>
  <c r="S284" s="1"/>
  <c r="M284"/>
  <c r="J284"/>
  <c r="D284"/>
  <c r="C284"/>
  <c r="G284" s="1"/>
  <c r="Y283"/>
  <c r="X283"/>
  <c r="W283"/>
  <c r="V283"/>
  <c r="U283"/>
  <c r="T283"/>
  <c r="R283"/>
  <c r="Q283"/>
  <c r="P283"/>
  <c r="O283"/>
  <c r="N283"/>
  <c r="S283" s="1"/>
  <c r="M283"/>
  <c r="J283"/>
  <c r="D283"/>
  <c r="C283"/>
  <c r="G283" s="1"/>
  <c r="Y282"/>
  <c r="X282"/>
  <c r="W282"/>
  <c r="V282"/>
  <c r="U282"/>
  <c r="T282"/>
  <c r="R282"/>
  <c r="Q282"/>
  <c r="P282"/>
  <c r="O282"/>
  <c r="N282"/>
  <c r="S282" s="1"/>
  <c r="M282"/>
  <c r="J282"/>
  <c r="D282"/>
  <c r="C282"/>
  <c r="G282" s="1"/>
  <c r="Y281"/>
  <c r="X281"/>
  <c r="W281"/>
  <c r="V281"/>
  <c r="U281"/>
  <c r="T281"/>
  <c r="R281"/>
  <c r="Q281"/>
  <c r="P281"/>
  <c r="O281"/>
  <c r="N281"/>
  <c r="S281" s="1"/>
  <c r="M281"/>
  <c r="J281"/>
  <c r="D281"/>
  <c r="C281"/>
  <c r="G281" s="1"/>
  <c r="Y280"/>
  <c r="X280"/>
  <c r="W280"/>
  <c r="V280"/>
  <c r="U280"/>
  <c r="T280"/>
  <c r="R280"/>
  <c r="Q280"/>
  <c r="P280"/>
  <c r="O280"/>
  <c r="N280"/>
  <c r="S280" s="1"/>
  <c r="M280"/>
  <c r="J280"/>
  <c r="D280"/>
  <c r="C280"/>
  <c r="G280" s="1"/>
  <c r="Y279"/>
  <c r="X279"/>
  <c r="W279"/>
  <c r="V279"/>
  <c r="U279"/>
  <c r="T279"/>
  <c r="R279"/>
  <c r="Q279"/>
  <c r="P279"/>
  <c r="O279"/>
  <c r="N279"/>
  <c r="S279" s="1"/>
  <c r="M279"/>
  <c r="J279"/>
  <c r="D279"/>
  <c r="C279"/>
  <c r="G279" s="1"/>
  <c r="Y278"/>
  <c r="X278"/>
  <c r="W278"/>
  <c r="V278"/>
  <c r="U278"/>
  <c r="T278"/>
  <c r="R278"/>
  <c r="Q278"/>
  <c r="P278"/>
  <c r="O278"/>
  <c r="N278"/>
  <c r="S278" s="1"/>
  <c r="M278"/>
  <c r="J278"/>
  <c r="D278"/>
  <c r="C278"/>
  <c r="G278" s="1"/>
  <c r="Y277"/>
  <c r="X277"/>
  <c r="W277"/>
  <c r="V277"/>
  <c r="U277"/>
  <c r="T277"/>
  <c r="R277"/>
  <c r="Q277"/>
  <c r="P277"/>
  <c r="O277"/>
  <c r="N277"/>
  <c r="S277" s="1"/>
  <c r="M277"/>
  <c r="J277"/>
  <c r="D277"/>
  <c r="C277"/>
  <c r="G277" s="1"/>
  <c r="Y276"/>
  <c r="X276"/>
  <c r="W276"/>
  <c r="V276"/>
  <c r="U276"/>
  <c r="T276"/>
  <c r="R276"/>
  <c r="Q276"/>
  <c r="P276"/>
  <c r="O276"/>
  <c r="N276"/>
  <c r="S276" s="1"/>
  <c r="M276"/>
  <c r="J276"/>
  <c r="D276"/>
  <c r="C276"/>
  <c r="G276" s="1"/>
  <c r="Y275"/>
  <c r="X275"/>
  <c r="W275"/>
  <c r="V275"/>
  <c r="U275"/>
  <c r="T275"/>
  <c r="R275"/>
  <c r="Q275"/>
  <c r="P275"/>
  <c r="O275"/>
  <c r="N275"/>
  <c r="S275" s="1"/>
  <c r="M275"/>
  <c r="J275"/>
  <c r="K275" s="1"/>
  <c r="D275"/>
  <c r="C275"/>
  <c r="G275" s="1"/>
  <c r="Y274"/>
  <c r="X274"/>
  <c r="W274"/>
  <c r="V274"/>
  <c r="U274"/>
  <c r="T274"/>
  <c r="R274"/>
  <c r="Q274"/>
  <c r="P274"/>
  <c r="O274"/>
  <c r="N274"/>
  <c r="S274" s="1"/>
  <c r="M274"/>
  <c r="J274"/>
  <c r="K274" s="1"/>
  <c r="E274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D274"/>
  <c r="C274"/>
  <c r="G274" s="1"/>
  <c r="A274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Y273"/>
  <c r="X273"/>
  <c r="W273"/>
  <c r="V273"/>
  <c r="T273"/>
  <c r="R273"/>
  <c r="P273"/>
  <c r="U273" s="1"/>
  <c r="O273"/>
  <c r="N273"/>
  <c r="S273" s="1"/>
  <c r="C273"/>
  <c r="J273" s="1"/>
  <c r="K273" s="1"/>
  <c r="A273"/>
  <c r="Y272"/>
  <c r="X272"/>
  <c r="W272"/>
  <c r="V272"/>
  <c r="T272"/>
  <c r="R272"/>
  <c r="P272"/>
  <c r="U272" s="1"/>
  <c r="O272"/>
  <c r="N272"/>
  <c r="S272" s="1"/>
  <c r="D272"/>
  <c r="C272"/>
  <c r="J272" s="1"/>
  <c r="Y271"/>
  <c r="X271"/>
  <c r="W271"/>
  <c r="V271"/>
  <c r="T271"/>
  <c r="S271"/>
  <c r="R271"/>
  <c r="P271"/>
  <c r="U271" s="1"/>
  <c r="O271"/>
  <c r="M271" s="1"/>
  <c r="N271"/>
  <c r="Q271" s="1"/>
  <c r="D271"/>
  <c r="C271"/>
  <c r="J271" s="1"/>
  <c r="Y270"/>
  <c r="X270"/>
  <c r="W270"/>
  <c r="V270"/>
  <c r="T270"/>
  <c r="S270"/>
  <c r="R270"/>
  <c r="P270"/>
  <c r="U270" s="1"/>
  <c r="O270"/>
  <c r="N270"/>
  <c r="Q270" s="1"/>
  <c r="D270"/>
  <c r="C270"/>
  <c r="J270" s="1"/>
  <c r="Y269"/>
  <c r="X269"/>
  <c r="W269"/>
  <c r="V269"/>
  <c r="T269"/>
  <c r="S269"/>
  <c r="R269"/>
  <c r="P269"/>
  <c r="U269" s="1"/>
  <c r="O269"/>
  <c r="N269"/>
  <c r="Q269" s="1"/>
  <c r="D269"/>
  <c r="C269"/>
  <c r="J269" s="1"/>
  <c r="Y268"/>
  <c r="X268"/>
  <c r="W268"/>
  <c r="V268"/>
  <c r="T268"/>
  <c r="S268"/>
  <c r="R268"/>
  <c r="P268"/>
  <c r="U268" s="1"/>
  <c r="O268"/>
  <c r="N268"/>
  <c r="Q268" s="1"/>
  <c r="D268"/>
  <c r="C268"/>
  <c r="J268" s="1"/>
  <c r="Y267"/>
  <c r="X267"/>
  <c r="W267"/>
  <c r="V267"/>
  <c r="T267"/>
  <c r="S267"/>
  <c r="R267"/>
  <c r="P267"/>
  <c r="U267" s="1"/>
  <c r="O267"/>
  <c r="N267"/>
  <c r="Q267" s="1"/>
  <c r="D267"/>
  <c r="C267"/>
  <c r="J267" s="1"/>
  <c r="Y266"/>
  <c r="X266"/>
  <c r="W266"/>
  <c r="V266"/>
  <c r="T266"/>
  <c r="S266"/>
  <c r="R266"/>
  <c r="P266"/>
  <c r="U266" s="1"/>
  <c r="O266"/>
  <c r="N266"/>
  <c r="Q266" s="1"/>
  <c r="D266"/>
  <c r="C266"/>
  <c r="J266" s="1"/>
  <c r="Y265"/>
  <c r="X265"/>
  <c r="W265"/>
  <c r="V265"/>
  <c r="T265"/>
  <c r="S265"/>
  <c r="R265"/>
  <c r="P265"/>
  <c r="U265" s="1"/>
  <c r="O265"/>
  <c r="N265"/>
  <c r="Q265" s="1"/>
  <c r="D265"/>
  <c r="C265"/>
  <c r="J265" s="1"/>
  <c r="Y264"/>
  <c r="X264"/>
  <c r="W264"/>
  <c r="V264"/>
  <c r="T264"/>
  <c r="S264"/>
  <c r="R264"/>
  <c r="P264"/>
  <c r="U264" s="1"/>
  <c r="O264"/>
  <c r="N264"/>
  <c r="Q264" s="1"/>
  <c r="D264"/>
  <c r="C264"/>
  <c r="J264" s="1"/>
  <c r="Y263"/>
  <c r="X263"/>
  <c r="W263"/>
  <c r="V263"/>
  <c r="T263"/>
  <c r="S263"/>
  <c r="R263"/>
  <c r="P263"/>
  <c r="U263" s="1"/>
  <c r="O263"/>
  <c r="N263"/>
  <c r="Q263" s="1"/>
  <c r="D263"/>
  <c r="C263"/>
  <c r="J263" s="1"/>
  <c r="Y262"/>
  <c r="X262"/>
  <c r="W262"/>
  <c r="V262"/>
  <c r="T262"/>
  <c r="S262"/>
  <c r="R262"/>
  <c r="P262"/>
  <c r="U262" s="1"/>
  <c r="O262"/>
  <c r="N262"/>
  <c r="Q262" s="1"/>
  <c r="D262"/>
  <c r="C262"/>
  <c r="J262" s="1"/>
  <c r="Y261"/>
  <c r="X261"/>
  <c r="W261"/>
  <c r="V261"/>
  <c r="T261"/>
  <c r="S261"/>
  <c r="R261"/>
  <c r="P261"/>
  <c r="U261" s="1"/>
  <c r="O261"/>
  <c r="N261"/>
  <c r="Q261" s="1"/>
  <c r="D261"/>
  <c r="C261"/>
  <c r="J261" s="1"/>
  <c r="Y260"/>
  <c r="X260"/>
  <c r="W260"/>
  <c r="V260"/>
  <c r="T260"/>
  <c r="S260"/>
  <c r="R260"/>
  <c r="P260"/>
  <c r="U260" s="1"/>
  <c r="O260"/>
  <c r="N260"/>
  <c r="Q260" s="1"/>
  <c r="D260"/>
  <c r="C260"/>
  <c r="J260" s="1"/>
  <c r="Y259"/>
  <c r="X259"/>
  <c r="W259"/>
  <c r="V259"/>
  <c r="T259"/>
  <c r="S259"/>
  <c r="R259"/>
  <c r="P259"/>
  <c r="U259" s="1"/>
  <c r="O259"/>
  <c r="N259"/>
  <c r="Q259" s="1"/>
  <c r="D259"/>
  <c r="C259"/>
  <c r="J259" s="1"/>
  <c r="Y258"/>
  <c r="X258"/>
  <c r="W258"/>
  <c r="V258"/>
  <c r="T258"/>
  <c r="S258"/>
  <c r="R258"/>
  <c r="P258"/>
  <c r="U258" s="1"/>
  <c r="O258"/>
  <c r="N258"/>
  <c r="Q258" s="1"/>
  <c r="D258"/>
  <c r="C258"/>
  <c r="J258" s="1"/>
  <c r="Y257"/>
  <c r="X257"/>
  <c r="W257"/>
  <c r="V257"/>
  <c r="T257"/>
  <c r="S257"/>
  <c r="R257"/>
  <c r="P257"/>
  <c r="U257" s="1"/>
  <c r="O257"/>
  <c r="N257"/>
  <c r="Q257" s="1"/>
  <c r="D257"/>
  <c r="C257"/>
  <c r="J257" s="1"/>
  <c r="Y256"/>
  <c r="X256"/>
  <c r="W256"/>
  <c r="V256"/>
  <c r="T256"/>
  <c r="S256"/>
  <c r="R256"/>
  <c r="P256"/>
  <c r="U256" s="1"/>
  <c r="O256"/>
  <c r="N256"/>
  <c r="D256"/>
  <c r="C256"/>
  <c r="J256" s="1"/>
  <c r="Y255"/>
  <c r="X255"/>
  <c r="W255"/>
  <c r="V255"/>
  <c r="T255"/>
  <c r="S255"/>
  <c r="R255"/>
  <c r="P255"/>
  <c r="U255" s="1"/>
  <c r="O255"/>
  <c r="N255"/>
  <c r="Q255" s="1"/>
  <c r="G255"/>
  <c r="C255"/>
  <c r="J255" s="1"/>
  <c r="Y254"/>
  <c r="X254"/>
  <c r="W254"/>
  <c r="V254"/>
  <c r="S254"/>
  <c r="R254"/>
  <c r="P254"/>
  <c r="U254" s="1"/>
  <c r="O254"/>
  <c r="T254" s="1"/>
  <c r="N254"/>
  <c r="Q254" s="1"/>
  <c r="G254"/>
  <c r="C254"/>
  <c r="J254" s="1"/>
  <c r="Y253"/>
  <c r="X253"/>
  <c r="W253"/>
  <c r="V253"/>
  <c r="S253"/>
  <c r="R253"/>
  <c r="P253"/>
  <c r="U253" s="1"/>
  <c r="O253"/>
  <c r="T253" s="1"/>
  <c r="N253"/>
  <c r="Q253" s="1"/>
  <c r="G253"/>
  <c r="C253"/>
  <c r="J253" s="1"/>
  <c r="Y252"/>
  <c r="X252"/>
  <c r="W252"/>
  <c r="V252"/>
  <c r="S252"/>
  <c r="R252"/>
  <c r="P252"/>
  <c r="U252" s="1"/>
  <c r="O252"/>
  <c r="T252" s="1"/>
  <c r="N252"/>
  <c r="Q252" s="1"/>
  <c r="G252"/>
  <c r="C252"/>
  <c r="J252" s="1"/>
  <c r="Y251"/>
  <c r="X251"/>
  <c r="W251"/>
  <c r="V251"/>
  <c r="S251"/>
  <c r="R251"/>
  <c r="P251"/>
  <c r="U251" s="1"/>
  <c r="O251"/>
  <c r="T251" s="1"/>
  <c r="N251"/>
  <c r="Q251" s="1"/>
  <c r="G251"/>
  <c r="C251"/>
  <c r="J251" s="1"/>
  <c r="Y250"/>
  <c r="X250"/>
  <c r="W250"/>
  <c r="V250"/>
  <c r="S250"/>
  <c r="R250"/>
  <c r="P250"/>
  <c r="U250" s="1"/>
  <c r="O250"/>
  <c r="T250" s="1"/>
  <c r="N250"/>
  <c r="Q250" s="1"/>
  <c r="G250"/>
  <c r="C250"/>
  <c r="J250" s="1"/>
  <c r="Y249"/>
  <c r="X249"/>
  <c r="W249"/>
  <c r="V249"/>
  <c r="S249"/>
  <c r="R249"/>
  <c r="P249"/>
  <c r="U249" s="1"/>
  <c r="O249"/>
  <c r="T249" s="1"/>
  <c r="N249"/>
  <c r="Q249" s="1"/>
  <c r="G249"/>
  <c r="C249"/>
  <c r="J249" s="1"/>
  <c r="Y248"/>
  <c r="X248"/>
  <c r="W248"/>
  <c r="V248"/>
  <c r="R248"/>
  <c r="P248"/>
  <c r="U248" s="1"/>
  <c r="O248"/>
  <c r="T248" s="1"/>
  <c r="N248"/>
  <c r="C248"/>
  <c r="G248" s="1"/>
  <c r="Y247"/>
  <c r="X247"/>
  <c r="W247"/>
  <c r="V247"/>
  <c r="R247"/>
  <c r="P247"/>
  <c r="U247" s="1"/>
  <c r="O247"/>
  <c r="T247" s="1"/>
  <c r="N247"/>
  <c r="J247"/>
  <c r="G247"/>
  <c r="D247"/>
  <c r="C247"/>
  <c r="Y246"/>
  <c r="X246"/>
  <c r="W246"/>
  <c r="V246"/>
  <c r="R246"/>
  <c r="P246"/>
  <c r="U246" s="1"/>
  <c r="O246"/>
  <c r="T246" s="1"/>
  <c r="N246"/>
  <c r="C246"/>
  <c r="J246" s="1"/>
  <c r="Y245"/>
  <c r="X245"/>
  <c r="W245"/>
  <c r="V245"/>
  <c r="R245"/>
  <c r="P245"/>
  <c r="U245" s="1"/>
  <c r="O245"/>
  <c r="T245" s="1"/>
  <c r="N245"/>
  <c r="J245"/>
  <c r="G245"/>
  <c r="D245"/>
  <c r="C245"/>
  <c r="Y244"/>
  <c r="X244"/>
  <c r="W244"/>
  <c r="V244"/>
  <c r="R244"/>
  <c r="P244"/>
  <c r="U244" s="1"/>
  <c r="O244"/>
  <c r="T244" s="1"/>
  <c r="N244"/>
  <c r="C244"/>
  <c r="G244" s="1"/>
  <c r="Y243"/>
  <c r="X243"/>
  <c r="W243"/>
  <c r="V243"/>
  <c r="R243"/>
  <c r="P243"/>
  <c r="U243" s="1"/>
  <c r="O243"/>
  <c r="T243" s="1"/>
  <c r="N243"/>
  <c r="J243"/>
  <c r="G243"/>
  <c r="D243"/>
  <c r="C243"/>
  <c r="Y242"/>
  <c r="X242"/>
  <c r="W242"/>
  <c r="V242"/>
  <c r="R242"/>
  <c r="P242"/>
  <c r="U242" s="1"/>
  <c r="O242"/>
  <c r="T242" s="1"/>
  <c r="N242"/>
  <c r="C242"/>
  <c r="J242" s="1"/>
  <c r="Y241"/>
  <c r="X241"/>
  <c r="W241"/>
  <c r="V241"/>
  <c r="R241"/>
  <c r="P241"/>
  <c r="U241" s="1"/>
  <c r="O241"/>
  <c r="T241" s="1"/>
  <c r="N241"/>
  <c r="J241"/>
  <c r="G241"/>
  <c r="D241"/>
  <c r="C241"/>
  <c r="Y240"/>
  <c r="X240"/>
  <c r="W240"/>
  <c r="V240"/>
  <c r="R240"/>
  <c r="P240"/>
  <c r="U240" s="1"/>
  <c r="O240"/>
  <c r="T240" s="1"/>
  <c r="N240"/>
  <c r="C240"/>
  <c r="G240" s="1"/>
  <c r="Y239"/>
  <c r="X239"/>
  <c r="W239"/>
  <c r="V239"/>
  <c r="R239"/>
  <c r="P239"/>
  <c r="U239" s="1"/>
  <c r="O239"/>
  <c r="T239" s="1"/>
  <c r="N239"/>
  <c r="J239"/>
  <c r="G239"/>
  <c r="D239"/>
  <c r="C239"/>
  <c r="Y238"/>
  <c r="X238"/>
  <c r="W238"/>
  <c r="V238"/>
  <c r="R238"/>
  <c r="P238"/>
  <c r="U238" s="1"/>
  <c r="O238"/>
  <c r="T238" s="1"/>
  <c r="N238"/>
  <c r="C238"/>
  <c r="J238" s="1"/>
  <c r="Y237"/>
  <c r="X237"/>
  <c r="W237"/>
  <c r="V237"/>
  <c r="R237"/>
  <c r="P237"/>
  <c r="U237" s="1"/>
  <c r="O237"/>
  <c r="T237" s="1"/>
  <c r="N237"/>
  <c r="J237"/>
  <c r="G237"/>
  <c r="D237"/>
  <c r="C237"/>
  <c r="Y236"/>
  <c r="X236"/>
  <c r="W236"/>
  <c r="V236"/>
  <c r="R236"/>
  <c r="P236"/>
  <c r="U236" s="1"/>
  <c r="O236"/>
  <c r="T236" s="1"/>
  <c r="N236"/>
  <c r="C236"/>
  <c r="G236" s="1"/>
  <c r="Y235"/>
  <c r="X235"/>
  <c r="W235"/>
  <c r="V235"/>
  <c r="R235"/>
  <c r="P235"/>
  <c r="U235" s="1"/>
  <c r="O235"/>
  <c r="T235" s="1"/>
  <c r="N235"/>
  <c r="J235"/>
  <c r="G235"/>
  <c r="D235"/>
  <c r="C235"/>
  <c r="Y234"/>
  <c r="X234"/>
  <c r="W234"/>
  <c r="V234"/>
  <c r="R234"/>
  <c r="P234"/>
  <c r="U234" s="1"/>
  <c r="O234"/>
  <c r="T234" s="1"/>
  <c r="N234"/>
  <c r="C234"/>
  <c r="J234" s="1"/>
  <c r="Y233"/>
  <c r="X233"/>
  <c r="W233"/>
  <c r="V233"/>
  <c r="R233"/>
  <c r="P233"/>
  <c r="U233" s="1"/>
  <c r="O233"/>
  <c r="T233" s="1"/>
  <c r="N233"/>
  <c r="J233"/>
  <c r="G233"/>
  <c r="D233"/>
  <c r="C233"/>
  <c r="Y232"/>
  <c r="X232"/>
  <c r="W232"/>
  <c r="V232"/>
  <c r="R232"/>
  <c r="P232"/>
  <c r="U232" s="1"/>
  <c r="O232"/>
  <c r="T232" s="1"/>
  <c r="N232"/>
  <c r="C232"/>
  <c r="G232" s="1"/>
  <c r="Y231"/>
  <c r="X231"/>
  <c r="W231"/>
  <c r="V231"/>
  <c r="R231"/>
  <c r="P231"/>
  <c r="U231" s="1"/>
  <c r="O231"/>
  <c r="T231" s="1"/>
  <c r="N231"/>
  <c r="J231"/>
  <c r="G231"/>
  <c r="D231"/>
  <c r="C231"/>
  <c r="Y230"/>
  <c r="X230"/>
  <c r="W230"/>
  <c r="V230"/>
  <c r="R230"/>
  <c r="P230"/>
  <c r="U230" s="1"/>
  <c r="O230"/>
  <c r="T230" s="1"/>
  <c r="N230"/>
  <c r="C230"/>
  <c r="J230" s="1"/>
  <c r="Y229"/>
  <c r="X229"/>
  <c r="W229"/>
  <c r="V229"/>
  <c r="R229"/>
  <c r="P229"/>
  <c r="U229" s="1"/>
  <c r="O229"/>
  <c r="T229" s="1"/>
  <c r="N229"/>
  <c r="J229"/>
  <c r="G229"/>
  <c r="D229"/>
  <c r="C229"/>
  <c r="Y228"/>
  <c r="X228"/>
  <c r="W228"/>
  <c r="V228"/>
  <c r="R228"/>
  <c r="P228"/>
  <c r="U228" s="1"/>
  <c r="O228"/>
  <c r="T228" s="1"/>
  <c r="N228"/>
  <c r="C228"/>
  <c r="Y227"/>
  <c r="X227"/>
  <c r="W227"/>
  <c r="V227"/>
  <c r="R227"/>
  <c r="P227"/>
  <c r="U227" s="1"/>
  <c r="O227"/>
  <c r="T227" s="1"/>
  <c r="N227"/>
  <c r="J227"/>
  <c r="G227"/>
  <c r="D227"/>
  <c r="C227"/>
  <c r="Y226"/>
  <c r="X226"/>
  <c r="W226"/>
  <c r="V226"/>
  <c r="R226"/>
  <c r="P226"/>
  <c r="U226" s="1"/>
  <c r="O226"/>
  <c r="T226" s="1"/>
  <c r="N226"/>
  <c r="C226"/>
  <c r="J226" s="1"/>
  <c r="Y225"/>
  <c r="X225"/>
  <c r="W225"/>
  <c r="V225"/>
  <c r="R225"/>
  <c r="P225"/>
  <c r="U225" s="1"/>
  <c r="O225"/>
  <c r="T225" s="1"/>
  <c r="N225"/>
  <c r="J225"/>
  <c r="G225"/>
  <c r="D225"/>
  <c r="C225"/>
  <c r="Y224"/>
  <c r="X224"/>
  <c r="W224"/>
  <c r="V224"/>
  <c r="R224"/>
  <c r="P224"/>
  <c r="U224" s="1"/>
  <c r="O224"/>
  <c r="T224" s="1"/>
  <c r="N224"/>
  <c r="C224"/>
  <c r="Y223"/>
  <c r="X223"/>
  <c r="W223"/>
  <c r="V223"/>
  <c r="R223"/>
  <c r="P223"/>
  <c r="U223" s="1"/>
  <c r="O223"/>
  <c r="T223" s="1"/>
  <c r="N223"/>
  <c r="J223"/>
  <c r="G223"/>
  <c r="D223"/>
  <c r="C223"/>
  <c r="Y222"/>
  <c r="X222"/>
  <c r="W222"/>
  <c r="V222"/>
  <c r="R222"/>
  <c r="P222"/>
  <c r="U222" s="1"/>
  <c r="O222"/>
  <c r="T222" s="1"/>
  <c r="N222"/>
  <c r="C222"/>
  <c r="Y221"/>
  <c r="X221"/>
  <c r="W221"/>
  <c r="V221"/>
  <c r="T221"/>
  <c r="R221"/>
  <c r="P221"/>
  <c r="U221" s="1"/>
  <c r="O221"/>
  <c r="N221"/>
  <c r="J221"/>
  <c r="D221"/>
  <c r="C221"/>
  <c r="G221" s="1"/>
  <c r="Y220"/>
  <c r="X220"/>
  <c r="W220"/>
  <c r="V220"/>
  <c r="T220"/>
  <c r="R220"/>
  <c r="P220"/>
  <c r="U220" s="1"/>
  <c r="O220"/>
  <c r="N220"/>
  <c r="J220"/>
  <c r="D220"/>
  <c r="C220"/>
  <c r="G220" s="1"/>
  <c r="Y219"/>
  <c r="X219"/>
  <c r="W219"/>
  <c r="V219"/>
  <c r="T219"/>
  <c r="R219"/>
  <c r="P219"/>
  <c r="U219" s="1"/>
  <c r="O219"/>
  <c r="N219"/>
  <c r="J219"/>
  <c r="D219"/>
  <c r="C219"/>
  <c r="G219" s="1"/>
  <c r="Y218"/>
  <c r="X218"/>
  <c r="W218"/>
  <c r="V218"/>
  <c r="T218"/>
  <c r="R218"/>
  <c r="P218"/>
  <c r="U218" s="1"/>
  <c r="O218"/>
  <c r="N218"/>
  <c r="J218"/>
  <c r="D218"/>
  <c r="C218"/>
  <c r="G218" s="1"/>
  <c r="Y217"/>
  <c r="X217"/>
  <c r="W217"/>
  <c r="V217"/>
  <c r="T217"/>
  <c r="R217"/>
  <c r="P217"/>
  <c r="U217" s="1"/>
  <c r="O217"/>
  <c r="N217"/>
  <c r="J217"/>
  <c r="D217"/>
  <c r="C217"/>
  <c r="G217" s="1"/>
  <c r="Y216"/>
  <c r="X216"/>
  <c r="W216"/>
  <c r="V216"/>
  <c r="T216"/>
  <c r="R216"/>
  <c r="P216"/>
  <c r="U216" s="1"/>
  <c r="O216"/>
  <c r="N216"/>
  <c r="J216"/>
  <c r="D216"/>
  <c r="C216"/>
  <c r="G216" s="1"/>
  <c r="Y215"/>
  <c r="X215"/>
  <c r="W215"/>
  <c r="V215"/>
  <c r="T215"/>
  <c r="R215"/>
  <c r="P215"/>
  <c r="U215" s="1"/>
  <c r="O215"/>
  <c r="N215"/>
  <c r="J215"/>
  <c r="D215"/>
  <c r="C215"/>
  <c r="G215" s="1"/>
  <c r="Y214"/>
  <c r="X214"/>
  <c r="W214"/>
  <c r="V214"/>
  <c r="T214"/>
  <c r="R214"/>
  <c r="P214"/>
  <c r="U214" s="1"/>
  <c r="O214"/>
  <c r="N214"/>
  <c r="J214"/>
  <c r="D214"/>
  <c r="C214"/>
  <c r="G214" s="1"/>
  <c r="Y213"/>
  <c r="X213"/>
  <c r="W213"/>
  <c r="V213"/>
  <c r="T213"/>
  <c r="R213"/>
  <c r="P213"/>
  <c r="U213" s="1"/>
  <c r="O213"/>
  <c r="N213"/>
  <c r="J213"/>
  <c r="D213"/>
  <c r="C213"/>
  <c r="G213" s="1"/>
  <c r="Y212"/>
  <c r="X212"/>
  <c r="W212"/>
  <c r="V212"/>
  <c r="T212"/>
  <c r="R212"/>
  <c r="P212"/>
  <c r="U212" s="1"/>
  <c r="O212"/>
  <c r="N212"/>
  <c r="J212"/>
  <c r="D212"/>
  <c r="C212"/>
  <c r="G212" s="1"/>
  <c r="Y211"/>
  <c r="X211"/>
  <c r="W211"/>
  <c r="V211"/>
  <c r="T211"/>
  <c r="R211"/>
  <c r="P211"/>
  <c r="U211" s="1"/>
  <c r="O211"/>
  <c r="N211"/>
  <c r="J211"/>
  <c r="D211"/>
  <c r="C211"/>
  <c r="G211" s="1"/>
  <c r="Y210"/>
  <c r="X210"/>
  <c r="W210"/>
  <c r="V210"/>
  <c r="T210"/>
  <c r="R210"/>
  <c r="P210"/>
  <c r="U210" s="1"/>
  <c r="O210"/>
  <c r="N210"/>
  <c r="J210"/>
  <c r="D210"/>
  <c r="C210"/>
  <c r="G210" s="1"/>
  <c r="Y209"/>
  <c r="X209"/>
  <c r="W209"/>
  <c r="V209"/>
  <c r="T209"/>
  <c r="R209"/>
  <c r="P209"/>
  <c r="U209" s="1"/>
  <c r="O209"/>
  <c r="N209"/>
  <c r="J209"/>
  <c r="D209"/>
  <c r="C209"/>
  <c r="G209" s="1"/>
  <c r="Y208"/>
  <c r="X208"/>
  <c r="W208"/>
  <c r="V208"/>
  <c r="T208"/>
  <c r="R208"/>
  <c r="P208"/>
  <c r="U208" s="1"/>
  <c r="O208"/>
  <c r="N208"/>
  <c r="J208"/>
  <c r="D208"/>
  <c r="C208"/>
  <c r="G208" s="1"/>
  <c r="Y207"/>
  <c r="X207"/>
  <c r="W207"/>
  <c r="V207"/>
  <c r="T207"/>
  <c r="R207"/>
  <c r="P207"/>
  <c r="U207" s="1"/>
  <c r="O207"/>
  <c r="N207"/>
  <c r="J207"/>
  <c r="D207"/>
  <c r="C207"/>
  <c r="G207" s="1"/>
  <c r="Y206"/>
  <c r="X206"/>
  <c r="W206"/>
  <c r="V206"/>
  <c r="T206"/>
  <c r="R206"/>
  <c r="P206"/>
  <c r="U206" s="1"/>
  <c r="O206"/>
  <c r="N206"/>
  <c r="J206"/>
  <c r="D206"/>
  <c r="C206"/>
  <c r="G206" s="1"/>
  <c r="Y205"/>
  <c r="X205"/>
  <c r="W205"/>
  <c r="V205"/>
  <c r="R205"/>
  <c r="P205"/>
  <c r="U205" s="1"/>
  <c r="O205"/>
  <c r="T205" s="1"/>
  <c r="N205"/>
  <c r="G205"/>
  <c r="C205"/>
  <c r="J205" s="1"/>
  <c r="Y204"/>
  <c r="X204"/>
  <c r="W204"/>
  <c r="V204"/>
  <c r="R204"/>
  <c r="P204"/>
  <c r="U204" s="1"/>
  <c r="O204"/>
  <c r="T204" s="1"/>
  <c r="N204"/>
  <c r="G204"/>
  <c r="C204"/>
  <c r="J204" s="1"/>
  <c r="Y203"/>
  <c r="X203"/>
  <c r="W203"/>
  <c r="V203"/>
  <c r="R203"/>
  <c r="P203"/>
  <c r="U203" s="1"/>
  <c r="O203"/>
  <c r="T203" s="1"/>
  <c r="N203"/>
  <c r="J203"/>
  <c r="G203"/>
  <c r="D203"/>
  <c r="C203"/>
  <c r="Y202"/>
  <c r="X202"/>
  <c r="W202"/>
  <c r="V202"/>
  <c r="R202"/>
  <c r="P202"/>
  <c r="U202" s="1"/>
  <c r="O202"/>
  <c r="T202" s="1"/>
  <c r="N202"/>
  <c r="C202"/>
  <c r="J202" s="1"/>
  <c r="Y201"/>
  <c r="X201"/>
  <c r="W201"/>
  <c r="V201"/>
  <c r="R201"/>
  <c r="P201"/>
  <c r="U201" s="1"/>
  <c r="O201"/>
  <c r="T201" s="1"/>
  <c r="N201"/>
  <c r="G201"/>
  <c r="C201"/>
  <c r="J201" s="1"/>
  <c r="Y200"/>
  <c r="X200"/>
  <c r="W200"/>
  <c r="V200"/>
  <c r="R200"/>
  <c r="P200"/>
  <c r="U200" s="1"/>
  <c r="O200"/>
  <c r="T200" s="1"/>
  <c r="N200"/>
  <c r="G200"/>
  <c r="C200"/>
  <c r="J200" s="1"/>
  <c r="Y199"/>
  <c r="X199"/>
  <c r="W199"/>
  <c r="V199"/>
  <c r="R199"/>
  <c r="P199"/>
  <c r="U199" s="1"/>
  <c r="O199"/>
  <c r="T199" s="1"/>
  <c r="N199"/>
  <c r="J199"/>
  <c r="G199"/>
  <c r="D199"/>
  <c r="C199"/>
  <c r="Y198"/>
  <c r="X198"/>
  <c r="W198"/>
  <c r="V198"/>
  <c r="R198"/>
  <c r="P198"/>
  <c r="U198" s="1"/>
  <c r="O198"/>
  <c r="T198" s="1"/>
  <c r="N198"/>
  <c r="C198"/>
  <c r="J198" s="1"/>
  <c r="Y197"/>
  <c r="X197"/>
  <c r="W197"/>
  <c r="V197"/>
  <c r="R197"/>
  <c r="P197"/>
  <c r="U197" s="1"/>
  <c r="O197"/>
  <c r="T197" s="1"/>
  <c r="N197"/>
  <c r="G197"/>
  <c r="C197"/>
  <c r="J197" s="1"/>
  <c r="Y196"/>
  <c r="X196"/>
  <c r="W196"/>
  <c r="V196"/>
  <c r="R196"/>
  <c r="P196"/>
  <c r="U196" s="1"/>
  <c r="O196"/>
  <c r="T196" s="1"/>
  <c r="N196"/>
  <c r="G196"/>
  <c r="C196"/>
  <c r="J196" s="1"/>
  <c r="Y195"/>
  <c r="X195"/>
  <c r="W195"/>
  <c r="V195"/>
  <c r="R195"/>
  <c r="P195"/>
  <c r="U195" s="1"/>
  <c r="O195"/>
  <c r="T195" s="1"/>
  <c r="N195"/>
  <c r="J195"/>
  <c r="G195"/>
  <c r="D195"/>
  <c r="C195"/>
  <c r="Y194"/>
  <c r="X194"/>
  <c r="W194"/>
  <c r="V194"/>
  <c r="R194"/>
  <c r="P194"/>
  <c r="U194" s="1"/>
  <c r="O194"/>
  <c r="T194" s="1"/>
  <c r="N194"/>
  <c r="C194"/>
  <c r="J194" s="1"/>
  <c r="Y193"/>
  <c r="X193"/>
  <c r="W193"/>
  <c r="V193"/>
  <c r="R193"/>
  <c r="P193"/>
  <c r="U193" s="1"/>
  <c r="O193"/>
  <c r="T193" s="1"/>
  <c r="N193"/>
  <c r="G193"/>
  <c r="C193"/>
  <c r="J193" s="1"/>
  <c r="Y192"/>
  <c r="X192"/>
  <c r="W192"/>
  <c r="V192"/>
  <c r="R192"/>
  <c r="P192"/>
  <c r="U192" s="1"/>
  <c r="O192"/>
  <c r="T192" s="1"/>
  <c r="N192"/>
  <c r="G192"/>
  <c r="C192"/>
  <c r="J192" s="1"/>
  <c r="Y191"/>
  <c r="X191"/>
  <c r="W191"/>
  <c r="V191"/>
  <c r="R191"/>
  <c r="P191"/>
  <c r="U191" s="1"/>
  <c r="O191"/>
  <c r="T191" s="1"/>
  <c r="N191"/>
  <c r="J191"/>
  <c r="G191"/>
  <c r="D191"/>
  <c r="C191"/>
  <c r="Y190"/>
  <c r="X190"/>
  <c r="W190"/>
  <c r="V190"/>
  <c r="R190"/>
  <c r="P190"/>
  <c r="U190" s="1"/>
  <c r="O190"/>
  <c r="T190" s="1"/>
  <c r="N190"/>
  <c r="J190"/>
  <c r="D190"/>
  <c r="C190"/>
  <c r="G190" s="1"/>
  <c r="Y189"/>
  <c r="X189"/>
  <c r="W189"/>
  <c r="V189"/>
  <c r="T189"/>
  <c r="R189"/>
  <c r="P189"/>
  <c r="U189" s="1"/>
  <c r="O189"/>
  <c r="N189"/>
  <c r="S189" s="1"/>
  <c r="J189"/>
  <c r="D189"/>
  <c r="C189"/>
  <c r="G189" s="1"/>
  <c r="Y188"/>
  <c r="X188"/>
  <c r="W188"/>
  <c r="V188"/>
  <c r="T188"/>
  <c r="R188"/>
  <c r="P188"/>
  <c r="U188" s="1"/>
  <c r="O188"/>
  <c r="N188"/>
  <c r="S188" s="1"/>
  <c r="J188"/>
  <c r="D188"/>
  <c r="C188"/>
  <c r="G188" s="1"/>
  <c r="Y187"/>
  <c r="X187"/>
  <c r="W187"/>
  <c r="V187"/>
  <c r="T187"/>
  <c r="R187"/>
  <c r="P187"/>
  <c r="U187" s="1"/>
  <c r="O187"/>
  <c r="N187"/>
  <c r="S187" s="1"/>
  <c r="J187"/>
  <c r="D187"/>
  <c r="C187"/>
  <c r="G187" s="1"/>
  <c r="Y186"/>
  <c r="X186"/>
  <c r="W186"/>
  <c r="V186"/>
  <c r="T186"/>
  <c r="R186"/>
  <c r="P186"/>
  <c r="U186" s="1"/>
  <c r="O186"/>
  <c r="N186"/>
  <c r="S186" s="1"/>
  <c r="J186"/>
  <c r="D186"/>
  <c r="C186"/>
  <c r="G186" s="1"/>
  <c r="Y185"/>
  <c r="X185"/>
  <c r="W185"/>
  <c r="V185"/>
  <c r="T185"/>
  <c r="R185"/>
  <c r="P185"/>
  <c r="U185" s="1"/>
  <c r="O185"/>
  <c r="N185"/>
  <c r="S185" s="1"/>
  <c r="J185"/>
  <c r="D185"/>
  <c r="C185"/>
  <c r="G185" s="1"/>
  <c r="Y184"/>
  <c r="X184"/>
  <c r="W184"/>
  <c r="V184"/>
  <c r="T184"/>
  <c r="R184"/>
  <c r="P184"/>
  <c r="U184" s="1"/>
  <c r="O184"/>
  <c r="N184"/>
  <c r="S184" s="1"/>
  <c r="J184"/>
  <c r="D184"/>
  <c r="C184"/>
  <c r="G184" s="1"/>
  <c r="Y183"/>
  <c r="X183"/>
  <c r="W183"/>
  <c r="V183"/>
  <c r="T183"/>
  <c r="R183"/>
  <c r="P183"/>
  <c r="U183" s="1"/>
  <c r="O183"/>
  <c r="N183"/>
  <c r="S183" s="1"/>
  <c r="J183"/>
  <c r="D183"/>
  <c r="C183"/>
  <c r="G183" s="1"/>
  <c r="Y182"/>
  <c r="X182"/>
  <c r="W182"/>
  <c r="V182"/>
  <c r="T182"/>
  <c r="R182"/>
  <c r="P182"/>
  <c r="U182" s="1"/>
  <c r="O182"/>
  <c r="N182"/>
  <c r="S182" s="1"/>
  <c r="J182"/>
  <c r="D182"/>
  <c r="C182"/>
  <c r="G182" s="1"/>
  <c r="Y181"/>
  <c r="X181"/>
  <c r="W181"/>
  <c r="V181"/>
  <c r="T181"/>
  <c r="R181"/>
  <c r="P181"/>
  <c r="U181" s="1"/>
  <c r="O181"/>
  <c r="N181"/>
  <c r="S181" s="1"/>
  <c r="J181"/>
  <c r="D181"/>
  <c r="C181"/>
  <c r="G181" s="1"/>
  <c r="Y180"/>
  <c r="X180"/>
  <c r="W180"/>
  <c r="V180"/>
  <c r="T180"/>
  <c r="R180"/>
  <c r="P180"/>
  <c r="O180"/>
  <c r="N180"/>
  <c r="S180" s="1"/>
  <c r="J180"/>
  <c r="D180"/>
  <c r="C180"/>
  <c r="G180" s="1"/>
  <c r="Y179"/>
  <c r="X179"/>
  <c r="W179"/>
  <c r="V179"/>
  <c r="T179"/>
  <c r="R179"/>
  <c r="P179"/>
  <c r="O179"/>
  <c r="N179"/>
  <c r="S179" s="1"/>
  <c r="J179"/>
  <c r="D179"/>
  <c r="C179"/>
  <c r="G179" s="1"/>
  <c r="Y178"/>
  <c r="X178"/>
  <c r="W178"/>
  <c r="V178"/>
  <c r="T178"/>
  <c r="R178"/>
  <c r="P178"/>
  <c r="O178"/>
  <c r="N178"/>
  <c r="S178" s="1"/>
  <c r="J178"/>
  <c r="D178"/>
  <c r="C178"/>
  <c r="G178" s="1"/>
  <c r="Y177"/>
  <c r="X177"/>
  <c r="W177"/>
  <c r="V177"/>
  <c r="T177"/>
  <c r="R177"/>
  <c r="P177"/>
  <c r="O177"/>
  <c r="N177"/>
  <c r="S177" s="1"/>
  <c r="J177"/>
  <c r="D177"/>
  <c r="C177"/>
  <c r="G177" s="1"/>
  <c r="Y176"/>
  <c r="X176"/>
  <c r="W176"/>
  <c r="V176"/>
  <c r="T176"/>
  <c r="R176"/>
  <c r="P176"/>
  <c r="O176"/>
  <c r="N176"/>
  <c r="S176" s="1"/>
  <c r="J176"/>
  <c r="D176"/>
  <c r="C176"/>
  <c r="G176" s="1"/>
  <c r="Y175"/>
  <c r="X175"/>
  <c r="W175"/>
  <c r="V175"/>
  <c r="T175"/>
  <c r="R175"/>
  <c r="P175"/>
  <c r="O175"/>
  <c r="N175"/>
  <c r="S175" s="1"/>
  <c r="J175"/>
  <c r="D175"/>
  <c r="C175"/>
  <c r="G175" s="1"/>
  <c r="Y174"/>
  <c r="X174"/>
  <c r="W174"/>
  <c r="V174"/>
  <c r="T174"/>
  <c r="R174"/>
  <c r="P174"/>
  <c r="U174" s="1"/>
  <c r="O174"/>
  <c r="N174"/>
  <c r="J174"/>
  <c r="D174"/>
  <c r="C174"/>
  <c r="G174" s="1"/>
  <c r="Y173"/>
  <c r="X173"/>
  <c r="W173"/>
  <c r="V173"/>
  <c r="T173"/>
  <c r="R173"/>
  <c r="P173"/>
  <c r="U173" s="1"/>
  <c r="O173"/>
  <c r="N173"/>
  <c r="Q173" s="1"/>
  <c r="J173"/>
  <c r="D173"/>
  <c r="C173"/>
  <c r="G173" s="1"/>
  <c r="Y172"/>
  <c r="X172"/>
  <c r="W172"/>
  <c r="V172"/>
  <c r="T172"/>
  <c r="R172"/>
  <c r="P172"/>
  <c r="U172" s="1"/>
  <c r="O172"/>
  <c r="N172"/>
  <c r="J172"/>
  <c r="D172"/>
  <c r="C172"/>
  <c r="G172" s="1"/>
  <c r="Y171"/>
  <c r="X171"/>
  <c r="W171"/>
  <c r="V171"/>
  <c r="T171"/>
  <c r="R171"/>
  <c r="P171"/>
  <c r="U171" s="1"/>
  <c r="O171"/>
  <c r="N171"/>
  <c r="Q171" s="1"/>
  <c r="J171"/>
  <c r="D171"/>
  <c r="C171"/>
  <c r="G171" s="1"/>
  <c r="Y170"/>
  <c r="X170"/>
  <c r="W170"/>
  <c r="V170"/>
  <c r="T170"/>
  <c r="R170"/>
  <c r="P170"/>
  <c r="U170" s="1"/>
  <c r="O170"/>
  <c r="N170"/>
  <c r="J170"/>
  <c r="D170"/>
  <c r="C170"/>
  <c r="G170" s="1"/>
  <c r="Y169"/>
  <c r="X169"/>
  <c r="W169"/>
  <c r="V169"/>
  <c r="T169"/>
  <c r="R169"/>
  <c r="P169"/>
  <c r="U169" s="1"/>
  <c r="O169"/>
  <c r="N169"/>
  <c r="Q169" s="1"/>
  <c r="J169"/>
  <c r="D169"/>
  <c r="C169"/>
  <c r="G169" s="1"/>
  <c r="Y168"/>
  <c r="X168"/>
  <c r="W168"/>
  <c r="V168"/>
  <c r="T168"/>
  <c r="R168"/>
  <c r="P168"/>
  <c r="U168" s="1"/>
  <c r="O168"/>
  <c r="N168"/>
  <c r="J168"/>
  <c r="D168"/>
  <c r="C168"/>
  <c r="G168" s="1"/>
  <c r="Y167"/>
  <c r="X167"/>
  <c r="W167"/>
  <c r="V167"/>
  <c r="T167"/>
  <c r="R167"/>
  <c r="P167"/>
  <c r="U167" s="1"/>
  <c r="O167"/>
  <c r="N167"/>
  <c r="Q167" s="1"/>
  <c r="J167"/>
  <c r="D167"/>
  <c r="C167"/>
  <c r="G167" s="1"/>
  <c r="Y166"/>
  <c r="X166"/>
  <c r="W166"/>
  <c r="V166"/>
  <c r="T166"/>
  <c r="R166"/>
  <c r="P166"/>
  <c r="U166" s="1"/>
  <c r="O166"/>
  <c r="N166"/>
  <c r="J166"/>
  <c r="D166"/>
  <c r="C166"/>
  <c r="G166" s="1"/>
  <c r="Y165"/>
  <c r="X165"/>
  <c r="W165"/>
  <c r="V165"/>
  <c r="T165"/>
  <c r="R165"/>
  <c r="P165"/>
  <c r="U165" s="1"/>
  <c r="O165"/>
  <c r="N165"/>
  <c r="J165"/>
  <c r="D165"/>
  <c r="C165"/>
  <c r="G165" s="1"/>
  <c r="Y164"/>
  <c r="X164"/>
  <c r="W164"/>
  <c r="V164"/>
  <c r="T164"/>
  <c r="R164"/>
  <c r="P164"/>
  <c r="U164" s="1"/>
  <c r="O164"/>
  <c r="N164"/>
  <c r="J164"/>
  <c r="D164"/>
  <c r="C164"/>
  <c r="G164" s="1"/>
  <c r="Y163"/>
  <c r="X163"/>
  <c r="W163"/>
  <c r="V163"/>
  <c r="T163"/>
  <c r="R163"/>
  <c r="P163"/>
  <c r="U163" s="1"/>
  <c r="O163"/>
  <c r="N163"/>
  <c r="J163"/>
  <c r="D163"/>
  <c r="C163"/>
  <c r="G163" s="1"/>
  <c r="Y162"/>
  <c r="X162"/>
  <c r="W162"/>
  <c r="V162"/>
  <c r="T162"/>
  <c r="R162"/>
  <c r="P162"/>
  <c r="U162" s="1"/>
  <c r="O162"/>
  <c r="N162"/>
  <c r="J162"/>
  <c r="D162"/>
  <c r="C162"/>
  <c r="G162" s="1"/>
  <c r="Y161"/>
  <c r="X161"/>
  <c r="W161"/>
  <c r="V161"/>
  <c r="T161"/>
  <c r="R161"/>
  <c r="P161"/>
  <c r="U161" s="1"/>
  <c r="O161"/>
  <c r="N161"/>
  <c r="J161"/>
  <c r="D161"/>
  <c r="C161"/>
  <c r="G161" s="1"/>
  <c r="Y160"/>
  <c r="X160"/>
  <c r="W160"/>
  <c r="V160"/>
  <c r="T160"/>
  <c r="R160"/>
  <c r="P160"/>
  <c r="U160" s="1"/>
  <c r="O160"/>
  <c r="N160"/>
  <c r="J160"/>
  <c r="D160"/>
  <c r="C160"/>
  <c r="G160" s="1"/>
  <c r="Y159"/>
  <c r="X159"/>
  <c r="W159"/>
  <c r="V159"/>
  <c r="T159"/>
  <c r="R159"/>
  <c r="P159"/>
  <c r="U159" s="1"/>
  <c r="O159"/>
  <c r="N159"/>
  <c r="J159"/>
  <c r="D159"/>
  <c r="C159"/>
  <c r="G159" s="1"/>
  <c r="Y158"/>
  <c r="X158"/>
  <c r="W158"/>
  <c r="V158"/>
  <c r="T158"/>
  <c r="R158"/>
  <c r="P158"/>
  <c r="U158" s="1"/>
  <c r="O158"/>
  <c r="N158"/>
  <c r="J158"/>
  <c r="D158"/>
  <c r="C158"/>
  <c r="G158" s="1"/>
  <c r="Y157"/>
  <c r="X157"/>
  <c r="W157"/>
  <c r="V157"/>
  <c r="T157"/>
  <c r="R157"/>
  <c r="P157"/>
  <c r="U157" s="1"/>
  <c r="O157"/>
  <c r="N157"/>
  <c r="J157"/>
  <c r="D157"/>
  <c r="C157"/>
  <c r="G157" s="1"/>
  <c r="Y156"/>
  <c r="X156"/>
  <c r="W156"/>
  <c r="V156"/>
  <c r="T156"/>
  <c r="R156"/>
  <c r="P156"/>
  <c r="U156" s="1"/>
  <c r="O156"/>
  <c r="N156"/>
  <c r="J156"/>
  <c r="D156"/>
  <c r="C156"/>
  <c r="G156" s="1"/>
  <c r="Y155"/>
  <c r="X155"/>
  <c r="W155"/>
  <c r="V155"/>
  <c r="T155"/>
  <c r="R155"/>
  <c r="P155"/>
  <c r="U155" s="1"/>
  <c r="O155"/>
  <c r="N155"/>
  <c r="J155"/>
  <c r="D155"/>
  <c r="C155"/>
  <c r="G155" s="1"/>
  <c r="Y154"/>
  <c r="X154"/>
  <c r="W154"/>
  <c r="V154"/>
  <c r="T154"/>
  <c r="R154"/>
  <c r="P154"/>
  <c r="U154" s="1"/>
  <c r="O154"/>
  <c r="N154"/>
  <c r="S154" s="1"/>
  <c r="J154"/>
  <c r="D154"/>
  <c r="C154"/>
  <c r="G154" s="1"/>
  <c r="Y153"/>
  <c r="X153"/>
  <c r="W153"/>
  <c r="V153"/>
  <c r="T153"/>
  <c r="R153"/>
  <c r="P153"/>
  <c r="U153" s="1"/>
  <c r="O153"/>
  <c r="N153"/>
  <c r="S153" s="1"/>
  <c r="J153"/>
  <c r="D153"/>
  <c r="C153"/>
  <c r="G153" s="1"/>
  <c r="Y152"/>
  <c r="X152"/>
  <c r="W152"/>
  <c r="V152"/>
  <c r="T152"/>
  <c r="R152"/>
  <c r="P152"/>
  <c r="U152" s="1"/>
  <c r="O152"/>
  <c r="N152"/>
  <c r="S152" s="1"/>
  <c r="J152"/>
  <c r="D152"/>
  <c r="C152"/>
  <c r="G152" s="1"/>
  <c r="Y151"/>
  <c r="X151"/>
  <c r="W151"/>
  <c r="V151"/>
  <c r="T151"/>
  <c r="R151"/>
  <c r="Q151"/>
  <c r="P151"/>
  <c r="U151" s="1"/>
  <c r="O151"/>
  <c r="N151"/>
  <c r="S151" s="1"/>
  <c r="M151"/>
  <c r="J151"/>
  <c r="D151"/>
  <c r="C151"/>
  <c r="G151" s="1"/>
  <c r="Y150"/>
  <c r="X150"/>
  <c r="W150"/>
  <c r="V150"/>
  <c r="T150"/>
  <c r="R150"/>
  <c r="P150"/>
  <c r="U150" s="1"/>
  <c r="O150"/>
  <c r="N150"/>
  <c r="S150" s="1"/>
  <c r="J150"/>
  <c r="D150"/>
  <c r="C150"/>
  <c r="G150" s="1"/>
  <c r="Y149"/>
  <c r="X149"/>
  <c r="W149"/>
  <c r="V149"/>
  <c r="T149"/>
  <c r="R149"/>
  <c r="P149"/>
  <c r="U149" s="1"/>
  <c r="O149"/>
  <c r="N149"/>
  <c r="S149" s="1"/>
  <c r="J149"/>
  <c r="D149"/>
  <c r="C149"/>
  <c r="G149" s="1"/>
  <c r="Y148"/>
  <c r="X148"/>
  <c r="W148"/>
  <c r="V148"/>
  <c r="T148"/>
  <c r="R148"/>
  <c r="P148"/>
  <c r="U148" s="1"/>
  <c r="O148"/>
  <c r="N148"/>
  <c r="S148" s="1"/>
  <c r="J148"/>
  <c r="D148"/>
  <c r="C148"/>
  <c r="G148" s="1"/>
  <c r="Y147"/>
  <c r="X147"/>
  <c r="W147"/>
  <c r="V147"/>
  <c r="T147"/>
  <c r="R147"/>
  <c r="Q147"/>
  <c r="P147"/>
  <c r="U147" s="1"/>
  <c r="O147"/>
  <c r="N147"/>
  <c r="S147" s="1"/>
  <c r="M147"/>
  <c r="J147"/>
  <c r="D147"/>
  <c r="C147"/>
  <c r="G147" s="1"/>
  <c r="Y146"/>
  <c r="X146"/>
  <c r="W146"/>
  <c r="V146"/>
  <c r="T146"/>
  <c r="R146"/>
  <c r="P146"/>
  <c r="U146" s="1"/>
  <c r="O146"/>
  <c r="N146"/>
  <c r="S146" s="1"/>
  <c r="J146"/>
  <c r="D146"/>
  <c r="C146"/>
  <c r="G146" s="1"/>
  <c r="Y145"/>
  <c r="X145"/>
  <c r="W145"/>
  <c r="V145"/>
  <c r="T145"/>
  <c r="R145"/>
  <c r="P145"/>
  <c r="U145" s="1"/>
  <c r="O145"/>
  <c r="N145"/>
  <c r="S145" s="1"/>
  <c r="J145"/>
  <c r="D145"/>
  <c r="C145"/>
  <c r="G145" s="1"/>
  <c r="Y144"/>
  <c r="X144"/>
  <c r="W144"/>
  <c r="V144"/>
  <c r="T144"/>
  <c r="R144"/>
  <c r="P144"/>
  <c r="U144" s="1"/>
  <c r="O144"/>
  <c r="N144"/>
  <c r="S144" s="1"/>
  <c r="J144"/>
  <c r="D144"/>
  <c r="C144"/>
  <c r="G144" s="1"/>
  <c r="Y143"/>
  <c r="X143"/>
  <c r="W143"/>
  <c r="V143"/>
  <c r="T143"/>
  <c r="R143"/>
  <c r="P143"/>
  <c r="U143" s="1"/>
  <c r="O143"/>
  <c r="N143"/>
  <c r="S143" s="1"/>
  <c r="J143"/>
  <c r="D143"/>
  <c r="C143"/>
  <c r="G143" s="1"/>
  <c r="Y142"/>
  <c r="X142"/>
  <c r="W142"/>
  <c r="V142"/>
  <c r="T142"/>
  <c r="R142"/>
  <c r="P142"/>
  <c r="U142" s="1"/>
  <c r="O142"/>
  <c r="N142"/>
  <c r="S142" s="1"/>
  <c r="J142"/>
  <c r="D142"/>
  <c r="C142"/>
  <c r="G142" s="1"/>
  <c r="Y141"/>
  <c r="X141"/>
  <c r="W141"/>
  <c r="V141"/>
  <c r="T141"/>
  <c r="R141"/>
  <c r="P141"/>
  <c r="U141" s="1"/>
  <c r="O141"/>
  <c r="N141"/>
  <c r="S141" s="1"/>
  <c r="J141"/>
  <c r="D141"/>
  <c r="C141"/>
  <c r="G141" s="1"/>
  <c r="Y140"/>
  <c r="X140"/>
  <c r="W140"/>
  <c r="V140"/>
  <c r="T140"/>
  <c r="R140"/>
  <c r="P140"/>
  <c r="U140" s="1"/>
  <c r="O140"/>
  <c r="N140"/>
  <c r="S140" s="1"/>
  <c r="J140"/>
  <c r="D140"/>
  <c r="C140"/>
  <c r="G140" s="1"/>
  <c r="Y139"/>
  <c r="X139"/>
  <c r="W139"/>
  <c r="V139"/>
  <c r="T139"/>
  <c r="R139"/>
  <c r="P139"/>
  <c r="U139" s="1"/>
  <c r="O139"/>
  <c r="N139"/>
  <c r="S139" s="1"/>
  <c r="J139"/>
  <c r="D139"/>
  <c r="C139"/>
  <c r="G139" s="1"/>
  <c r="Y138"/>
  <c r="X138"/>
  <c r="W138"/>
  <c r="V138"/>
  <c r="T138"/>
  <c r="R138"/>
  <c r="P138"/>
  <c r="U138" s="1"/>
  <c r="O138"/>
  <c r="N138"/>
  <c r="S138" s="1"/>
  <c r="J138"/>
  <c r="D138"/>
  <c r="C138"/>
  <c r="G138" s="1"/>
  <c r="Y137"/>
  <c r="X137"/>
  <c r="W137"/>
  <c r="V137"/>
  <c r="T137"/>
  <c r="R137"/>
  <c r="P137"/>
  <c r="U137" s="1"/>
  <c r="O137"/>
  <c r="N137"/>
  <c r="S137" s="1"/>
  <c r="J137"/>
  <c r="D137"/>
  <c r="C137"/>
  <c r="G137" s="1"/>
  <c r="Y136"/>
  <c r="X136"/>
  <c r="W136"/>
  <c r="V136"/>
  <c r="T136"/>
  <c r="R136"/>
  <c r="P136"/>
  <c r="U136" s="1"/>
  <c r="O136"/>
  <c r="N136"/>
  <c r="S136" s="1"/>
  <c r="J136"/>
  <c r="D136"/>
  <c r="C136"/>
  <c r="G136" s="1"/>
  <c r="Y135"/>
  <c r="X135"/>
  <c r="W135"/>
  <c r="V135"/>
  <c r="T135"/>
  <c r="R135"/>
  <c r="P135"/>
  <c r="U135" s="1"/>
  <c r="O135"/>
  <c r="N135"/>
  <c r="S135" s="1"/>
  <c r="J135"/>
  <c r="D135"/>
  <c r="C135"/>
  <c r="G135" s="1"/>
  <c r="Y134"/>
  <c r="X134"/>
  <c r="W134"/>
  <c r="V134"/>
  <c r="T134"/>
  <c r="R134"/>
  <c r="P134"/>
  <c r="U134" s="1"/>
  <c r="O134"/>
  <c r="N134"/>
  <c r="S134" s="1"/>
  <c r="J134"/>
  <c r="D134"/>
  <c r="C134"/>
  <c r="G134" s="1"/>
  <c r="Y133"/>
  <c r="X133"/>
  <c r="W133"/>
  <c r="V133"/>
  <c r="T133"/>
  <c r="R133"/>
  <c r="P133"/>
  <c r="U133" s="1"/>
  <c r="O133"/>
  <c r="N133"/>
  <c r="S133" s="1"/>
  <c r="J133"/>
  <c r="D133"/>
  <c r="C133"/>
  <c r="G133" s="1"/>
  <c r="Y132"/>
  <c r="X132"/>
  <c r="W132"/>
  <c r="V132"/>
  <c r="T132"/>
  <c r="R132"/>
  <c r="P132"/>
  <c r="U132" s="1"/>
  <c r="O132"/>
  <c r="N132"/>
  <c r="S132" s="1"/>
  <c r="J132"/>
  <c r="D132"/>
  <c r="C132"/>
  <c r="G132" s="1"/>
  <c r="Y131"/>
  <c r="X131"/>
  <c r="W131"/>
  <c r="V131"/>
  <c r="T131"/>
  <c r="R131"/>
  <c r="P131"/>
  <c r="U131" s="1"/>
  <c r="O131"/>
  <c r="N131"/>
  <c r="S131" s="1"/>
  <c r="J131"/>
  <c r="D131"/>
  <c r="C131"/>
  <c r="G131" s="1"/>
  <c r="Y130"/>
  <c r="X130"/>
  <c r="W130"/>
  <c r="V130"/>
  <c r="T130"/>
  <c r="R130"/>
  <c r="P130"/>
  <c r="U130" s="1"/>
  <c r="O130"/>
  <c r="N130"/>
  <c r="Q130" s="1"/>
  <c r="J130"/>
  <c r="D130"/>
  <c r="C130"/>
  <c r="G130" s="1"/>
  <c r="Y129"/>
  <c r="X129"/>
  <c r="W129"/>
  <c r="V129"/>
  <c r="T129"/>
  <c r="R129"/>
  <c r="P129"/>
  <c r="U129" s="1"/>
  <c r="O129"/>
  <c r="N129"/>
  <c r="Q129" s="1"/>
  <c r="J129"/>
  <c r="D129"/>
  <c r="C129"/>
  <c r="G129" s="1"/>
  <c r="Y128"/>
  <c r="X128"/>
  <c r="W128"/>
  <c r="V128"/>
  <c r="T128"/>
  <c r="R128"/>
  <c r="P128"/>
  <c r="U128" s="1"/>
  <c r="O128"/>
  <c r="N128"/>
  <c r="Q128" s="1"/>
  <c r="J128"/>
  <c r="D128"/>
  <c r="C128"/>
  <c r="G128" s="1"/>
  <c r="Y127"/>
  <c r="X127"/>
  <c r="W127"/>
  <c r="V127"/>
  <c r="T127"/>
  <c r="R127"/>
  <c r="P127"/>
  <c r="U127" s="1"/>
  <c r="O127"/>
  <c r="N127"/>
  <c r="Q127" s="1"/>
  <c r="J127"/>
  <c r="D127"/>
  <c r="C127"/>
  <c r="G127" s="1"/>
  <c r="Y126"/>
  <c r="X126"/>
  <c r="W126"/>
  <c r="V126"/>
  <c r="T126"/>
  <c r="R126"/>
  <c r="P126"/>
  <c r="U126" s="1"/>
  <c r="O126"/>
  <c r="N126"/>
  <c r="Q126" s="1"/>
  <c r="J126"/>
  <c r="D126"/>
  <c r="C126"/>
  <c r="G126" s="1"/>
  <c r="Y125"/>
  <c r="X125"/>
  <c r="W125"/>
  <c r="V125"/>
  <c r="T125"/>
  <c r="R125"/>
  <c r="P125"/>
  <c r="U125" s="1"/>
  <c r="O125"/>
  <c r="N125"/>
  <c r="Q125" s="1"/>
  <c r="J125"/>
  <c r="D125"/>
  <c r="C125"/>
  <c r="G125" s="1"/>
  <c r="Y124"/>
  <c r="X124"/>
  <c r="W124"/>
  <c r="V124"/>
  <c r="T124"/>
  <c r="R124"/>
  <c r="P124"/>
  <c r="U124" s="1"/>
  <c r="O124"/>
  <c r="N124"/>
  <c r="Q124" s="1"/>
  <c r="J124"/>
  <c r="D124"/>
  <c r="C124"/>
  <c r="G124" s="1"/>
  <c r="Y123"/>
  <c r="X123"/>
  <c r="W123"/>
  <c r="V123"/>
  <c r="T123"/>
  <c r="R123"/>
  <c r="P123"/>
  <c r="U123" s="1"/>
  <c r="O123"/>
  <c r="N123"/>
  <c r="Q123" s="1"/>
  <c r="J123"/>
  <c r="D123"/>
  <c r="C123"/>
  <c r="G123" s="1"/>
  <c r="Y122"/>
  <c r="X122"/>
  <c r="W122"/>
  <c r="V122"/>
  <c r="U122"/>
  <c r="T122"/>
  <c r="R122"/>
  <c r="Q122"/>
  <c r="P122"/>
  <c r="O122"/>
  <c r="N122"/>
  <c r="S122" s="1"/>
  <c r="M122"/>
  <c r="J122"/>
  <c r="D122"/>
  <c r="C122"/>
  <c r="G122" s="1"/>
  <c r="Y121"/>
  <c r="X121"/>
  <c r="W121"/>
  <c r="V121"/>
  <c r="U121"/>
  <c r="T121"/>
  <c r="R121"/>
  <c r="Q121"/>
  <c r="P121"/>
  <c r="O121"/>
  <c r="N121"/>
  <c r="S121" s="1"/>
  <c r="M121"/>
  <c r="J121"/>
  <c r="D121"/>
  <c r="C121"/>
  <c r="G121" s="1"/>
  <c r="Y120"/>
  <c r="X120"/>
  <c r="W120"/>
  <c r="V120"/>
  <c r="U120"/>
  <c r="T120"/>
  <c r="R120"/>
  <c r="Q120"/>
  <c r="P120"/>
  <c r="O120"/>
  <c r="N120"/>
  <c r="S120" s="1"/>
  <c r="M120"/>
  <c r="J120"/>
  <c r="D120"/>
  <c r="C120"/>
  <c r="G120" s="1"/>
  <c r="Y119"/>
  <c r="X119"/>
  <c r="W119"/>
  <c r="V119"/>
  <c r="U119"/>
  <c r="T119"/>
  <c r="R119"/>
  <c r="Q119"/>
  <c r="P119"/>
  <c r="O119"/>
  <c r="N119"/>
  <c r="S119" s="1"/>
  <c r="M119"/>
  <c r="J119"/>
  <c r="D119"/>
  <c r="C119"/>
  <c r="G119" s="1"/>
  <c r="Y118"/>
  <c r="X118"/>
  <c r="W118"/>
  <c r="V118"/>
  <c r="U118"/>
  <c r="T118"/>
  <c r="R118"/>
  <c r="Q118"/>
  <c r="P118"/>
  <c r="O118"/>
  <c r="N118"/>
  <c r="S118" s="1"/>
  <c r="M118"/>
  <c r="J118"/>
  <c r="D118"/>
  <c r="C118"/>
  <c r="G118" s="1"/>
  <c r="Y117"/>
  <c r="X117"/>
  <c r="W117"/>
  <c r="V117"/>
  <c r="U117"/>
  <c r="T117"/>
  <c r="R117"/>
  <c r="Q117"/>
  <c r="P117"/>
  <c r="O117"/>
  <c r="N117"/>
  <c r="S117" s="1"/>
  <c r="M117"/>
  <c r="J117"/>
  <c r="D117"/>
  <c r="C117"/>
  <c r="G117" s="1"/>
  <c r="Y116"/>
  <c r="X116"/>
  <c r="W116"/>
  <c r="V116"/>
  <c r="U116"/>
  <c r="T116"/>
  <c r="R116"/>
  <c r="Q116"/>
  <c r="P116"/>
  <c r="O116"/>
  <c r="N116"/>
  <c r="S116" s="1"/>
  <c r="M116"/>
  <c r="J116"/>
  <c r="D116"/>
  <c r="C116"/>
  <c r="G116" s="1"/>
  <c r="Y115"/>
  <c r="X115"/>
  <c r="W115"/>
  <c r="V115"/>
  <c r="U115"/>
  <c r="T115"/>
  <c r="R115"/>
  <c r="Q115"/>
  <c r="P115"/>
  <c r="O115"/>
  <c r="N115"/>
  <c r="S115" s="1"/>
  <c r="M115"/>
  <c r="J115"/>
  <c r="D115"/>
  <c r="C115"/>
  <c r="G115" s="1"/>
  <c r="Y114"/>
  <c r="X114"/>
  <c r="W114"/>
  <c r="V114"/>
  <c r="U114"/>
  <c r="T114"/>
  <c r="R114"/>
  <c r="Q114"/>
  <c r="P114"/>
  <c r="O114"/>
  <c r="N114"/>
  <c r="S114" s="1"/>
  <c r="M114"/>
  <c r="J114"/>
  <c r="D114"/>
  <c r="C114"/>
  <c r="G114" s="1"/>
  <c r="Y113"/>
  <c r="X113"/>
  <c r="W113"/>
  <c r="V113"/>
  <c r="U113"/>
  <c r="T113"/>
  <c r="R113"/>
  <c r="Q113"/>
  <c r="P113"/>
  <c r="O113"/>
  <c r="N113"/>
  <c r="S113" s="1"/>
  <c r="M113"/>
  <c r="J113"/>
  <c r="D113"/>
  <c r="C113"/>
  <c r="G113" s="1"/>
  <c r="Y112"/>
  <c r="X112"/>
  <c r="W112"/>
  <c r="V112"/>
  <c r="U112"/>
  <c r="T112"/>
  <c r="R112"/>
  <c r="Q112"/>
  <c r="P112"/>
  <c r="O112"/>
  <c r="N112"/>
  <c r="S112" s="1"/>
  <c r="M112"/>
  <c r="J112"/>
  <c r="D112"/>
  <c r="C112"/>
  <c r="G112" s="1"/>
  <c r="Y111"/>
  <c r="X111"/>
  <c r="W111"/>
  <c r="V111"/>
  <c r="U111"/>
  <c r="T111"/>
  <c r="R111"/>
  <c r="Q111"/>
  <c r="P111"/>
  <c r="O111"/>
  <c r="N111"/>
  <c r="S111" s="1"/>
  <c r="M111"/>
  <c r="J111"/>
  <c r="D111"/>
  <c r="C111"/>
  <c r="G111" s="1"/>
  <c r="Y110"/>
  <c r="X110"/>
  <c r="W110"/>
  <c r="V110"/>
  <c r="U110"/>
  <c r="T110"/>
  <c r="R110"/>
  <c r="Q110"/>
  <c r="P110"/>
  <c r="O110"/>
  <c r="N110"/>
  <c r="S110" s="1"/>
  <c r="M110"/>
  <c r="J110"/>
  <c r="D110"/>
  <c r="C110"/>
  <c r="G110" s="1"/>
  <c r="Y109"/>
  <c r="X109"/>
  <c r="W109"/>
  <c r="V109"/>
  <c r="U109"/>
  <c r="T109"/>
  <c r="R109"/>
  <c r="Q109"/>
  <c r="P109"/>
  <c r="O109"/>
  <c r="N109"/>
  <c r="S109" s="1"/>
  <c r="M109"/>
  <c r="J109"/>
  <c r="D109"/>
  <c r="C109"/>
  <c r="G109" s="1"/>
  <c r="Y108"/>
  <c r="X108"/>
  <c r="W108"/>
  <c r="V108"/>
  <c r="U108"/>
  <c r="T108"/>
  <c r="R108"/>
  <c r="Q108"/>
  <c r="P108"/>
  <c r="O108"/>
  <c r="N108"/>
  <c r="S108" s="1"/>
  <c r="M108"/>
  <c r="J108"/>
  <c r="D108"/>
  <c r="C108"/>
  <c r="G108" s="1"/>
  <c r="Y107"/>
  <c r="X107"/>
  <c r="W107"/>
  <c r="V107"/>
  <c r="U107"/>
  <c r="T107"/>
  <c r="R107"/>
  <c r="Q107"/>
  <c r="P107"/>
  <c r="O107"/>
  <c r="N107"/>
  <c r="S107" s="1"/>
  <c r="M107"/>
  <c r="J107"/>
  <c r="D107"/>
  <c r="C107"/>
  <c r="G107" s="1"/>
  <c r="Y106"/>
  <c r="X106"/>
  <c r="W106"/>
  <c r="V106"/>
  <c r="U106"/>
  <c r="T106"/>
  <c r="R106"/>
  <c r="Q106"/>
  <c r="P106"/>
  <c r="O106"/>
  <c r="N106"/>
  <c r="S106" s="1"/>
  <c r="M106"/>
  <c r="J106"/>
  <c r="D106"/>
  <c r="C106"/>
  <c r="G106" s="1"/>
  <c r="Y105"/>
  <c r="X105"/>
  <c r="W105"/>
  <c r="V105"/>
  <c r="U105"/>
  <c r="T105"/>
  <c r="R105"/>
  <c r="Q105"/>
  <c r="P105"/>
  <c r="O105"/>
  <c r="N105"/>
  <c r="S105" s="1"/>
  <c r="M105"/>
  <c r="J105"/>
  <c r="K105" s="1"/>
  <c r="E105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D105"/>
  <c r="C105"/>
  <c r="G105" s="1"/>
  <c r="H105" s="1"/>
  <c r="A105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104"/>
  <c r="C104"/>
  <c r="C102"/>
  <c r="C101"/>
  <c r="C100"/>
  <c r="C98"/>
  <c r="C97"/>
  <c r="C96"/>
  <c r="C94"/>
  <c r="C93"/>
  <c r="C92"/>
  <c r="C90"/>
  <c r="C89"/>
  <c r="C86"/>
  <c r="C85"/>
  <c r="C84"/>
  <c r="C81"/>
  <c r="C80"/>
  <c r="C77"/>
  <c r="C76"/>
  <c r="C73"/>
  <c r="C72"/>
  <c r="C68"/>
  <c r="C65"/>
  <c r="C64"/>
  <c r="C61"/>
  <c r="C60"/>
  <c r="C57"/>
  <c r="C56"/>
  <c r="C52"/>
  <c r="C50"/>
  <c r="C49"/>
  <c r="C48"/>
  <c r="C46"/>
  <c r="C45"/>
  <c r="C42"/>
  <c r="C41"/>
  <c r="C40"/>
  <c r="C38"/>
  <c r="C37"/>
  <c r="C36"/>
  <c r="C34"/>
  <c r="C33"/>
  <c r="C32"/>
  <c r="C30"/>
  <c r="C29"/>
  <c r="C28"/>
  <c r="C26"/>
  <c r="C25"/>
  <c r="C24"/>
  <c r="C22"/>
  <c r="C21"/>
  <c r="C18"/>
  <c r="C17"/>
  <c r="C16"/>
  <c r="C14"/>
  <c r="C10"/>
  <c r="V9"/>
  <c r="C8"/>
  <c r="R8"/>
  <c r="X6"/>
  <c r="U12"/>
  <c r="T12"/>
  <c r="S12"/>
  <c r="U11"/>
  <c r="T11"/>
  <c r="S11"/>
  <c r="U10"/>
  <c r="T10"/>
  <c r="S10"/>
  <c r="U9"/>
  <c r="T9"/>
  <c r="S9"/>
  <c r="U8"/>
  <c r="T8"/>
  <c r="S8"/>
  <c r="C103"/>
  <c r="C99"/>
  <c r="C95"/>
  <c r="C91"/>
  <c r="C87"/>
  <c r="C83"/>
  <c r="C79"/>
  <c r="C78"/>
  <c r="C75"/>
  <c r="C74"/>
  <c r="C71"/>
  <c r="C70"/>
  <c r="C69"/>
  <c r="C67"/>
  <c r="C66"/>
  <c r="C63"/>
  <c r="C62"/>
  <c r="C59"/>
  <c r="C58"/>
  <c r="C55"/>
  <c r="C54"/>
  <c r="C53"/>
  <c r="C51"/>
  <c r="C47"/>
  <c r="C44"/>
  <c r="C43"/>
  <c r="C39"/>
  <c r="C35"/>
  <c r="C31"/>
  <c r="C27"/>
  <c r="C23"/>
  <c r="C19"/>
  <c r="C15"/>
  <c r="C11"/>
  <c r="Y7"/>
  <c r="Y5"/>
  <c r="Q12"/>
  <c r="Q11"/>
  <c r="Q10"/>
  <c r="M9"/>
  <c r="M10"/>
  <c r="M11"/>
  <c r="M12"/>
  <c r="C13"/>
  <c r="C20"/>
  <c r="C82"/>
  <c r="C88"/>
  <c r="AA105"/>
  <c r="AB105"/>
  <c r="AC105"/>
  <c r="AD105"/>
  <c r="AE105"/>
  <c r="AF105"/>
  <c r="AG105"/>
  <c r="AH105"/>
  <c r="AI105"/>
  <c r="AJ105"/>
  <c r="BG109"/>
  <c r="BG110" s="1"/>
  <c r="BG111" s="1"/>
  <c r="BG112" s="1"/>
  <c r="BG113" s="1"/>
  <c r="K276" l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H274"/>
  <c r="I274"/>
  <c r="L274"/>
  <c r="H275"/>
  <c r="H276"/>
  <c r="H277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D355"/>
  <c r="J355"/>
  <c r="D359"/>
  <c r="J359"/>
  <c r="D363"/>
  <c r="J363"/>
  <c r="D367"/>
  <c r="J367"/>
  <c r="D338"/>
  <c r="E338" s="1"/>
  <c r="E339" s="1"/>
  <c r="E340" s="1"/>
  <c r="M339"/>
  <c r="Q339"/>
  <c r="G340"/>
  <c r="T340"/>
  <c r="D342"/>
  <c r="M343"/>
  <c r="Q343"/>
  <c r="G344"/>
  <c r="T344"/>
  <c r="D346"/>
  <c r="M347"/>
  <c r="Q347"/>
  <c r="G348"/>
  <c r="T348"/>
  <c r="D350"/>
  <c r="M351"/>
  <c r="Q351"/>
  <c r="G352"/>
  <c r="T352"/>
  <c r="D354"/>
  <c r="M358"/>
  <c r="Q358"/>
  <c r="M362"/>
  <c r="Q362"/>
  <c r="M366"/>
  <c r="Q366"/>
  <c r="D358"/>
  <c r="J358"/>
  <c r="D362"/>
  <c r="J362"/>
  <c r="D366"/>
  <c r="J366"/>
  <c r="D370"/>
  <c r="J370"/>
  <c r="F274"/>
  <c r="I275" s="1"/>
  <c r="M338"/>
  <c r="Q338"/>
  <c r="D341"/>
  <c r="M342"/>
  <c r="Q342"/>
  <c r="D345"/>
  <c r="M346"/>
  <c r="Q346"/>
  <c r="D349"/>
  <c r="M350"/>
  <c r="Q350"/>
  <c r="D353"/>
  <c r="M354"/>
  <c r="Q354"/>
  <c r="D357"/>
  <c r="J357"/>
  <c r="D361"/>
  <c r="J361"/>
  <c r="D365"/>
  <c r="J365"/>
  <c r="D369"/>
  <c r="J369"/>
  <c r="D356"/>
  <c r="J356"/>
  <c r="D360"/>
  <c r="J360"/>
  <c r="D364"/>
  <c r="J364"/>
  <c r="D368"/>
  <c r="J368"/>
  <c r="M340"/>
  <c r="G341"/>
  <c r="M344"/>
  <c r="G345"/>
  <c r="M348"/>
  <c r="G349"/>
  <c r="M352"/>
  <c r="G353"/>
  <c r="M355"/>
  <c r="Q355"/>
  <c r="G358"/>
  <c r="M359"/>
  <c r="Q359"/>
  <c r="G362"/>
  <c r="M363"/>
  <c r="Q363"/>
  <c r="G366"/>
  <c r="M367"/>
  <c r="Q367"/>
  <c r="G370"/>
  <c r="Q406"/>
  <c r="M406"/>
  <c r="Q410"/>
  <c r="M410"/>
  <c r="Q414"/>
  <c r="M414"/>
  <c r="Q418"/>
  <c r="M418"/>
  <c r="Q419"/>
  <c r="M419"/>
  <c r="Q420"/>
  <c r="M420"/>
  <c r="Q421"/>
  <c r="M421"/>
  <c r="Q422"/>
  <c r="M422"/>
  <c r="Q423"/>
  <c r="M423"/>
  <c r="Q424"/>
  <c r="M424"/>
  <c r="Q425"/>
  <c r="M425"/>
  <c r="Q426"/>
  <c r="M426"/>
  <c r="S429"/>
  <c r="Q429"/>
  <c r="M429"/>
  <c r="S433"/>
  <c r="Q433"/>
  <c r="M433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S406"/>
  <c r="D407"/>
  <c r="J407"/>
  <c r="S410"/>
  <c r="G411"/>
  <c r="J412"/>
  <c r="S414"/>
  <c r="G415"/>
  <c r="J416"/>
  <c r="S418"/>
  <c r="S419"/>
  <c r="S420"/>
  <c r="S421"/>
  <c r="S422"/>
  <c r="S423"/>
  <c r="S424"/>
  <c r="S425"/>
  <c r="S426"/>
  <c r="Q407"/>
  <c r="M407"/>
  <c r="Q411"/>
  <c r="M411"/>
  <c r="Q415"/>
  <c r="M415"/>
  <c r="S428"/>
  <c r="Q428"/>
  <c r="M428"/>
  <c r="S432"/>
  <c r="Q432"/>
  <c r="M432"/>
  <c r="S407"/>
  <c r="S411"/>
  <c r="S415"/>
  <c r="Q408"/>
  <c r="M408"/>
  <c r="Q412"/>
  <c r="M412"/>
  <c r="Q416"/>
  <c r="M416"/>
  <c r="S427"/>
  <c r="Q427"/>
  <c r="M427"/>
  <c r="S431"/>
  <c r="Q431"/>
  <c r="M431"/>
  <c r="S435"/>
  <c r="Q435"/>
  <c r="M435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S408"/>
  <c r="J410"/>
  <c r="S412"/>
  <c r="J414"/>
  <c r="S416"/>
  <c r="J418"/>
  <c r="J419"/>
  <c r="J420"/>
  <c r="J421"/>
  <c r="J422"/>
  <c r="J423"/>
  <c r="J424"/>
  <c r="J425"/>
  <c r="J426"/>
  <c r="Q405"/>
  <c r="M405"/>
  <c r="Q409"/>
  <c r="M409"/>
  <c r="Q413"/>
  <c r="M413"/>
  <c r="Q417"/>
  <c r="M417"/>
  <c r="S430"/>
  <c r="Q430"/>
  <c r="M430"/>
  <c r="S434"/>
  <c r="Q434"/>
  <c r="M434"/>
  <c r="S405"/>
  <c r="S409"/>
  <c r="G410"/>
  <c r="J411"/>
  <c r="S413"/>
  <c r="G414"/>
  <c r="S417"/>
  <c r="G418"/>
  <c r="G419"/>
  <c r="G420"/>
  <c r="G421"/>
  <c r="G422"/>
  <c r="G423"/>
  <c r="G424"/>
  <c r="G425"/>
  <c r="G426"/>
  <c r="Q450"/>
  <c r="M450"/>
  <c r="Q454"/>
  <c r="M454"/>
  <c r="Q458"/>
  <c r="M458"/>
  <c r="Q462"/>
  <c r="M462"/>
  <c r="Q466"/>
  <c r="M466"/>
  <c r="Q470"/>
  <c r="M470"/>
  <c r="J473"/>
  <c r="D473"/>
  <c r="J474"/>
  <c r="D474"/>
  <c r="J475"/>
  <c r="D475"/>
  <c r="J476"/>
  <c r="D476"/>
  <c r="J477"/>
  <c r="D477"/>
  <c r="J478"/>
  <c r="D478"/>
  <c r="J479"/>
  <c r="D479"/>
  <c r="J480"/>
  <c r="D480"/>
  <c r="J481"/>
  <c r="D481"/>
  <c r="J482"/>
  <c r="D482"/>
  <c r="J483"/>
  <c r="D483"/>
  <c r="S450"/>
  <c r="S454"/>
  <c r="S458"/>
  <c r="S462"/>
  <c r="S466"/>
  <c r="S470"/>
  <c r="Q451"/>
  <c r="M451"/>
  <c r="Q455"/>
  <c r="M455"/>
  <c r="Q459"/>
  <c r="M459"/>
  <c r="Q463"/>
  <c r="M463"/>
  <c r="Q467"/>
  <c r="M467"/>
  <c r="Q471"/>
  <c r="M471"/>
  <c r="M436"/>
  <c r="Q436"/>
  <c r="M437"/>
  <c r="Q437"/>
  <c r="M438"/>
  <c r="Q438"/>
  <c r="M439"/>
  <c r="Q439"/>
  <c r="M440"/>
  <c r="Q440"/>
  <c r="M441"/>
  <c r="Q441"/>
  <c r="M442"/>
  <c r="Q442"/>
  <c r="M443"/>
  <c r="Q443"/>
  <c r="M444"/>
  <c r="Q444"/>
  <c r="M445"/>
  <c r="Q445"/>
  <c r="M446"/>
  <c r="Q446"/>
  <c r="M447"/>
  <c r="Q447"/>
  <c r="M448"/>
  <c r="Q448"/>
  <c r="M449"/>
  <c r="Q449"/>
  <c r="G450"/>
  <c r="S451"/>
  <c r="G454"/>
  <c r="S455"/>
  <c r="G458"/>
  <c r="S459"/>
  <c r="G462"/>
  <c r="S463"/>
  <c r="G466"/>
  <c r="S467"/>
  <c r="G470"/>
  <c r="S471"/>
  <c r="G472"/>
  <c r="Q472"/>
  <c r="Q473"/>
  <c r="Q474"/>
  <c r="Q475"/>
  <c r="Q476"/>
  <c r="Q477"/>
  <c r="Q478"/>
  <c r="Q479"/>
  <c r="Q480"/>
  <c r="Q481"/>
  <c r="Q482"/>
  <c r="Q483"/>
  <c r="Q452"/>
  <c r="M452"/>
  <c r="Q456"/>
  <c r="M456"/>
  <c r="Q460"/>
  <c r="M460"/>
  <c r="Q464"/>
  <c r="M464"/>
  <c r="Q468"/>
  <c r="M468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S452"/>
  <c r="D453"/>
  <c r="S456"/>
  <c r="D457"/>
  <c r="S460"/>
  <c r="D461"/>
  <c r="S464"/>
  <c r="D465"/>
  <c r="S468"/>
  <c r="D469"/>
  <c r="D472"/>
  <c r="Q453"/>
  <c r="M453"/>
  <c r="Q457"/>
  <c r="M457"/>
  <c r="Q461"/>
  <c r="M461"/>
  <c r="Q465"/>
  <c r="M465"/>
  <c r="Q469"/>
  <c r="M469"/>
  <c r="D450"/>
  <c r="S453"/>
  <c r="D454"/>
  <c r="S457"/>
  <c r="D458"/>
  <c r="S461"/>
  <c r="D462"/>
  <c r="S465"/>
  <c r="D466"/>
  <c r="S469"/>
  <c r="D470"/>
  <c r="G473"/>
  <c r="G474"/>
  <c r="G475"/>
  <c r="G476"/>
  <c r="G477"/>
  <c r="G478"/>
  <c r="G479"/>
  <c r="G480"/>
  <c r="G481"/>
  <c r="G482"/>
  <c r="G483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Q499"/>
  <c r="M500"/>
  <c r="Q500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M273"/>
  <c r="Q273"/>
  <c r="D273"/>
  <c r="E273" s="1"/>
  <c r="G273"/>
  <c r="H273" s="1"/>
  <c r="K106"/>
  <c r="K107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L105"/>
  <c r="H106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E123"/>
  <c r="E124"/>
  <c r="E125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S123"/>
  <c r="S124"/>
  <c r="S125"/>
  <c r="S126"/>
  <c r="S127"/>
  <c r="S128"/>
  <c r="S129"/>
  <c r="S130"/>
  <c r="M146"/>
  <c r="Q146"/>
  <c r="M150"/>
  <c r="Q150"/>
  <c r="M154"/>
  <c r="Q154"/>
  <c r="Q155"/>
  <c r="M155"/>
  <c r="S155"/>
  <c r="Q156"/>
  <c r="M156"/>
  <c r="S156"/>
  <c r="Q157"/>
  <c r="M157"/>
  <c r="S157"/>
  <c r="Q158"/>
  <c r="M158"/>
  <c r="S158"/>
  <c r="Q159"/>
  <c r="M159"/>
  <c r="S159"/>
  <c r="Q160"/>
  <c r="M160"/>
  <c r="S160"/>
  <c r="Q161"/>
  <c r="M161"/>
  <c r="S161"/>
  <c r="Q162"/>
  <c r="M162"/>
  <c r="S162"/>
  <c r="Q163"/>
  <c r="M163"/>
  <c r="S163"/>
  <c r="Q164"/>
  <c r="M164"/>
  <c r="S164"/>
  <c r="Q165"/>
  <c r="M165"/>
  <c r="S165"/>
  <c r="Q166"/>
  <c r="M166"/>
  <c r="S166"/>
  <c r="U175"/>
  <c r="Q175"/>
  <c r="M175"/>
  <c r="U177"/>
  <c r="Q177"/>
  <c r="M177"/>
  <c r="U179"/>
  <c r="Q179"/>
  <c r="M179"/>
  <c r="I105"/>
  <c r="F105"/>
  <c r="M149"/>
  <c r="Q149"/>
  <c r="M153"/>
  <c r="Q153"/>
  <c r="Q168"/>
  <c r="Q170"/>
  <c r="Q172"/>
  <c r="Q174"/>
  <c r="M123"/>
  <c r="M124"/>
  <c r="M125"/>
  <c r="M126"/>
  <c r="M127"/>
  <c r="M128"/>
  <c r="M129"/>
  <c r="M130"/>
  <c r="M131"/>
  <c r="Q131"/>
  <c r="M132"/>
  <c r="Q132"/>
  <c r="M133"/>
  <c r="Q133"/>
  <c r="M134"/>
  <c r="Q134"/>
  <c r="M135"/>
  <c r="Q135"/>
  <c r="M136"/>
  <c r="Q136"/>
  <c r="M137"/>
  <c r="Q137"/>
  <c r="M138"/>
  <c r="Q138"/>
  <c r="M139"/>
  <c r="Q139"/>
  <c r="M140"/>
  <c r="Q140"/>
  <c r="M141"/>
  <c r="Q141"/>
  <c r="M142"/>
  <c r="Q142"/>
  <c r="M143"/>
  <c r="Q143"/>
  <c r="M144"/>
  <c r="Q144"/>
  <c r="M145"/>
  <c r="Q145"/>
  <c r="M148"/>
  <c r="Q148"/>
  <c r="M152"/>
  <c r="Q152"/>
  <c r="U176"/>
  <c r="Q176"/>
  <c r="M176"/>
  <c r="U178"/>
  <c r="Q178"/>
  <c r="M178"/>
  <c r="U180"/>
  <c r="Q180"/>
  <c r="M180"/>
  <c r="Q191"/>
  <c r="M191"/>
  <c r="Q195"/>
  <c r="M195"/>
  <c r="Q199"/>
  <c r="M199"/>
  <c r="Q203"/>
  <c r="M203"/>
  <c r="J222"/>
  <c r="D222"/>
  <c r="G222"/>
  <c r="Q224"/>
  <c r="M224"/>
  <c r="S167"/>
  <c r="S168"/>
  <c r="S169"/>
  <c r="S170"/>
  <c r="S171"/>
  <c r="S172"/>
  <c r="S173"/>
  <c r="S174"/>
  <c r="S191"/>
  <c r="D192"/>
  <c r="G194"/>
  <c r="S195"/>
  <c r="D196"/>
  <c r="G198"/>
  <c r="S199"/>
  <c r="D200"/>
  <c r="G202"/>
  <c r="S203"/>
  <c r="D204"/>
  <c r="S224"/>
  <c r="Q192"/>
  <c r="M192"/>
  <c r="Q196"/>
  <c r="M196"/>
  <c r="Q200"/>
  <c r="M200"/>
  <c r="Q204"/>
  <c r="M204"/>
  <c r="S206"/>
  <c r="Q206"/>
  <c r="M206"/>
  <c r="S207"/>
  <c r="Q207"/>
  <c r="M207"/>
  <c r="S208"/>
  <c r="Q208"/>
  <c r="M208"/>
  <c r="S209"/>
  <c r="Q209"/>
  <c r="M209"/>
  <c r="S210"/>
  <c r="Q210"/>
  <c r="M210"/>
  <c r="S211"/>
  <c r="Q211"/>
  <c r="M211"/>
  <c r="S212"/>
  <c r="Q212"/>
  <c r="M212"/>
  <c r="S213"/>
  <c r="Q213"/>
  <c r="M213"/>
  <c r="S214"/>
  <c r="Q214"/>
  <c r="M214"/>
  <c r="S215"/>
  <c r="Q215"/>
  <c r="M215"/>
  <c r="S216"/>
  <c r="Q216"/>
  <c r="M216"/>
  <c r="S217"/>
  <c r="Q217"/>
  <c r="M217"/>
  <c r="S218"/>
  <c r="Q218"/>
  <c r="M218"/>
  <c r="S219"/>
  <c r="Q219"/>
  <c r="M219"/>
  <c r="S220"/>
  <c r="Q220"/>
  <c r="M220"/>
  <c r="S221"/>
  <c r="Q221"/>
  <c r="M221"/>
  <c r="G228"/>
  <c r="J228"/>
  <c r="D228"/>
  <c r="S192"/>
  <c r="D193"/>
  <c r="S196"/>
  <c r="D197"/>
  <c r="S200"/>
  <c r="D201"/>
  <c r="S204"/>
  <c r="D205"/>
  <c r="Q193"/>
  <c r="M193"/>
  <c r="Q197"/>
  <c r="M197"/>
  <c r="Q201"/>
  <c r="M201"/>
  <c r="Q205"/>
  <c r="M205"/>
  <c r="G224"/>
  <c r="J224"/>
  <c r="D224"/>
  <c r="M167"/>
  <c r="M168"/>
  <c r="M169"/>
  <c r="M170"/>
  <c r="M171"/>
  <c r="M172"/>
  <c r="M173"/>
  <c r="M174"/>
  <c r="M181"/>
  <c r="Q181"/>
  <c r="M182"/>
  <c r="Q182"/>
  <c r="M183"/>
  <c r="Q183"/>
  <c r="M184"/>
  <c r="Q184"/>
  <c r="M185"/>
  <c r="Q185"/>
  <c r="M186"/>
  <c r="Q186"/>
  <c r="M187"/>
  <c r="Q187"/>
  <c r="M188"/>
  <c r="Q188"/>
  <c r="M189"/>
  <c r="Q189"/>
  <c r="S193"/>
  <c r="D194"/>
  <c r="S197"/>
  <c r="D198"/>
  <c r="S201"/>
  <c r="D202"/>
  <c r="S205"/>
  <c r="Q190"/>
  <c r="M190"/>
  <c r="Q194"/>
  <c r="M194"/>
  <c r="Q198"/>
  <c r="M198"/>
  <c r="Q202"/>
  <c r="M202"/>
  <c r="Q228"/>
  <c r="M228"/>
  <c r="S190"/>
  <c r="S194"/>
  <c r="S198"/>
  <c r="S202"/>
  <c r="S228"/>
  <c r="Q222"/>
  <c r="M222"/>
  <c r="Q226"/>
  <c r="M226"/>
  <c r="Q230"/>
  <c r="M230"/>
  <c r="Q234"/>
  <c r="M234"/>
  <c r="Q238"/>
  <c r="M238"/>
  <c r="Q242"/>
  <c r="M242"/>
  <c r="Q246"/>
  <c r="M246"/>
  <c r="S222"/>
  <c r="S226"/>
  <c r="S230"/>
  <c r="S234"/>
  <c r="S238"/>
  <c r="S242"/>
  <c r="S246"/>
  <c r="Q256"/>
  <c r="Q223"/>
  <c r="M223"/>
  <c r="Q227"/>
  <c r="M227"/>
  <c r="Q231"/>
  <c r="M231"/>
  <c r="Q235"/>
  <c r="M235"/>
  <c r="Q239"/>
  <c r="M239"/>
  <c r="Q243"/>
  <c r="M243"/>
  <c r="Q247"/>
  <c r="M247"/>
  <c r="S223"/>
  <c r="G226"/>
  <c r="S227"/>
  <c r="G230"/>
  <c r="S231"/>
  <c r="D232"/>
  <c r="J232"/>
  <c r="G234"/>
  <c r="S235"/>
  <c r="D236"/>
  <c r="J236"/>
  <c r="G238"/>
  <c r="S239"/>
  <c r="D240"/>
  <c r="J240"/>
  <c r="G242"/>
  <c r="S243"/>
  <c r="D244"/>
  <c r="J244"/>
  <c r="G246"/>
  <c r="S247"/>
  <c r="D248"/>
  <c r="J248"/>
  <c r="Q232"/>
  <c r="M232"/>
  <c r="Q236"/>
  <c r="M236"/>
  <c r="Q240"/>
  <c r="M240"/>
  <c r="Q244"/>
  <c r="M244"/>
  <c r="Q248"/>
  <c r="M248"/>
  <c r="S232"/>
  <c r="S236"/>
  <c r="S240"/>
  <c r="S244"/>
  <c r="S248"/>
  <c r="Q225"/>
  <c r="M225"/>
  <c r="Q229"/>
  <c r="M229"/>
  <c r="Q233"/>
  <c r="M233"/>
  <c r="Q237"/>
  <c r="M237"/>
  <c r="Q241"/>
  <c r="M241"/>
  <c r="Q245"/>
  <c r="M245"/>
  <c r="S225"/>
  <c r="D226"/>
  <c r="S229"/>
  <c r="D230"/>
  <c r="S233"/>
  <c r="D234"/>
  <c r="S237"/>
  <c r="D238"/>
  <c r="S241"/>
  <c r="D242"/>
  <c r="S245"/>
  <c r="D246"/>
  <c r="D249"/>
  <c r="D250"/>
  <c r="D251"/>
  <c r="D252"/>
  <c r="D253"/>
  <c r="D254"/>
  <c r="D255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2"/>
  <c r="Q272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D88"/>
  <c r="R9"/>
  <c r="R10" s="1"/>
  <c r="R11" s="1"/>
  <c r="R12" s="1"/>
  <c r="R13" s="1"/>
  <c r="J62"/>
  <c r="J91"/>
  <c r="D60"/>
  <c r="D23"/>
  <c r="D92"/>
  <c r="D104"/>
  <c r="J54"/>
  <c r="D36"/>
  <c r="D64"/>
  <c r="D103"/>
  <c r="G80"/>
  <c r="D82"/>
  <c r="J52"/>
  <c r="D50"/>
  <c r="J98"/>
  <c r="D24"/>
  <c r="D72"/>
  <c r="D42"/>
  <c r="D90"/>
  <c r="J85"/>
  <c r="D100"/>
  <c r="J40"/>
  <c r="G71"/>
  <c r="D68"/>
  <c r="D21"/>
  <c r="J27"/>
  <c r="D19"/>
  <c r="G31"/>
  <c r="J43"/>
  <c r="J87"/>
  <c r="J95"/>
  <c r="J86"/>
  <c r="G89"/>
  <c r="G96"/>
  <c r="D76"/>
  <c r="J44"/>
  <c r="G73"/>
  <c r="J20"/>
  <c r="J35"/>
  <c r="D39"/>
  <c r="J51"/>
  <c r="G63"/>
  <c r="D18"/>
  <c r="G34"/>
  <c r="J33"/>
  <c r="J93"/>
  <c r="J97"/>
  <c r="J29"/>
  <c r="D37"/>
  <c r="D41"/>
  <c r="J53"/>
  <c r="D48"/>
  <c r="D32"/>
  <c r="D47"/>
  <c r="G79"/>
  <c r="J83"/>
  <c r="J45"/>
  <c r="J56"/>
  <c r="G55"/>
  <c r="D59"/>
  <c r="J23"/>
  <c r="J47"/>
  <c r="J103"/>
  <c r="J28"/>
  <c r="D26"/>
  <c r="G38"/>
  <c r="J46"/>
  <c r="J58"/>
  <c r="G66"/>
  <c r="J19"/>
  <c r="J63"/>
  <c r="D25"/>
  <c r="D49"/>
  <c r="D57"/>
  <c r="D65"/>
  <c r="J101"/>
  <c r="J59"/>
  <c r="D61"/>
  <c r="J61"/>
  <c r="J102"/>
  <c r="J69"/>
  <c r="J71"/>
  <c r="D77"/>
  <c r="J77"/>
  <c r="J79"/>
  <c r="G94"/>
  <c r="D84"/>
  <c r="D22"/>
  <c r="D30"/>
  <c r="D70"/>
  <c r="D78"/>
  <c r="J24"/>
  <c r="J32"/>
  <c r="J36"/>
  <c r="J48"/>
  <c r="J60"/>
  <c r="J64"/>
  <c r="J68"/>
  <c r="J72"/>
  <c r="J76"/>
  <c r="J80"/>
  <c r="J84"/>
  <c r="J88"/>
  <c r="J92"/>
  <c r="J96"/>
  <c r="J100"/>
  <c r="J104"/>
  <c r="D81"/>
  <c r="J31"/>
  <c r="J39"/>
  <c r="J55"/>
  <c r="J67"/>
  <c r="J75"/>
  <c r="J99"/>
  <c r="D74"/>
  <c r="J18"/>
  <c r="J22"/>
  <c r="J26"/>
  <c r="J30"/>
  <c r="J34"/>
  <c r="J38"/>
  <c r="J42"/>
  <c r="J50"/>
  <c r="J66"/>
  <c r="J70"/>
  <c r="J74"/>
  <c r="J78"/>
  <c r="J82"/>
  <c r="J90"/>
  <c r="J94"/>
  <c r="G86"/>
  <c r="D62"/>
  <c r="D27"/>
  <c r="D51"/>
  <c r="D91"/>
  <c r="G95"/>
  <c r="J21"/>
  <c r="J25"/>
  <c r="J37"/>
  <c r="J41"/>
  <c r="J49"/>
  <c r="J57"/>
  <c r="J65"/>
  <c r="J73"/>
  <c r="J81"/>
  <c r="J89"/>
  <c r="G101"/>
  <c r="D93"/>
  <c r="D54"/>
  <c r="D56"/>
  <c r="G40"/>
  <c r="G20"/>
  <c r="D35"/>
  <c r="G43"/>
  <c r="D67"/>
  <c r="G75"/>
  <c r="G83"/>
  <c r="G87"/>
  <c r="D99"/>
  <c r="D28"/>
  <c r="D46"/>
  <c r="G98"/>
  <c r="G45"/>
  <c r="G29"/>
  <c r="G53"/>
  <c r="D69"/>
  <c r="D52"/>
  <c r="D44"/>
  <c r="D58"/>
  <c r="D102"/>
  <c r="G24"/>
  <c r="G28"/>
  <c r="G32"/>
  <c r="G36"/>
  <c r="G44"/>
  <c r="G48"/>
  <c r="G52"/>
  <c r="G56"/>
  <c r="G60"/>
  <c r="G64"/>
  <c r="G68"/>
  <c r="G72"/>
  <c r="G76"/>
  <c r="G84"/>
  <c r="G88"/>
  <c r="G92"/>
  <c r="G100"/>
  <c r="G104"/>
  <c r="D80"/>
  <c r="D33"/>
  <c r="D97"/>
  <c r="G19"/>
  <c r="G23"/>
  <c r="G27"/>
  <c r="G35"/>
  <c r="G39"/>
  <c r="G47"/>
  <c r="G51"/>
  <c r="G59"/>
  <c r="G67"/>
  <c r="G91"/>
  <c r="G99"/>
  <c r="G103"/>
  <c r="D85"/>
  <c r="D96"/>
  <c r="G18"/>
  <c r="G22"/>
  <c r="G26"/>
  <c r="G30"/>
  <c r="G42"/>
  <c r="G46"/>
  <c r="G50"/>
  <c r="G54"/>
  <c r="G58"/>
  <c r="G62"/>
  <c r="G70"/>
  <c r="G74"/>
  <c r="G78"/>
  <c r="G82"/>
  <c r="G90"/>
  <c r="G102"/>
  <c r="D31"/>
  <c r="D75"/>
  <c r="G21"/>
  <c r="G25"/>
  <c r="G33"/>
  <c r="G37"/>
  <c r="G41"/>
  <c r="G49"/>
  <c r="G57"/>
  <c r="G61"/>
  <c r="G65"/>
  <c r="G69"/>
  <c r="G77"/>
  <c r="G81"/>
  <c r="G85"/>
  <c r="G93"/>
  <c r="G97"/>
  <c r="D94"/>
  <c r="D86"/>
  <c r="D45"/>
  <c r="D40"/>
  <c r="D20"/>
  <c r="D43"/>
  <c r="D55"/>
  <c r="D63"/>
  <c r="D71"/>
  <c r="D79"/>
  <c r="D83"/>
  <c r="D87"/>
  <c r="D95"/>
  <c r="D101"/>
  <c r="D34"/>
  <c r="D38"/>
  <c r="D66"/>
  <c r="D98"/>
  <c r="D29"/>
  <c r="D53"/>
  <c r="D73"/>
  <c r="D89"/>
  <c r="V8"/>
  <c r="C12"/>
  <c r="J17" s="1"/>
  <c r="Y6"/>
  <c r="C6"/>
  <c r="C9"/>
  <c r="X5"/>
  <c r="C5"/>
  <c r="C7"/>
  <c r="X7"/>
  <c r="V11"/>
  <c r="V10"/>
  <c r="V12"/>
  <c r="L275" l="1"/>
  <c r="F275"/>
  <c r="H340"/>
  <c r="E341"/>
  <c r="L276"/>
  <c r="F276"/>
  <c r="H34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412" s="1"/>
  <c r="H413" s="1"/>
  <c r="H414" s="1"/>
  <c r="H415" s="1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55" s="1"/>
  <c r="H456" s="1"/>
  <c r="H457" s="1"/>
  <c r="H458" s="1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K356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E342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K355"/>
  <c r="F273"/>
  <c r="L273"/>
  <c r="I273"/>
  <c r="E192"/>
  <c r="E193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H194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L106"/>
  <c r="F106"/>
  <c r="K222"/>
  <c r="K223" s="1"/>
  <c r="K224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I106"/>
  <c r="W8"/>
  <c r="W9" s="1"/>
  <c r="W10" s="1"/>
  <c r="W11" s="1"/>
  <c r="W12" s="1"/>
  <c r="G17"/>
  <c r="D11"/>
  <c r="J14"/>
  <c r="J11"/>
  <c r="G14"/>
  <c r="J16"/>
  <c r="D15"/>
  <c r="X8"/>
  <c r="J13"/>
  <c r="G16"/>
  <c r="G10"/>
  <c r="J15"/>
  <c r="G15"/>
  <c r="D17"/>
  <c r="J12"/>
  <c r="D16"/>
  <c r="J10"/>
  <c r="J9"/>
  <c r="G11"/>
  <c r="D12"/>
  <c r="G12"/>
  <c r="G13"/>
  <c r="D14"/>
  <c r="D10"/>
  <c r="G9"/>
  <c r="D13"/>
  <c r="D9"/>
  <c r="J6"/>
  <c r="G6"/>
  <c r="D6"/>
  <c r="I276" l="1"/>
  <c r="I277" s="1"/>
  <c r="I107"/>
  <c r="F107"/>
  <c r="I108" s="1"/>
  <c r="L107"/>
  <c r="X9"/>
  <c r="Y10"/>
  <c r="K9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Y9"/>
  <c r="Y8"/>
  <c r="E9"/>
  <c r="H9"/>
  <c r="H10" s="1"/>
  <c r="H11" s="1"/>
  <c r="X10"/>
  <c r="L277" l="1"/>
  <c r="F278" s="1"/>
  <c r="F277"/>
  <c r="L278" s="1"/>
  <c r="F108"/>
  <c r="L108"/>
  <c r="F109" s="1"/>
  <c r="F9"/>
  <c r="I9"/>
  <c r="L9"/>
  <c r="P13" s="1"/>
  <c r="E10"/>
  <c r="E11" s="1"/>
  <c r="E12" s="1"/>
  <c r="E13" s="1"/>
  <c r="E14" s="1"/>
  <c r="E15" s="1"/>
  <c r="E16" s="1"/>
  <c r="E17" s="1"/>
  <c r="E18" s="1"/>
  <c r="H12"/>
  <c r="X11"/>
  <c r="Y11"/>
  <c r="Y12"/>
  <c r="X12"/>
  <c r="I278" l="1"/>
  <c r="I279" s="1"/>
  <c r="I109"/>
  <c r="L109"/>
  <c r="I110" s="1"/>
  <c r="F10"/>
  <c r="I10"/>
  <c r="N13"/>
  <c r="O13"/>
  <c r="T13" s="1"/>
  <c r="L10"/>
  <c r="U13"/>
  <c r="E19"/>
  <c r="H13"/>
  <c r="L279" l="1"/>
  <c r="F280" s="1"/>
  <c r="F279"/>
  <c r="L280" s="1"/>
  <c r="F110"/>
  <c r="I111" s="1"/>
  <c r="L110"/>
  <c r="F111" s="1"/>
  <c r="F11"/>
  <c r="I11"/>
  <c r="L11"/>
  <c r="Q13"/>
  <c r="S13"/>
  <c r="V13" s="1"/>
  <c r="W13" s="1"/>
  <c r="X13" s="1"/>
  <c r="M13"/>
  <c r="E20"/>
  <c r="H14"/>
  <c r="I280" l="1"/>
  <c r="I281" s="1"/>
  <c r="L111"/>
  <c r="L112" s="1"/>
  <c r="F12"/>
  <c r="I12"/>
  <c r="L12"/>
  <c r="P14"/>
  <c r="U14" s="1"/>
  <c r="O14"/>
  <c r="N14"/>
  <c r="R14"/>
  <c r="Y13"/>
  <c r="E21"/>
  <c r="H15"/>
  <c r="L281" l="1"/>
  <c r="F282" s="1"/>
  <c r="F281"/>
  <c r="L282" s="1"/>
  <c r="I112"/>
  <c r="F112"/>
  <c r="I113" s="1"/>
  <c r="I13"/>
  <c r="F13"/>
  <c r="L13"/>
  <c r="T14"/>
  <c r="Q14"/>
  <c r="M14"/>
  <c r="S14"/>
  <c r="E22"/>
  <c r="H16"/>
  <c r="I282" l="1"/>
  <c r="I283" s="1"/>
  <c r="F113"/>
  <c r="L113"/>
  <c r="F114" s="1"/>
  <c r="F14"/>
  <c r="I14"/>
  <c r="L14"/>
  <c r="N15"/>
  <c r="P15"/>
  <c r="U15" s="1"/>
  <c r="O15"/>
  <c r="V14"/>
  <c r="W14" s="1"/>
  <c r="X14" s="1"/>
  <c r="R15"/>
  <c r="E23"/>
  <c r="H17"/>
  <c r="L283" l="1"/>
  <c r="F284" s="1"/>
  <c r="F283"/>
  <c r="L284" s="1"/>
  <c r="I114"/>
  <c r="L114"/>
  <c r="I115" s="1"/>
  <c r="Y14"/>
  <c r="T15"/>
  <c r="M15"/>
  <c r="S15"/>
  <c r="Q15"/>
  <c r="L15" s="1"/>
  <c r="E24"/>
  <c r="H18"/>
  <c r="I284" l="1"/>
  <c r="I285" s="1"/>
  <c r="F115"/>
  <c r="I116" s="1"/>
  <c r="L115"/>
  <c r="F116" s="1"/>
  <c r="I15"/>
  <c r="F15"/>
  <c r="O16"/>
  <c r="P16"/>
  <c r="U16" s="1"/>
  <c r="N16"/>
  <c r="V15"/>
  <c r="W15" s="1"/>
  <c r="X15" s="1"/>
  <c r="R16"/>
  <c r="E25"/>
  <c r="H19"/>
  <c r="L285" l="1"/>
  <c r="F286" s="1"/>
  <c r="F285"/>
  <c r="L286" s="1"/>
  <c r="L116"/>
  <c r="F117" s="1"/>
  <c r="Y15"/>
  <c r="T16"/>
  <c r="S16"/>
  <c r="Q16"/>
  <c r="L16" s="1"/>
  <c r="M16"/>
  <c r="E26"/>
  <c r="H20"/>
  <c r="I286" l="1"/>
  <c r="I287" s="1"/>
  <c r="I117"/>
  <c r="L117"/>
  <c r="I118" s="1"/>
  <c r="I16"/>
  <c r="F16"/>
  <c r="O17"/>
  <c r="P17"/>
  <c r="U17" s="1"/>
  <c r="N17"/>
  <c r="V16"/>
  <c r="W16" s="1"/>
  <c r="X16" s="1"/>
  <c r="R17"/>
  <c r="E27"/>
  <c r="H21"/>
  <c r="L287" l="1"/>
  <c r="F288" s="1"/>
  <c r="F287"/>
  <c r="L288" s="1"/>
  <c r="L118"/>
  <c r="F119" s="1"/>
  <c r="F118"/>
  <c r="L119" s="1"/>
  <c r="Y16"/>
  <c r="T17"/>
  <c r="S17"/>
  <c r="Q17"/>
  <c r="I17" s="1"/>
  <c r="M17"/>
  <c r="E28"/>
  <c r="H22"/>
  <c r="I288" l="1"/>
  <c r="I289" s="1"/>
  <c r="I119"/>
  <c r="I120" s="1"/>
  <c r="F17"/>
  <c r="L17"/>
  <c r="P18"/>
  <c r="U18" s="1"/>
  <c r="N18"/>
  <c r="O18"/>
  <c r="V17"/>
  <c r="W17" s="1"/>
  <c r="Y17" s="1"/>
  <c r="R18"/>
  <c r="E29"/>
  <c r="H23"/>
  <c r="L289" l="1"/>
  <c r="F290" s="1"/>
  <c r="F289"/>
  <c r="L290" s="1"/>
  <c r="L120"/>
  <c r="F121" s="1"/>
  <c r="F120"/>
  <c r="L121" s="1"/>
  <c r="X17"/>
  <c r="T18"/>
  <c r="Q18"/>
  <c r="F18" s="1"/>
  <c r="M18"/>
  <c r="S18"/>
  <c r="E30"/>
  <c r="H24"/>
  <c r="I290" l="1"/>
  <c r="I291" s="1"/>
  <c r="I121"/>
  <c r="I122" s="1"/>
  <c r="I18"/>
  <c r="L18"/>
  <c r="O19"/>
  <c r="P19"/>
  <c r="U19" s="1"/>
  <c r="N19"/>
  <c r="V18"/>
  <c r="W18" s="1"/>
  <c r="X18" s="1"/>
  <c r="R19"/>
  <c r="E31"/>
  <c r="H25"/>
  <c r="L291" l="1"/>
  <c r="F292" s="1"/>
  <c r="F291"/>
  <c r="L292" s="1"/>
  <c r="L122"/>
  <c r="F123" s="1"/>
  <c r="F122"/>
  <c r="Y18"/>
  <c r="T19"/>
  <c r="M19"/>
  <c r="Q19"/>
  <c r="L19" s="1"/>
  <c r="S19"/>
  <c r="E32"/>
  <c r="H26"/>
  <c r="I292" l="1"/>
  <c r="I293" s="1"/>
  <c r="L123"/>
  <c r="I124" s="1"/>
  <c r="I123"/>
  <c r="I19"/>
  <c r="F19"/>
  <c r="O20"/>
  <c r="N20"/>
  <c r="P20"/>
  <c r="U20" s="1"/>
  <c r="V19"/>
  <c r="W19" s="1"/>
  <c r="Y19" s="1"/>
  <c r="R20"/>
  <c r="E33"/>
  <c r="H27"/>
  <c r="L293" l="1"/>
  <c r="F294" s="1"/>
  <c r="F293"/>
  <c r="L294" s="1"/>
  <c r="L124"/>
  <c r="F125" s="1"/>
  <c r="F124"/>
  <c r="L125" s="1"/>
  <c r="X19"/>
  <c r="T20"/>
  <c r="M20"/>
  <c r="S20"/>
  <c r="Q20"/>
  <c r="L20" s="1"/>
  <c r="E34"/>
  <c r="H28"/>
  <c r="I294" l="1"/>
  <c r="I295" s="1"/>
  <c r="I125"/>
  <c r="I126" s="1"/>
  <c r="I20"/>
  <c r="F20"/>
  <c r="P21"/>
  <c r="U21" s="1"/>
  <c r="N21"/>
  <c r="O21"/>
  <c r="V20"/>
  <c r="W20" s="1"/>
  <c r="X20" s="1"/>
  <c r="R21"/>
  <c r="E35"/>
  <c r="H29"/>
  <c r="L295" l="1"/>
  <c r="F296" s="1"/>
  <c r="F295"/>
  <c r="L296" s="1"/>
  <c r="F126"/>
  <c r="I127" s="1"/>
  <c r="L126"/>
  <c r="F127" s="1"/>
  <c r="I21"/>
  <c r="Y20"/>
  <c r="T21"/>
  <c r="Q21"/>
  <c r="F21" s="1"/>
  <c r="M21"/>
  <c r="S21"/>
  <c r="E36"/>
  <c r="H30"/>
  <c r="I296" l="1"/>
  <c r="I297" s="1"/>
  <c r="L127"/>
  <c r="L128" s="1"/>
  <c r="V21"/>
  <c r="W21" s="1"/>
  <c r="L21"/>
  <c r="O22"/>
  <c r="N22"/>
  <c r="P22"/>
  <c r="U22" s="1"/>
  <c r="R22"/>
  <c r="Y21"/>
  <c r="X21"/>
  <c r="E37"/>
  <c r="H31"/>
  <c r="L297" l="1"/>
  <c r="F298" s="1"/>
  <c r="F297"/>
  <c r="L298" s="1"/>
  <c r="I128"/>
  <c r="F128"/>
  <c r="I129" s="1"/>
  <c r="Q22"/>
  <c r="L22" s="1"/>
  <c r="S22"/>
  <c r="M22"/>
  <c r="E38"/>
  <c r="H32"/>
  <c r="I298" l="1"/>
  <c r="I299" s="1"/>
  <c r="L129"/>
  <c r="F130" s="1"/>
  <c r="F129"/>
  <c r="I130" s="1"/>
  <c r="I22"/>
  <c r="F22"/>
  <c r="O23"/>
  <c r="N23"/>
  <c r="P23"/>
  <c r="U23" s="1"/>
  <c r="T22"/>
  <c r="V22" s="1"/>
  <c r="W22" s="1"/>
  <c r="R23"/>
  <c r="E39"/>
  <c r="H33"/>
  <c r="L299" l="1"/>
  <c r="F300" s="1"/>
  <c r="F299"/>
  <c r="L300" s="1"/>
  <c r="L131"/>
  <c r="L130"/>
  <c r="F131" s="1"/>
  <c r="Y22"/>
  <c r="X22"/>
  <c r="T23"/>
  <c r="Q23"/>
  <c r="L23" s="1"/>
  <c r="M23"/>
  <c r="S23"/>
  <c r="E40"/>
  <c r="H34"/>
  <c r="I300" l="1"/>
  <c r="I301" s="1"/>
  <c r="I131"/>
  <c r="I132" s="1"/>
  <c r="I23"/>
  <c r="F23"/>
  <c r="P24"/>
  <c r="U24" s="1"/>
  <c r="N24"/>
  <c r="O24"/>
  <c r="V23"/>
  <c r="W23" s="1"/>
  <c r="Y23" s="1"/>
  <c r="R24"/>
  <c r="E41"/>
  <c r="H35"/>
  <c r="L301" l="1"/>
  <c r="F302" s="1"/>
  <c r="F301"/>
  <c r="L302" s="1"/>
  <c r="L132"/>
  <c r="F133" s="1"/>
  <c r="F132"/>
  <c r="L133" s="1"/>
  <c r="X23"/>
  <c r="T24"/>
  <c r="M24"/>
  <c r="Q24"/>
  <c r="L24" s="1"/>
  <c r="E42"/>
  <c r="H36"/>
  <c r="I302" l="1"/>
  <c r="I303" s="1"/>
  <c r="I133"/>
  <c r="I134" s="1"/>
  <c r="I24"/>
  <c r="F24"/>
  <c r="O25"/>
  <c r="N25"/>
  <c r="P25"/>
  <c r="U25" s="1"/>
  <c r="S24"/>
  <c r="V24" s="1"/>
  <c r="W24" s="1"/>
  <c r="X24" s="1"/>
  <c r="R25"/>
  <c r="E43"/>
  <c r="H37"/>
  <c r="L303" l="1"/>
  <c r="F304" s="1"/>
  <c r="F303"/>
  <c r="L304" s="1"/>
  <c r="L134"/>
  <c r="F135" s="1"/>
  <c r="F134"/>
  <c r="L135" s="1"/>
  <c r="Y24"/>
  <c r="Q25"/>
  <c r="L25" s="1"/>
  <c r="M25"/>
  <c r="E44"/>
  <c r="H38"/>
  <c r="I304" l="1"/>
  <c r="I305" s="1"/>
  <c r="I135"/>
  <c r="I136" s="1"/>
  <c r="T25"/>
  <c r="I25"/>
  <c r="F25"/>
  <c r="P26"/>
  <c r="U26" s="1"/>
  <c r="N26"/>
  <c r="O26"/>
  <c r="S25"/>
  <c r="V25" s="1"/>
  <c r="W25" s="1"/>
  <c r="Y25" s="1"/>
  <c r="R26"/>
  <c r="E45"/>
  <c r="H39"/>
  <c r="L305" l="1"/>
  <c r="F306" s="1"/>
  <c r="F305"/>
  <c r="L306" s="1"/>
  <c r="L136"/>
  <c r="F137" s="1"/>
  <c r="F136"/>
  <c r="L137" s="1"/>
  <c r="X25"/>
  <c r="S26"/>
  <c r="M26"/>
  <c r="T26" s="1"/>
  <c r="Q26"/>
  <c r="L26" s="1"/>
  <c r="E46"/>
  <c r="H40"/>
  <c r="I306" l="1"/>
  <c r="I307" s="1"/>
  <c r="I137"/>
  <c r="I138" s="1"/>
  <c r="I26"/>
  <c r="F26"/>
  <c r="P27"/>
  <c r="U27" s="1"/>
  <c r="O27"/>
  <c r="N27"/>
  <c r="V26"/>
  <c r="W26" s="1"/>
  <c r="Y26" s="1"/>
  <c r="R27"/>
  <c r="E47"/>
  <c r="H41"/>
  <c r="L307" l="1"/>
  <c r="F308" s="1"/>
  <c r="F307"/>
  <c r="L308" s="1"/>
  <c r="L138"/>
  <c r="F139" s="1"/>
  <c r="F138"/>
  <c r="L139" s="1"/>
  <c r="X26"/>
  <c r="T27"/>
  <c r="Q27"/>
  <c r="L27" s="1"/>
  <c r="M27"/>
  <c r="E48"/>
  <c r="H42"/>
  <c r="I308" l="1"/>
  <c r="I309" s="1"/>
  <c r="I139"/>
  <c r="I140" s="1"/>
  <c r="I27"/>
  <c r="F27"/>
  <c r="P28"/>
  <c r="U28" s="1"/>
  <c r="N28"/>
  <c r="O28"/>
  <c r="S27"/>
  <c r="V27" s="1"/>
  <c r="W27" s="1"/>
  <c r="Y27" s="1"/>
  <c r="R28"/>
  <c r="E49"/>
  <c r="H43"/>
  <c r="L309" l="1"/>
  <c r="F310" s="1"/>
  <c r="F309"/>
  <c r="L310" s="1"/>
  <c r="L140"/>
  <c r="F141" s="1"/>
  <c r="F140"/>
  <c r="L141" s="1"/>
  <c r="X27"/>
  <c r="M28"/>
  <c r="Q28"/>
  <c r="L28" s="1"/>
  <c r="S28"/>
  <c r="E50"/>
  <c r="H44"/>
  <c r="I310" l="1"/>
  <c r="I311" s="1"/>
  <c r="I141"/>
  <c r="I142" s="1"/>
  <c r="T28"/>
  <c r="V28" s="1"/>
  <c r="W28" s="1"/>
  <c r="Y28" s="1"/>
  <c r="I28"/>
  <c r="F28"/>
  <c r="P29"/>
  <c r="U29" s="1"/>
  <c r="N29"/>
  <c r="O29"/>
  <c r="R29"/>
  <c r="E51"/>
  <c r="H45"/>
  <c r="L311" l="1"/>
  <c r="F312" s="1"/>
  <c r="F311"/>
  <c r="L312" s="1"/>
  <c r="L142"/>
  <c r="F143" s="1"/>
  <c r="F142"/>
  <c r="L143" s="1"/>
  <c r="X28"/>
  <c r="T29"/>
  <c r="M29"/>
  <c r="S29" s="1"/>
  <c r="Q29"/>
  <c r="L29" s="1"/>
  <c r="E52"/>
  <c r="H46"/>
  <c r="I312" l="1"/>
  <c r="I313" s="1"/>
  <c r="I143"/>
  <c r="I144" s="1"/>
  <c r="I29"/>
  <c r="F29"/>
  <c r="N30"/>
  <c r="P30"/>
  <c r="U30" s="1"/>
  <c r="O30"/>
  <c r="V29"/>
  <c r="W29" s="1"/>
  <c r="Y29" s="1"/>
  <c r="R30"/>
  <c r="E53"/>
  <c r="H47"/>
  <c r="L313" l="1"/>
  <c r="F314" s="1"/>
  <c r="F313"/>
  <c r="L314" s="1"/>
  <c r="L144"/>
  <c r="F145" s="1"/>
  <c r="F144"/>
  <c r="L145" s="1"/>
  <c r="X29"/>
  <c r="T30"/>
  <c r="S30"/>
  <c r="Q30"/>
  <c r="L30" s="1"/>
  <c r="M30"/>
  <c r="E54"/>
  <c r="H48"/>
  <c r="I314" l="1"/>
  <c r="I315" s="1"/>
  <c r="I145"/>
  <c r="I146" s="1"/>
  <c r="I30"/>
  <c r="F30"/>
  <c r="P31"/>
  <c r="U31" s="1"/>
  <c r="N31"/>
  <c r="O31"/>
  <c r="V30"/>
  <c r="W30" s="1"/>
  <c r="Y30" s="1"/>
  <c r="R31"/>
  <c r="E55"/>
  <c r="H49"/>
  <c r="L315" l="1"/>
  <c r="F316" s="1"/>
  <c r="F315"/>
  <c r="L316" s="1"/>
  <c r="L146"/>
  <c r="F147" s="1"/>
  <c r="F146"/>
  <c r="L147" s="1"/>
  <c r="X30"/>
  <c r="T31"/>
  <c r="Q31"/>
  <c r="L31" s="1"/>
  <c r="M31"/>
  <c r="E56"/>
  <c r="H50"/>
  <c r="I316" l="1"/>
  <c r="I317" s="1"/>
  <c r="I147"/>
  <c r="I148" s="1"/>
  <c r="I31"/>
  <c r="F31"/>
  <c r="P32"/>
  <c r="N32"/>
  <c r="O32"/>
  <c r="S31"/>
  <c r="V31" s="1"/>
  <c r="W31" s="1"/>
  <c r="R32"/>
  <c r="E57"/>
  <c r="H51"/>
  <c r="L317" l="1"/>
  <c r="F318" s="1"/>
  <c r="F317"/>
  <c r="L318" s="1"/>
  <c r="L148"/>
  <c r="F149" s="1"/>
  <c r="F148"/>
  <c r="L149" s="1"/>
  <c r="Y31"/>
  <c r="X31"/>
  <c r="M32"/>
  <c r="Q32"/>
  <c r="L32" s="1"/>
  <c r="S32"/>
  <c r="E58"/>
  <c r="H52"/>
  <c r="I318" l="1"/>
  <c r="I319" s="1"/>
  <c r="I149"/>
  <c r="I150" s="1"/>
  <c r="T32"/>
  <c r="I32"/>
  <c r="F32"/>
  <c r="P33"/>
  <c r="U33" s="1"/>
  <c r="N33"/>
  <c r="O33"/>
  <c r="U32"/>
  <c r="V32" s="1"/>
  <c r="W32" s="1"/>
  <c r="R33"/>
  <c r="E59"/>
  <c r="H53"/>
  <c r="L319" l="1"/>
  <c r="F320" s="1"/>
  <c r="F319"/>
  <c r="L150"/>
  <c r="F151" s="1"/>
  <c r="F150"/>
  <c r="L151" s="1"/>
  <c r="Y32"/>
  <c r="X32"/>
  <c r="T33"/>
  <c r="Q33"/>
  <c r="L33" s="1"/>
  <c r="S33"/>
  <c r="M33"/>
  <c r="E60"/>
  <c r="H54"/>
  <c r="L320" l="1"/>
  <c r="I321" s="1"/>
  <c r="I320"/>
  <c r="I151"/>
  <c r="I152" s="1"/>
  <c r="I33"/>
  <c r="F33"/>
  <c r="P34"/>
  <c r="U34" s="1"/>
  <c r="N34"/>
  <c r="O34"/>
  <c r="V33"/>
  <c r="W33" s="1"/>
  <c r="Y33" s="1"/>
  <c r="R34"/>
  <c r="E61"/>
  <c r="H55"/>
  <c r="L321" l="1"/>
  <c r="F322" s="1"/>
  <c r="F321"/>
  <c r="L322" s="1"/>
  <c r="L152"/>
  <c r="F153" s="1"/>
  <c r="F152"/>
  <c r="L153" s="1"/>
  <c r="X33"/>
  <c r="M34"/>
  <c r="Q34"/>
  <c r="L34" s="1"/>
  <c r="S34"/>
  <c r="E62"/>
  <c r="H56"/>
  <c r="I322" l="1"/>
  <c r="I323" s="1"/>
  <c r="I153"/>
  <c r="I154" s="1"/>
  <c r="T34"/>
  <c r="V34" s="1"/>
  <c r="W34" s="1"/>
  <c r="Y34" s="1"/>
  <c r="I34"/>
  <c r="F34"/>
  <c r="N35"/>
  <c r="O35"/>
  <c r="P35"/>
  <c r="R35"/>
  <c r="E63"/>
  <c r="H57"/>
  <c r="L323" l="1"/>
  <c r="F324" s="1"/>
  <c r="F323"/>
  <c r="L324" s="1"/>
  <c r="L154"/>
  <c r="F155" s="1"/>
  <c r="F154"/>
  <c r="L155" s="1"/>
  <c r="X34"/>
  <c r="Q35"/>
  <c r="L35" s="1"/>
  <c r="M35"/>
  <c r="E64"/>
  <c r="H58"/>
  <c r="I324" l="1"/>
  <c r="I325" s="1"/>
  <c r="I155"/>
  <c r="I156" s="1"/>
  <c r="I35"/>
  <c r="F35"/>
  <c r="U35"/>
  <c r="N36"/>
  <c r="P36"/>
  <c r="O36"/>
  <c r="T35"/>
  <c r="S35"/>
  <c r="R36"/>
  <c r="E65"/>
  <c r="H59"/>
  <c r="L325" l="1"/>
  <c r="F326" s="1"/>
  <c r="F325"/>
  <c r="L326" s="1"/>
  <c r="L156"/>
  <c r="F157" s="1"/>
  <c r="F156"/>
  <c r="L157" s="1"/>
  <c r="V35"/>
  <c r="W35" s="1"/>
  <c r="T36"/>
  <c r="Q36"/>
  <c r="U36" s="1"/>
  <c r="M36"/>
  <c r="E66"/>
  <c r="H60"/>
  <c r="I326" l="1"/>
  <c r="I327" s="1"/>
  <c r="I157"/>
  <c r="I158" s="1"/>
  <c r="F36"/>
  <c r="I36"/>
  <c r="S36"/>
  <c r="V36" s="1"/>
  <c r="W36" s="1"/>
  <c r="Y36" s="1"/>
  <c r="L36"/>
  <c r="P37"/>
  <c r="U37" s="1"/>
  <c r="N37"/>
  <c r="O37"/>
  <c r="Y35"/>
  <c r="X35"/>
  <c r="R37"/>
  <c r="E67"/>
  <c r="H61"/>
  <c r="L327" l="1"/>
  <c r="F328" s="1"/>
  <c r="F327"/>
  <c r="L328" s="1"/>
  <c r="L158"/>
  <c r="F159" s="1"/>
  <c r="F158"/>
  <c r="L159" s="1"/>
  <c r="X36"/>
  <c r="T37"/>
  <c r="Q37"/>
  <c r="L37" s="1"/>
  <c r="S37"/>
  <c r="M37"/>
  <c r="E68"/>
  <c r="H62"/>
  <c r="I328" l="1"/>
  <c r="I329" s="1"/>
  <c r="I159"/>
  <c r="I160" s="1"/>
  <c r="I37"/>
  <c r="F37"/>
  <c r="N38"/>
  <c r="P38"/>
  <c r="U38" s="1"/>
  <c r="O38"/>
  <c r="V37"/>
  <c r="W37" s="1"/>
  <c r="Y37" s="1"/>
  <c r="R38"/>
  <c r="E69"/>
  <c r="H63"/>
  <c r="L329" l="1"/>
  <c r="F330" s="1"/>
  <c r="F329"/>
  <c r="L330" s="1"/>
  <c r="L160"/>
  <c r="F161" s="1"/>
  <c r="F160"/>
  <c r="L161" s="1"/>
  <c r="X37"/>
  <c r="Q38"/>
  <c r="T38" s="1"/>
  <c r="M38"/>
  <c r="E70"/>
  <c r="H64"/>
  <c r="I330" l="1"/>
  <c r="I331" s="1"/>
  <c r="I161"/>
  <c r="I162" s="1"/>
  <c r="F38"/>
  <c r="I38"/>
  <c r="L38"/>
  <c r="S38"/>
  <c r="V38" s="1"/>
  <c r="W38" s="1"/>
  <c r="Y38" s="1"/>
  <c r="N39"/>
  <c r="P39"/>
  <c r="U39" s="1"/>
  <c r="O39"/>
  <c r="R39"/>
  <c r="E71"/>
  <c r="H65"/>
  <c r="L331" l="1"/>
  <c r="F332" s="1"/>
  <c r="F331"/>
  <c r="L332" s="1"/>
  <c r="L162"/>
  <c r="F163" s="1"/>
  <c r="F162"/>
  <c r="L163" s="1"/>
  <c r="X38"/>
  <c r="Q39"/>
  <c r="L39" s="1"/>
  <c r="M39"/>
  <c r="E72"/>
  <c r="H66"/>
  <c r="I332" l="1"/>
  <c r="I333" s="1"/>
  <c r="I163"/>
  <c r="I164" s="1"/>
  <c r="S39"/>
  <c r="I39"/>
  <c r="F39"/>
  <c r="P40"/>
  <c r="N40"/>
  <c r="O40"/>
  <c r="T39"/>
  <c r="R40"/>
  <c r="E73"/>
  <c r="H67"/>
  <c r="L333" l="1"/>
  <c r="F334" s="1"/>
  <c r="F333"/>
  <c r="L334" s="1"/>
  <c r="L164"/>
  <c r="F165" s="1"/>
  <c r="F164"/>
  <c r="L165" s="1"/>
  <c r="V39"/>
  <c r="W39" s="1"/>
  <c r="Y39" s="1"/>
  <c r="M40"/>
  <c r="Q40"/>
  <c r="T40" s="1"/>
  <c r="E74"/>
  <c r="H68"/>
  <c r="I334" l="1"/>
  <c r="I335" s="1"/>
  <c r="I165"/>
  <c r="I166" s="1"/>
  <c r="X39"/>
  <c r="S40"/>
  <c r="I40"/>
  <c r="F40"/>
  <c r="L40"/>
  <c r="N41"/>
  <c r="P41"/>
  <c r="U41" s="1"/>
  <c r="O41"/>
  <c r="U40"/>
  <c r="R41"/>
  <c r="E75"/>
  <c r="H69"/>
  <c r="L335" l="1"/>
  <c r="F336" s="1"/>
  <c r="F335"/>
  <c r="L336" s="1"/>
  <c r="L166"/>
  <c r="F167" s="1"/>
  <c r="F166"/>
  <c r="L167" s="1"/>
  <c r="V40"/>
  <c r="W40" s="1"/>
  <c r="X40" s="1"/>
  <c r="Q41"/>
  <c r="L41" s="1"/>
  <c r="M41"/>
  <c r="E76"/>
  <c r="H70"/>
  <c r="I336" l="1"/>
  <c r="I337" s="1"/>
  <c r="I167"/>
  <c r="I168" s="1"/>
  <c r="I41"/>
  <c r="F41"/>
  <c r="Y40"/>
  <c r="P42"/>
  <c r="N42"/>
  <c r="O42"/>
  <c r="S41"/>
  <c r="T41"/>
  <c r="R42"/>
  <c r="E77"/>
  <c r="H71"/>
  <c r="L337" l="1"/>
  <c r="F338" s="1"/>
  <c r="F337"/>
  <c r="L338" s="1"/>
  <c r="F168"/>
  <c r="I169" s="1"/>
  <c r="L168"/>
  <c r="F169" s="1"/>
  <c r="V41"/>
  <c r="W41" s="1"/>
  <c r="Y41" s="1"/>
  <c r="T42"/>
  <c r="M42"/>
  <c r="Q42"/>
  <c r="L42" s="1"/>
  <c r="E78"/>
  <c r="H72"/>
  <c r="I338" l="1"/>
  <c r="I339" s="1"/>
  <c r="L169"/>
  <c r="L170" s="1"/>
  <c r="I42"/>
  <c r="F42"/>
  <c r="N43"/>
  <c r="P43"/>
  <c r="U43" s="1"/>
  <c r="O43"/>
  <c r="S42"/>
  <c r="X41"/>
  <c r="U42"/>
  <c r="R43"/>
  <c r="E79"/>
  <c r="H73"/>
  <c r="F339" l="1"/>
  <c r="I340" s="1"/>
  <c r="L339"/>
  <c r="F340" s="1"/>
  <c r="I170"/>
  <c r="F170"/>
  <c r="I171" s="1"/>
  <c r="V42"/>
  <c r="W42" s="1"/>
  <c r="Y42" s="1"/>
  <c r="M43"/>
  <c r="Q43"/>
  <c r="L43" s="1"/>
  <c r="E80"/>
  <c r="H74"/>
  <c r="L340" l="1"/>
  <c r="L341" s="1"/>
  <c r="F171"/>
  <c r="I172" s="1"/>
  <c r="L171"/>
  <c r="F172" s="1"/>
  <c r="T43"/>
  <c r="I43"/>
  <c r="F43"/>
  <c r="N44"/>
  <c r="P44"/>
  <c r="O44"/>
  <c r="S43"/>
  <c r="X42"/>
  <c r="R44"/>
  <c r="E81"/>
  <c r="H75"/>
  <c r="I341" l="1"/>
  <c r="F341"/>
  <c r="I342" s="1"/>
  <c r="L173"/>
  <c r="L172"/>
  <c r="F173" s="1"/>
  <c r="V43"/>
  <c r="W43" s="1"/>
  <c r="Y43" s="1"/>
  <c r="S44"/>
  <c r="M44"/>
  <c r="Q44"/>
  <c r="L44" s="1"/>
  <c r="E82"/>
  <c r="H76"/>
  <c r="F342" l="1"/>
  <c r="L342"/>
  <c r="F343" s="1"/>
  <c r="I173"/>
  <c r="I174" s="1"/>
  <c r="X43"/>
  <c r="I44"/>
  <c r="F44"/>
  <c r="U44"/>
  <c r="P45"/>
  <c r="N45"/>
  <c r="O45"/>
  <c r="T44"/>
  <c r="R45"/>
  <c r="E83"/>
  <c r="H77"/>
  <c r="I343" l="1"/>
  <c r="L343"/>
  <c r="I344" s="1"/>
  <c r="F174"/>
  <c r="I175" s="1"/>
  <c r="L174"/>
  <c r="V44"/>
  <c r="W44" s="1"/>
  <c r="X44" s="1"/>
  <c r="T45"/>
  <c r="M45"/>
  <c r="Q45"/>
  <c r="L45" s="1"/>
  <c r="E84"/>
  <c r="H78"/>
  <c r="F344" l="1"/>
  <c r="I345" s="1"/>
  <c r="L344"/>
  <c r="F345" s="1"/>
  <c r="F175"/>
  <c r="L175"/>
  <c r="F176" s="1"/>
  <c r="I45"/>
  <c r="U45"/>
  <c r="F45"/>
  <c r="Y44"/>
  <c r="N46"/>
  <c r="P46"/>
  <c r="O46"/>
  <c r="S45"/>
  <c r="R46"/>
  <c r="E85"/>
  <c r="H79"/>
  <c r="L345" l="1"/>
  <c r="L346" s="1"/>
  <c r="I176"/>
  <c r="L176"/>
  <c r="I177" s="1"/>
  <c r="V45"/>
  <c r="W45" s="1"/>
  <c r="Y45" s="1"/>
  <c r="M46"/>
  <c r="S46"/>
  <c r="Q46"/>
  <c r="L46" s="1"/>
  <c r="E86"/>
  <c r="H80"/>
  <c r="I346" l="1"/>
  <c r="F346"/>
  <c r="I347" s="1"/>
  <c r="F177"/>
  <c r="I178" s="1"/>
  <c r="L177"/>
  <c r="F178" s="1"/>
  <c r="T46"/>
  <c r="X45"/>
  <c r="I46"/>
  <c r="F46"/>
  <c r="P47"/>
  <c r="U47" s="1"/>
  <c r="N47"/>
  <c r="O47"/>
  <c r="R47"/>
  <c r="U46"/>
  <c r="V46" s="1"/>
  <c r="W46" s="1"/>
  <c r="E87"/>
  <c r="H81"/>
  <c r="F347" l="1"/>
  <c r="L347"/>
  <c r="F348" s="1"/>
  <c r="L178"/>
  <c r="L179" s="1"/>
  <c r="Y46"/>
  <c r="X46"/>
  <c r="M47"/>
  <c r="Q47"/>
  <c r="L47" s="1"/>
  <c r="T47"/>
  <c r="E88"/>
  <c r="H82"/>
  <c r="I348" l="1"/>
  <c r="L348"/>
  <c r="I349" s="1"/>
  <c r="I179"/>
  <c r="F179"/>
  <c r="I47"/>
  <c r="F47"/>
  <c r="S47"/>
  <c r="P48"/>
  <c r="U48" s="1"/>
  <c r="N48"/>
  <c r="O48"/>
  <c r="V47"/>
  <c r="W47" s="1"/>
  <c r="Y47" s="1"/>
  <c r="R48"/>
  <c r="E89"/>
  <c r="H83"/>
  <c r="F349" l="1"/>
  <c r="I350" s="1"/>
  <c r="L349"/>
  <c r="F350" s="1"/>
  <c r="F180"/>
  <c r="I181" s="1"/>
  <c r="L180"/>
  <c r="I180"/>
  <c r="X47"/>
  <c r="Q48"/>
  <c r="L48" s="1"/>
  <c r="M48"/>
  <c r="E90"/>
  <c r="H84"/>
  <c r="L350" l="1"/>
  <c r="L351" s="1"/>
  <c r="L181"/>
  <c r="F182" s="1"/>
  <c r="F181"/>
  <c r="L182" s="1"/>
  <c r="T48"/>
  <c r="I48"/>
  <c r="F48"/>
  <c r="P49"/>
  <c r="N49"/>
  <c r="O49"/>
  <c r="S48"/>
  <c r="R49"/>
  <c r="E91"/>
  <c r="H85"/>
  <c r="I351" l="1"/>
  <c r="F351"/>
  <c r="I352" s="1"/>
  <c r="I182"/>
  <c r="I183" s="1"/>
  <c r="V48"/>
  <c r="W48" s="1"/>
  <c r="Y48" s="1"/>
  <c r="M49"/>
  <c r="S49" s="1"/>
  <c r="Q49"/>
  <c r="L49" s="1"/>
  <c r="E92"/>
  <c r="H86"/>
  <c r="F352" l="1"/>
  <c r="L352"/>
  <c r="F353" s="1"/>
  <c r="L183"/>
  <c r="F184" s="1"/>
  <c r="F183"/>
  <c r="L184" s="1"/>
  <c r="T49"/>
  <c r="X48"/>
  <c r="U49"/>
  <c r="I49"/>
  <c r="F49"/>
  <c r="P50"/>
  <c r="N50"/>
  <c r="O50"/>
  <c r="R50"/>
  <c r="E93"/>
  <c r="H87"/>
  <c r="I353" l="1"/>
  <c r="L353"/>
  <c r="I354" s="1"/>
  <c r="I184"/>
  <c r="I185" s="1"/>
  <c r="V49"/>
  <c r="W49" s="1"/>
  <c r="Y49" s="1"/>
  <c r="Q50"/>
  <c r="L50" s="1"/>
  <c r="M50"/>
  <c r="E94"/>
  <c r="H88"/>
  <c r="F354" l="1"/>
  <c r="I355" s="1"/>
  <c r="L354"/>
  <c r="F355" s="1"/>
  <c r="L185"/>
  <c r="F186" s="1"/>
  <c r="F185"/>
  <c r="L186" s="1"/>
  <c r="X49"/>
  <c r="I50"/>
  <c r="F50"/>
  <c r="S50"/>
  <c r="P51"/>
  <c r="N51"/>
  <c r="O51"/>
  <c r="U50"/>
  <c r="T50"/>
  <c r="R51"/>
  <c r="E95"/>
  <c r="H89"/>
  <c r="L355" l="1"/>
  <c r="F356" s="1"/>
  <c r="I186"/>
  <c r="I187" s="1"/>
  <c r="V50"/>
  <c r="W50" s="1"/>
  <c r="X50" s="1"/>
  <c r="Q51"/>
  <c r="F51" s="1"/>
  <c r="S51"/>
  <c r="M51"/>
  <c r="E96"/>
  <c r="H90"/>
  <c r="I356" l="1"/>
  <c r="L356"/>
  <c r="I357" s="1"/>
  <c r="L187"/>
  <c r="F188" s="1"/>
  <c r="F187"/>
  <c r="L188" s="1"/>
  <c r="L51"/>
  <c r="I51"/>
  <c r="T51"/>
  <c r="N52"/>
  <c r="P52"/>
  <c r="O52"/>
  <c r="Y50"/>
  <c r="U51"/>
  <c r="R52"/>
  <c r="E97"/>
  <c r="H91"/>
  <c r="L357" l="1"/>
  <c r="F358" s="1"/>
  <c r="F357"/>
  <c r="L358" s="1"/>
  <c r="I188"/>
  <c r="I189" s="1"/>
  <c r="V51"/>
  <c r="W51" s="1"/>
  <c r="Y51" s="1"/>
  <c r="M52"/>
  <c r="Q52"/>
  <c r="T52" s="1"/>
  <c r="E98"/>
  <c r="H92"/>
  <c r="I358" l="1"/>
  <c r="I359" s="1"/>
  <c r="L189"/>
  <c r="F190" s="1"/>
  <c r="F189"/>
  <c r="L190" s="1"/>
  <c r="X51"/>
  <c r="F52"/>
  <c r="I52"/>
  <c r="L52"/>
  <c r="P53"/>
  <c r="N53"/>
  <c r="O53"/>
  <c r="U52"/>
  <c r="S52"/>
  <c r="R53"/>
  <c r="E99"/>
  <c r="H93"/>
  <c r="L359" l="1"/>
  <c r="F360" s="1"/>
  <c r="F359"/>
  <c r="L360" s="1"/>
  <c r="I190"/>
  <c r="I191" s="1"/>
  <c r="V52"/>
  <c r="W52" s="1"/>
  <c r="Y52" s="1"/>
  <c r="Q53"/>
  <c r="I53" s="1"/>
  <c r="M53"/>
  <c r="E100"/>
  <c r="H94"/>
  <c r="I360" l="1"/>
  <c r="I361" s="1"/>
  <c r="F191"/>
  <c r="I192" s="1"/>
  <c r="L191"/>
  <c r="F192" s="1"/>
  <c r="U53"/>
  <c r="F53"/>
  <c r="L53"/>
  <c r="N54"/>
  <c r="P54"/>
  <c r="O54"/>
  <c r="S53"/>
  <c r="X52"/>
  <c r="T53"/>
  <c r="R54"/>
  <c r="E101"/>
  <c r="H95"/>
  <c r="L361" l="1"/>
  <c r="F362" s="1"/>
  <c r="F361"/>
  <c r="L192"/>
  <c r="F193" s="1"/>
  <c r="V53"/>
  <c r="W53" s="1"/>
  <c r="X53" s="1"/>
  <c r="T54"/>
  <c r="M54"/>
  <c r="Q54"/>
  <c r="F54" s="1"/>
  <c r="E102"/>
  <c r="H96"/>
  <c r="L362" l="1"/>
  <c r="I363" s="1"/>
  <c r="I362"/>
  <c r="I193"/>
  <c r="I194" s="1"/>
  <c r="L193"/>
  <c r="I54"/>
  <c r="U54"/>
  <c r="L54"/>
  <c r="S54"/>
  <c r="N55"/>
  <c r="P55"/>
  <c r="O55"/>
  <c r="Y53"/>
  <c r="R55"/>
  <c r="E103"/>
  <c r="H97"/>
  <c r="L363" l="1"/>
  <c r="F364" s="1"/>
  <c r="F363"/>
  <c r="L364" s="1"/>
  <c r="F194"/>
  <c r="I195" s="1"/>
  <c r="L194"/>
  <c r="F195" s="1"/>
  <c r="I55"/>
  <c r="V54"/>
  <c r="W54" s="1"/>
  <c r="Y54" s="1"/>
  <c r="T55"/>
  <c r="Q55"/>
  <c r="L55" s="1"/>
  <c r="M55"/>
  <c r="E104"/>
  <c r="H98"/>
  <c r="I364" l="1"/>
  <c r="I365" s="1"/>
  <c r="L195"/>
  <c r="L196" s="1"/>
  <c r="S55"/>
  <c r="F55"/>
  <c r="X54"/>
  <c r="P56"/>
  <c r="N56"/>
  <c r="O56"/>
  <c r="U55"/>
  <c r="R56"/>
  <c r="H99"/>
  <c r="L365" l="1"/>
  <c r="F366" s="1"/>
  <c r="F365"/>
  <c r="L366" s="1"/>
  <c r="I196"/>
  <c r="F196"/>
  <c r="I197" s="1"/>
  <c r="V55"/>
  <c r="W55" s="1"/>
  <c r="X55" s="1"/>
  <c r="M56"/>
  <c r="Q56"/>
  <c r="I56" s="1"/>
  <c r="H100"/>
  <c r="I366" l="1"/>
  <c r="I367" s="1"/>
  <c r="L197"/>
  <c r="F198" s="1"/>
  <c r="F197"/>
  <c r="I198" s="1"/>
  <c r="T56"/>
  <c r="Y55"/>
  <c r="F56"/>
  <c r="L56"/>
  <c r="S56"/>
  <c r="N57"/>
  <c r="P57"/>
  <c r="O57"/>
  <c r="U56"/>
  <c r="R57"/>
  <c r="H101"/>
  <c r="L367" l="1"/>
  <c r="F368" s="1"/>
  <c r="F367"/>
  <c r="L368" s="1"/>
  <c r="L198"/>
  <c r="L199" s="1"/>
  <c r="V56"/>
  <c r="W56" s="1"/>
  <c r="X56" s="1"/>
  <c r="M57"/>
  <c r="Q57"/>
  <c r="L57" s="1"/>
  <c r="H102"/>
  <c r="I368" l="1"/>
  <c r="I369" s="1"/>
  <c r="I199"/>
  <c r="F199"/>
  <c r="I200" s="1"/>
  <c r="I57"/>
  <c r="F57"/>
  <c r="S57"/>
  <c r="Y56"/>
  <c r="P58"/>
  <c r="U58" s="1"/>
  <c r="N58"/>
  <c r="O58"/>
  <c r="U57"/>
  <c r="T57"/>
  <c r="R58"/>
  <c r="H103"/>
  <c r="L369" l="1"/>
  <c r="F370" s="1"/>
  <c r="F369"/>
  <c r="L370" s="1"/>
  <c r="F200"/>
  <c r="I201" s="1"/>
  <c r="L200"/>
  <c r="F201" s="1"/>
  <c r="V57"/>
  <c r="W57" s="1"/>
  <c r="X57" s="1"/>
  <c r="Q58"/>
  <c r="L58" s="1"/>
  <c r="M58"/>
  <c r="H104"/>
  <c r="I370" l="1"/>
  <c r="I371" s="1"/>
  <c r="L202"/>
  <c r="L201"/>
  <c r="F202" s="1"/>
  <c r="I58"/>
  <c r="F58"/>
  <c r="S58"/>
  <c r="N59"/>
  <c r="P59"/>
  <c r="O59"/>
  <c r="T58"/>
  <c r="V58" s="1"/>
  <c r="W58" s="1"/>
  <c r="X58" s="1"/>
  <c r="Y57"/>
  <c r="R59"/>
  <c r="L371" l="1"/>
  <c r="F372" s="1"/>
  <c r="F371"/>
  <c r="L372" s="1"/>
  <c r="I202"/>
  <c r="I203" s="1"/>
  <c r="Y58"/>
  <c r="M59"/>
  <c r="Q59"/>
  <c r="S59" s="1"/>
  <c r="I372" l="1"/>
  <c r="I373" s="1"/>
  <c r="F203"/>
  <c r="I204" s="1"/>
  <c r="L203"/>
  <c r="F204" s="1"/>
  <c r="L59"/>
  <c r="I59"/>
  <c r="F59"/>
  <c r="T59"/>
  <c r="N60"/>
  <c r="P60"/>
  <c r="O60"/>
  <c r="U59"/>
  <c r="V59" s="1"/>
  <c r="W59" s="1"/>
  <c r="R60"/>
  <c r="L373" l="1"/>
  <c r="F374" s="1"/>
  <c r="F373"/>
  <c r="L374" s="1"/>
  <c r="L204"/>
  <c r="F205" s="1"/>
  <c r="Y59"/>
  <c r="X59"/>
  <c r="M60"/>
  <c r="Q60"/>
  <c r="L60" s="1"/>
  <c r="I374" l="1"/>
  <c r="I375" s="1"/>
  <c r="I205"/>
  <c r="L205"/>
  <c r="I206" s="1"/>
  <c r="I60"/>
  <c r="F60"/>
  <c r="P61"/>
  <c r="N61"/>
  <c r="O61"/>
  <c r="S60"/>
  <c r="T60"/>
  <c r="U60"/>
  <c r="R61"/>
  <c r="L375" l="1"/>
  <c r="F376" s="1"/>
  <c r="F375"/>
  <c r="L376" s="1"/>
  <c r="L206"/>
  <c r="F207" s="1"/>
  <c r="F206"/>
  <c r="L207" s="1"/>
  <c r="V60"/>
  <c r="W60" s="1"/>
  <c r="X60" s="1"/>
  <c r="Q61"/>
  <c r="I61" s="1"/>
  <c r="M61"/>
  <c r="I376" l="1"/>
  <c r="I377" s="1"/>
  <c r="I207"/>
  <c r="I208" s="1"/>
  <c r="F61"/>
  <c r="Y60"/>
  <c r="L61"/>
  <c r="N62"/>
  <c r="P62"/>
  <c r="U62" s="1"/>
  <c r="O62"/>
  <c r="S61"/>
  <c r="T61"/>
  <c r="U61"/>
  <c r="R62"/>
  <c r="L377" l="1"/>
  <c r="F378" s="1"/>
  <c r="F377"/>
  <c r="L378" s="1"/>
  <c r="L208"/>
  <c r="F209" s="1"/>
  <c r="F208"/>
  <c r="L209" s="1"/>
  <c r="V61"/>
  <c r="W61" s="1"/>
  <c r="Y61" s="1"/>
  <c r="T62"/>
  <c r="Q62"/>
  <c r="F62" s="1"/>
  <c r="M62"/>
  <c r="S62" s="1"/>
  <c r="I378" l="1"/>
  <c r="I379" s="1"/>
  <c r="I210"/>
  <c r="I209"/>
  <c r="L62"/>
  <c r="I62"/>
  <c r="P63"/>
  <c r="N63"/>
  <c r="O63"/>
  <c r="X61"/>
  <c r="V62"/>
  <c r="W62" s="1"/>
  <c r="Y62" s="1"/>
  <c r="R63"/>
  <c r="L379" l="1"/>
  <c r="F380" s="1"/>
  <c r="F379"/>
  <c r="L380" s="1"/>
  <c r="L210"/>
  <c r="F211" s="1"/>
  <c r="F210"/>
  <c r="L211" s="1"/>
  <c r="X62"/>
  <c r="M63"/>
  <c r="S63" s="1"/>
  <c r="Q63"/>
  <c r="L63" s="1"/>
  <c r="I380" l="1"/>
  <c r="I381" s="1"/>
  <c r="I212"/>
  <c r="I211"/>
  <c r="F63"/>
  <c r="I63"/>
  <c r="N64"/>
  <c r="P64"/>
  <c r="O64"/>
  <c r="T63"/>
  <c r="U63"/>
  <c r="R64"/>
  <c r="L381" l="1"/>
  <c r="F382" s="1"/>
  <c r="F381"/>
  <c r="L382" s="1"/>
  <c r="L212"/>
  <c r="F213" s="1"/>
  <c r="F212"/>
  <c r="L213" s="1"/>
  <c r="V63"/>
  <c r="W63" s="1"/>
  <c r="Y63" s="1"/>
  <c r="M64"/>
  <c r="Q64"/>
  <c r="I64" s="1"/>
  <c r="I382" l="1"/>
  <c r="I383" s="1"/>
  <c r="I213"/>
  <c r="I214" s="1"/>
  <c r="F64"/>
  <c r="L64"/>
  <c r="P65"/>
  <c r="N65"/>
  <c r="O65"/>
  <c r="T64"/>
  <c r="S64"/>
  <c r="U64"/>
  <c r="X63"/>
  <c r="R65"/>
  <c r="L383" l="1"/>
  <c r="F384" s="1"/>
  <c r="F383"/>
  <c r="L384" s="1"/>
  <c r="L214"/>
  <c r="F215" s="1"/>
  <c r="F214"/>
  <c r="L215" s="1"/>
  <c r="V64"/>
  <c r="W64" s="1"/>
  <c r="Y64" s="1"/>
  <c r="S65"/>
  <c r="Q65"/>
  <c r="M65"/>
  <c r="I384" l="1"/>
  <c r="I385" s="1"/>
  <c r="I215"/>
  <c r="I216" s="1"/>
  <c r="L65"/>
  <c r="I65"/>
  <c r="F65"/>
  <c r="P66"/>
  <c r="U66" s="1"/>
  <c r="N66"/>
  <c r="O66"/>
  <c r="X64"/>
  <c r="T65"/>
  <c r="U65"/>
  <c r="R66"/>
  <c r="L385" l="1"/>
  <c r="F386" s="1"/>
  <c r="F385"/>
  <c r="L386" s="1"/>
  <c r="L216"/>
  <c r="F217" s="1"/>
  <c r="F216"/>
  <c r="L217" s="1"/>
  <c r="V65"/>
  <c r="W65" s="1"/>
  <c r="X65" s="1"/>
  <c r="M66"/>
  <c r="Q66"/>
  <c r="F66" s="1"/>
  <c r="S66"/>
  <c r="I386" l="1"/>
  <c r="I387" s="1"/>
  <c r="I217"/>
  <c r="I218" s="1"/>
  <c r="I66"/>
  <c r="L66"/>
  <c r="Y65"/>
  <c r="P67"/>
  <c r="U67" s="1"/>
  <c r="N67"/>
  <c r="O67"/>
  <c r="T66"/>
  <c r="V66" s="1"/>
  <c r="W66" s="1"/>
  <c r="R67"/>
  <c r="L387" l="1"/>
  <c r="F388" s="1"/>
  <c r="F387"/>
  <c r="L388" s="1"/>
  <c r="L218"/>
  <c r="F219" s="1"/>
  <c r="F218"/>
  <c r="L219" s="1"/>
  <c r="M67"/>
  <c r="Q67"/>
  <c r="F67" s="1"/>
  <c r="Y66"/>
  <c r="X66"/>
  <c r="I388" l="1"/>
  <c r="I389" s="1"/>
  <c r="I219"/>
  <c r="I220" s="1"/>
  <c r="S67"/>
  <c r="L67"/>
  <c r="I67"/>
  <c r="N68"/>
  <c r="P68"/>
  <c r="O68"/>
  <c r="T67"/>
  <c r="R68"/>
  <c r="L389" l="1"/>
  <c r="F390" s="1"/>
  <c r="F389"/>
  <c r="L390" s="1"/>
  <c r="L220"/>
  <c r="F221" s="1"/>
  <c r="F220"/>
  <c r="L221" s="1"/>
  <c r="V67"/>
  <c r="W67" s="1"/>
  <c r="X67" s="1"/>
  <c r="M68"/>
  <c r="Q68"/>
  <c r="F68" s="1"/>
  <c r="I390" l="1"/>
  <c r="I391" s="1"/>
  <c r="I221"/>
  <c r="I222" s="1"/>
  <c r="Y67"/>
  <c r="L68"/>
  <c r="I68"/>
  <c r="U68"/>
  <c r="P69"/>
  <c r="N69"/>
  <c r="O69"/>
  <c r="S68"/>
  <c r="T68"/>
  <c r="R69"/>
  <c r="L391" l="1"/>
  <c r="F392" s="1"/>
  <c r="F391"/>
  <c r="L392" s="1"/>
  <c r="L222"/>
  <c r="F223" s="1"/>
  <c r="F222"/>
  <c r="L223" s="1"/>
  <c r="V68"/>
  <c r="W68" s="1"/>
  <c r="X68" s="1"/>
  <c r="T69"/>
  <c r="M69"/>
  <c r="S69" s="1"/>
  <c r="Q69"/>
  <c r="F69" s="1"/>
  <c r="I392" l="1"/>
  <c r="I393" s="1"/>
  <c r="I223"/>
  <c r="I224" s="1"/>
  <c r="I69"/>
  <c r="L69"/>
  <c r="U69"/>
  <c r="V69" s="1"/>
  <c r="W69" s="1"/>
  <c r="X69" s="1"/>
  <c r="N70"/>
  <c r="P70"/>
  <c r="O70"/>
  <c r="Y68"/>
  <c r="R70"/>
  <c r="L393" l="1"/>
  <c r="F394" s="1"/>
  <c r="F393"/>
  <c r="L394" s="1"/>
  <c r="L224"/>
  <c r="F225" s="1"/>
  <c r="F224"/>
  <c r="L225" s="1"/>
  <c r="Y69"/>
  <c r="Q70"/>
  <c r="L70" s="1"/>
  <c r="S70"/>
  <c r="M70"/>
  <c r="I394" l="1"/>
  <c r="I395" s="1"/>
  <c r="I225"/>
  <c r="I226" s="1"/>
  <c r="I70"/>
  <c r="F70"/>
  <c r="N71"/>
  <c r="P71"/>
  <c r="O71"/>
  <c r="T70"/>
  <c r="U70"/>
  <c r="R71"/>
  <c r="L395" l="1"/>
  <c r="F396" s="1"/>
  <c r="F395"/>
  <c r="L396" s="1"/>
  <c r="L226"/>
  <c r="F227" s="1"/>
  <c r="F226"/>
  <c r="L227" s="1"/>
  <c r="V70"/>
  <c r="W70" s="1"/>
  <c r="X70" s="1"/>
  <c r="Q71"/>
  <c r="I71" s="1"/>
  <c r="S71"/>
  <c r="M71"/>
  <c r="I396" l="1"/>
  <c r="I397" s="1"/>
  <c r="I227"/>
  <c r="I228" s="1"/>
  <c r="F71"/>
  <c r="L71"/>
  <c r="Y70"/>
  <c r="P72"/>
  <c r="U72" s="1"/>
  <c r="N72"/>
  <c r="O72"/>
  <c r="U71"/>
  <c r="T71"/>
  <c r="R72"/>
  <c r="L397" l="1"/>
  <c r="F398" s="1"/>
  <c r="F397"/>
  <c r="L398" s="1"/>
  <c r="L228"/>
  <c r="F229" s="1"/>
  <c r="F228"/>
  <c r="L229" s="1"/>
  <c r="V71"/>
  <c r="W71" s="1"/>
  <c r="Y71" s="1"/>
  <c r="Q72"/>
  <c r="L72" s="1"/>
  <c r="M72"/>
  <c r="I398" l="1"/>
  <c r="I399" s="1"/>
  <c r="I229"/>
  <c r="I230" s="1"/>
  <c r="T72"/>
  <c r="I72"/>
  <c r="F72"/>
  <c r="N73"/>
  <c r="P73"/>
  <c r="O73"/>
  <c r="S72"/>
  <c r="X71"/>
  <c r="R73"/>
  <c r="L399" l="1"/>
  <c r="F400" s="1"/>
  <c r="F399"/>
  <c r="L400" s="1"/>
  <c r="F230"/>
  <c r="I231" s="1"/>
  <c r="L230"/>
  <c r="V72"/>
  <c r="W72" s="1"/>
  <c r="X72" s="1"/>
  <c r="M73"/>
  <c r="Q73"/>
  <c r="L73" s="1"/>
  <c r="I400" l="1"/>
  <c r="I401" s="1"/>
  <c r="F231"/>
  <c r="I232" s="1"/>
  <c r="L231"/>
  <c r="F232" s="1"/>
  <c r="T73"/>
  <c r="Y72"/>
  <c r="I73"/>
  <c r="F73"/>
  <c r="P74"/>
  <c r="N74"/>
  <c r="O74"/>
  <c r="S73"/>
  <c r="U73"/>
  <c r="R74"/>
  <c r="L401" l="1"/>
  <c r="F402" s="1"/>
  <c r="F401"/>
  <c r="L402" s="1"/>
  <c r="L233"/>
  <c r="L232"/>
  <c r="F233" s="1"/>
  <c r="V73"/>
  <c r="W73" s="1"/>
  <c r="X73" s="1"/>
  <c r="M74"/>
  <c r="Q74"/>
  <c r="S74" s="1"/>
  <c r="T74"/>
  <c r="I402" l="1"/>
  <c r="I403" s="1"/>
  <c r="I233"/>
  <c r="I234" s="1"/>
  <c r="I74"/>
  <c r="F74"/>
  <c r="L74"/>
  <c r="N75"/>
  <c r="P75"/>
  <c r="O75"/>
  <c r="Y73"/>
  <c r="U74"/>
  <c r="V74" s="1"/>
  <c r="W74" s="1"/>
  <c r="R75"/>
  <c r="L403" l="1"/>
  <c r="F404" s="1"/>
  <c r="F403"/>
  <c r="L404" s="1"/>
  <c r="F234"/>
  <c r="I235" s="1"/>
  <c r="L234"/>
  <c r="F235" s="1"/>
  <c r="Y74"/>
  <c r="X74"/>
  <c r="Q75"/>
  <c r="S75" s="1"/>
  <c r="M75"/>
  <c r="I404" l="1"/>
  <c r="I405" s="1"/>
  <c r="L235"/>
  <c r="F236" s="1"/>
  <c r="F75"/>
  <c r="I75"/>
  <c r="L75"/>
  <c r="N76"/>
  <c r="P76"/>
  <c r="O76"/>
  <c r="U75"/>
  <c r="T75"/>
  <c r="R76"/>
  <c r="F406" l="1"/>
  <c r="F405"/>
  <c r="I406" s="1"/>
  <c r="L405"/>
  <c r="I236"/>
  <c r="L236"/>
  <c r="I237" s="1"/>
  <c r="V75"/>
  <c r="W75" s="1"/>
  <c r="X75" s="1"/>
  <c r="Q76"/>
  <c r="L76" s="1"/>
  <c r="M76"/>
  <c r="L406" l="1"/>
  <c r="L407" s="1"/>
  <c r="F237"/>
  <c r="I238" s="1"/>
  <c r="L237"/>
  <c r="F238" s="1"/>
  <c r="T76"/>
  <c r="F76"/>
  <c r="I76"/>
  <c r="P77"/>
  <c r="O77"/>
  <c r="N77"/>
  <c r="S76"/>
  <c r="Y75"/>
  <c r="U76"/>
  <c r="R77"/>
  <c r="I407" l="1"/>
  <c r="F407"/>
  <c r="I408" s="1"/>
  <c r="L238"/>
  <c r="L239" s="1"/>
  <c r="V76"/>
  <c r="W76" s="1"/>
  <c r="X76" s="1"/>
  <c r="Q77"/>
  <c r="L77" s="1"/>
  <c r="M77"/>
  <c r="L408" l="1"/>
  <c r="F409" s="1"/>
  <c r="F408"/>
  <c r="I409" s="1"/>
  <c r="I239"/>
  <c r="F239"/>
  <c r="I240" s="1"/>
  <c r="S77"/>
  <c r="T77"/>
  <c r="I77"/>
  <c r="F77"/>
  <c r="U77"/>
  <c r="O78"/>
  <c r="N78"/>
  <c r="P78"/>
  <c r="Y76"/>
  <c r="R78"/>
  <c r="L410" l="1"/>
  <c r="L409"/>
  <c r="F410" s="1"/>
  <c r="L240"/>
  <c r="F241" s="1"/>
  <c r="F240"/>
  <c r="V77"/>
  <c r="W77" s="1"/>
  <c r="Y77" s="1"/>
  <c r="M78"/>
  <c r="Q78"/>
  <c r="L78" s="1"/>
  <c r="I410" l="1"/>
  <c r="I411" s="1"/>
  <c r="I241"/>
  <c r="L241"/>
  <c r="I242" s="1"/>
  <c r="X77"/>
  <c r="I78"/>
  <c r="F78"/>
  <c r="P79"/>
  <c r="N79"/>
  <c r="O79"/>
  <c r="S78"/>
  <c r="T78"/>
  <c r="U78"/>
  <c r="R79"/>
  <c r="L411" l="1"/>
  <c r="F412" s="1"/>
  <c r="F411"/>
  <c r="L412" s="1"/>
  <c r="F242"/>
  <c r="I243" s="1"/>
  <c r="L242"/>
  <c r="F243" s="1"/>
  <c r="V78"/>
  <c r="W78" s="1"/>
  <c r="Y78" s="1"/>
  <c r="M79"/>
  <c r="Q79"/>
  <c r="F79" s="1"/>
  <c r="I412" l="1"/>
  <c r="I413" s="1"/>
  <c r="L243"/>
  <c r="F244" s="1"/>
  <c r="I79"/>
  <c r="S79"/>
  <c r="L79"/>
  <c r="N80"/>
  <c r="P80"/>
  <c r="O80"/>
  <c r="U79"/>
  <c r="X78"/>
  <c r="T79"/>
  <c r="R80"/>
  <c r="L413" l="1"/>
  <c r="F414" s="1"/>
  <c r="F413"/>
  <c r="L414" s="1"/>
  <c r="I244"/>
  <c r="L244"/>
  <c r="I245" s="1"/>
  <c r="V79"/>
  <c r="W79" s="1"/>
  <c r="X79" s="1"/>
  <c r="Q80"/>
  <c r="U80" s="1"/>
  <c r="M80"/>
  <c r="I414" l="1"/>
  <c r="I415" s="1"/>
  <c r="F245"/>
  <c r="I246" s="1"/>
  <c r="L245"/>
  <c r="F246" s="1"/>
  <c r="L80"/>
  <c r="I80"/>
  <c r="F80"/>
  <c r="O81"/>
  <c r="P81"/>
  <c r="N81"/>
  <c r="Y79"/>
  <c r="T80"/>
  <c r="R81"/>
  <c r="S80"/>
  <c r="L415" l="1"/>
  <c r="F416" s="1"/>
  <c r="F415"/>
  <c r="L416" s="1"/>
  <c r="L246"/>
  <c r="L247" s="1"/>
  <c r="V80"/>
  <c r="W80" s="1"/>
  <c r="X80" s="1"/>
  <c r="Q81"/>
  <c r="F81" s="1"/>
  <c r="M81"/>
  <c r="T81"/>
  <c r="I416" l="1"/>
  <c r="I417" s="1"/>
  <c r="I247"/>
  <c r="F247"/>
  <c r="I248" s="1"/>
  <c r="I81"/>
  <c r="L81"/>
  <c r="P82"/>
  <c r="N82"/>
  <c r="O82"/>
  <c r="S81"/>
  <c r="U81"/>
  <c r="Y80"/>
  <c r="R82"/>
  <c r="L417" l="1"/>
  <c r="F418" s="1"/>
  <c r="F417"/>
  <c r="L418" s="1"/>
  <c r="L248"/>
  <c r="F249" s="1"/>
  <c r="F248"/>
  <c r="V81"/>
  <c r="W81" s="1"/>
  <c r="X81" s="1"/>
  <c r="T82"/>
  <c r="Q82"/>
  <c r="L82" s="1"/>
  <c r="M82"/>
  <c r="I418" l="1"/>
  <c r="I419" s="1"/>
  <c r="I249"/>
  <c r="L249"/>
  <c r="I250" s="1"/>
  <c r="F82"/>
  <c r="I82"/>
  <c r="P83"/>
  <c r="N83"/>
  <c r="O83"/>
  <c r="U82"/>
  <c r="R83"/>
  <c r="S82"/>
  <c r="Y81"/>
  <c r="L419" l="1"/>
  <c r="F420" s="1"/>
  <c r="F419"/>
  <c r="L420" s="1"/>
  <c r="F250"/>
  <c r="I251" s="1"/>
  <c r="L250"/>
  <c r="F251" s="1"/>
  <c r="V82"/>
  <c r="W82" s="1"/>
  <c r="X82" s="1"/>
  <c r="Q83"/>
  <c r="I83" s="1"/>
  <c r="M83"/>
  <c r="I420" l="1"/>
  <c r="I421" s="1"/>
  <c r="L251"/>
  <c r="L252" s="1"/>
  <c r="L83"/>
  <c r="F83"/>
  <c r="O84"/>
  <c r="N84"/>
  <c r="P84"/>
  <c r="S83"/>
  <c r="U83"/>
  <c r="Y82"/>
  <c r="R84"/>
  <c r="T83"/>
  <c r="L421" l="1"/>
  <c r="F422" s="1"/>
  <c r="F421"/>
  <c r="L422" s="1"/>
  <c r="I252"/>
  <c r="F252"/>
  <c r="I253" s="1"/>
  <c r="V83"/>
  <c r="W83" s="1"/>
  <c r="Y83" s="1"/>
  <c r="Q84"/>
  <c r="F84" s="1"/>
  <c r="M84"/>
  <c r="I422" l="1"/>
  <c r="I423" s="1"/>
  <c r="F253"/>
  <c r="I254" s="1"/>
  <c r="L253"/>
  <c r="F254" s="1"/>
  <c r="T84"/>
  <c r="U84"/>
  <c r="I84"/>
  <c r="L84"/>
  <c r="P85"/>
  <c r="N85"/>
  <c r="O85"/>
  <c r="X83"/>
  <c r="S84"/>
  <c r="R85"/>
  <c r="L423" l="1"/>
  <c r="F424" s="1"/>
  <c r="F423"/>
  <c r="L424" s="1"/>
  <c r="I255"/>
  <c r="L255"/>
  <c r="L254"/>
  <c r="F255" s="1"/>
  <c r="I256" s="1"/>
  <c r="V84"/>
  <c r="W84" s="1"/>
  <c r="X84" s="1"/>
  <c r="Q85"/>
  <c r="L85" s="1"/>
  <c r="M85"/>
  <c r="S85"/>
  <c r="T85"/>
  <c r="I424" l="1"/>
  <c r="I425" s="1"/>
  <c r="F256"/>
  <c r="I257" s="1"/>
  <c r="L256"/>
  <c r="F257" s="1"/>
  <c r="Y84"/>
  <c r="I85"/>
  <c r="F85"/>
  <c r="U85"/>
  <c r="V85" s="1"/>
  <c r="N86"/>
  <c r="P86"/>
  <c r="O86"/>
  <c r="R86"/>
  <c r="L425" l="1"/>
  <c r="F426" s="1"/>
  <c r="F425"/>
  <c r="L426" s="1"/>
  <c r="L257"/>
  <c r="L258" s="1"/>
  <c r="Q86"/>
  <c r="F86" s="1"/>
  <c r="M86"/>
  <c r="S86" s="1"/>
  <c r="W85"/>
  <c r="X85" s="1"/>
  <c r="I426" l="1"/>
  <c r="I427" s="1"/>
  <c r="I258"/>
  <c r="F258"/>
  <c r="I259" s="1"/>
  <c r="I86"/>
  <c r="T86"/>
  <c r="L86"/>
  <c r="O87"/>
  <c r="N87"/>
  <c r="P87"/>
  <c r="U86"/>
  <c r="R87"/>
  <c r="Y85"/>
  <c r="L427" l="1"/>
  <c r="F428" s="1"/>
  <c r="F427"/>
  <c r="L428" s="1"/>
  <c r="F259"/>
  <c r="I260" s="1"/>
  <c r="L259"/>
  <c r="F260" s="1"/>
  <c r="V86"/>
  <c r="W86" s="1"/>
  <c r="X86" s="1"/>
  <c r="Q87"/>
  <c r="L87" s="1"/>
  <c r="M87"/>
  <c r="I428" l="1"/>
  <c r="I429" s="1"/>
  <c r="L261"/>
  <c r="L260"/>
  <c r="F261" s="1"/>
  <c r="U87"/>
  <c r="F87"/>
  <c r="Y86"/>
  <c r="I87"/>
  <c r="P88"/>
  <c r="U88" s="1"/>
  <c r="N88"/>
  <c r="O88"/>
  <c r="S87"/>
  <c r="T87"/>
  <c r="R88"/>
  <c r="L429" l="1"/>
  <c r="F430" s="1"/>
  <c r="F429"/>
  <c r="L430" s="1"/>
  <c r="I261"/>
  <c r="I262" s="1"/>
  <c r="V87"/>
  <c r="W87" s="1"/>
  <c r="X87" s="1"/>
  <c r="Q88"/>
  <c r="L88" s="1"/>
  <c r="M88"/>
  <c r="I430" l="1"/>
  <c r="I431" s="1"/>
  <c r="F262"/>
  <c r="I263" s="1"/>
  <c r="L262"/>
  <c r="F263" s="1"/>
  <c r="F88"/>
  <c r="I88"/>
  <c r="Y87"/>
  <c r="N89"/>
  <c r="P89"/>
  <c r="O89"/>
  <c r="S88"/>
  <c r="T88"/>
  <c r="R89"/>
  <c r="L431" l="1"/>
  <c r="F432" s="1"/>
  <c r="F431"/>
  <c r="L432" s="1"/>
  <c r="L263"/>
  <c r="L264" s="1"/>
  <c r="V88"/>
  <c r="W88" s="1"/>
  <c r="Y88" s="1"/>
  <c r="Q89"/>
  <c r="F89" s="1"/>
  <c r="M89"/>
  <c r="I432" l="1"/>
  <c r="I433" s="1"/>
  <c r="I264"/>
  <c r="F264"/>
  <c r="I265" s="1"/>
  <c r="I89"/>
  <c r="L89"/>
  <c r="O90"/>
  <c r="P90"/>
  <c r="N90"/>
  <c r="U89"/>
  <c r="X88"/>
  <c r="T89"/>
  <c r="S89"/>
  <c r="R90"/>
  <c r="L433" l="1"/>
  <c r="F434" s="1"/>
  <c r="F433"/>
  <c r="L434" s="1"/>
  <c r="F265"/>
  <c r="I266" s="1"/>
  <c r="L265"/>
  <c r="F266" s="1"/>
  <c r="V89"/>
  <c r="W89" s="1"/>
  <c r="X89" s="1"/>
  <c r="T90"/>
  <c r="Q90"/>
  <c r="L90" s="1"/>
  <c r="M90"/>
  <c r="S90"/>
  <c r="I434" l="1"/>
  <c r="I435" s="1"/>
  <c r="L267"/>
  <c r="L266"/>
  <c r="F267" s="1"/>
  <c r="I90"/>
  <c r="F90"/>
  <c r="N91"/>
  <c r="P91"/>
  <c r="O91"/>
  <c r="U90"/>
  <c r="V90" s="1"/>
  <c r="W90" s="1"/>
  <c r="Y90" s="1"/>
  <c r="Y89"/>
  <c r="R91"/>
  <c r="L435" l="1"/>
  <c r="F436" s="1"/>
  <c r="F435"/>
  <c r="L436" s="1"/>
  <c r="I267"/>
  <c r="I268" s="1"/>
  <c r="X90"/>
  <c r="Q91"/>
  <c r="F91" s="1"/>
  <c r="M91"/>
  <c r="I436" l="1"/>
  <c r="I437" s="1"/>
  <c r="F268"/>
  <c r="I269" s="1"/>
  <c r="L268"/>
  <c r="F269" s="1"/>
  <c r="I91"/>
  <c r="L91"/>
  <c r="N92"/>
  <c r="P92"/>
  <c r="O92"/>
  <c r="T91"/>
  <c r="U91"/>
  <c r="S91"/>
  <c r="R92"/>
  <c r="L437" l="1"/>
  <c r="F438" s="1"/>
  <c r="F437"/>
  <c r="L438" s="1"/>
  <c r="L269"/>
  <c r="L270" s="1"/>
  <c r="V91"/>
  <c r="W91" s="1"/>
  <c r="Y91" s="1"/>
  <c r="T92"/>
  <c r="Q92"/>
  <c r="L92" s="1"/>
  <c r="M92"/>
  <c r="U92" s="1"/>
  <c r="I438" l="1"/>
  <c r="I439" s="1"/>
  <c r="I270"/>
  <c r="F270"/>
  <c r="I271" s="1"/>
  <c r="I92"/>
  <c r="F92"/>
  <c r="O93"/>
  <c r="P93"/>
  <c r="N93"/>
  <c r="S92"/>
  <c r="V92" s="1"/>
  <c r="W92" s="1"/>
  <c r="X91"/>
  <c r="R93"/>
  <c r="L439" l="1"/>
  <c r="F440" s="1"/>
  <c r="F439"/>
  <c r="L440" s="1"/>
  <c r="F271"/>
  <c r="I272" s="1"/>
  <c r="L271"/>
  <c r="F272" s="1"/>
  <c r="Y92"/>
  <c r="X92"/>
  <c r="Q93"/>
  <c r="L93" s="1"/>
  <c r="M93"/>
  <c r="I440" l="1"/>
  <c r="I441" s="1"/>
  <c r="L272"/>
  <c r="S93"/>
  <c r="I93"/>
  <c r="F93"/>
  <c r="O94"/>
  <c r="N94"/>
  <c r="P94"/>
  <c r="U93"/>
  <c r="T93"/>
  <c r="R94"/>
  <c r="L441" l="1"/>
  <c r="F442" s="1"/>
  <c r="F441"/>
  <c r="L442" s="1"/>
  <c r="V93"/>
  <c r="W93" s="1"/>
  <c r="X93" s="1"/>
  <c r="Q94"/>
  <c r="F94" s="1"/>
  <c r="M94"/>
  <c r="I442" l="1"/>
  <c r="I443" s="1"/>
  <c r="S94"/>
  <c r="I94"/>
  <c r="T94"/>
  <c r="L94"/>
  <c r="N95"/>
  <c r="P95"/>
  <c r="O95"/>
  <c r="Y93"/>
  <c r="U94"/>
  <c r="V94" s="1"/>
  <c r="W94" s="1"/>
  <c r="X94" s="1"/>
  <c r="R95"/>
  <c r="L443" l="1"/>
  <c r="F444" s="1"/>
  <c r="F443"/>
  <c r="L444" s="1"/>
  <c r="Y94"/>
  <c r="Q95"/>
  <c r="U95" s="1"/>
  <c r="M95"/>
  <c r="I444" l="1"/>
  <c r="I445" s="1"/>
  <c r="F95"/>
  <c r="I95"/>
  <c r="L95"/>
  <c r="O96"/>
  <c r="P96"/>
  <c r="N96"/>
  <c r="T95"/>
  <c r="S95"/>
  <c r="R96"/>
  <c r="L445" l="1"/>
  <c r="F446" s="1"/>
  <c r="F445"/>
  <c r="L446" s="1"/>
  <c r="V95"/>
  <c r="W95" s="1"/>
  <c r="X95" s="1"/>
  <c r="Q96"/>
  <c r="F96" s="1"/>
  <c r="M96"/>
  <c r="S96" s="1"/>
  <c r="T96"/>
  <c r="I446" l="1"/>
  <c r="I447" s="1"/>
  <c r="I96"/>
  <c r="U96"/>
  <c r="V96" s="1"/>
  <c r="W96" s="1"/>
  <c r="L96"/>
  <c r="Y95"/>
  <c r="O97"/>
  <c r="N97"/>
  <c r="P97"/>
  <c r="U97" s="1"/>
  <c r="R97"/>
  <c r="L447" l="1"/>
  <c r="F448" s="1"/>
  <c r="F447"/>
  <c r="L448" s="1"/>
  <c r="X96"/>
  <c r="Y96"/>
  <c r="Q97"/>
  <c r="L97" s="1"/>
  <c r="M97"/>
  <c r="I448" l="1"/>
  <c r="I449" s="1"/>
  <c r="F97"/>
  <c r="I97"/>
  <c r="P98"/>
  <c r="N98"/>
  <c r="O98"/>
  <c r="S97"/>
  <c r="T97"/>
  <c r="R98"/>
  <c r="L449" l="1"/>
  <c r="F450" s="1"/>
  <c r="F449"/>
  <c r="L450" s="1"/>
  <c r="V97"/>
  <c r="W97" s="1"/>
  <c r="Y97" s="1"/>
  <c r="Q98"/>
  <c r="M98"/>
  <c r="S98"/>
  <c r="I450" l="1"/>
  <c r="I451" s="1"/>
  <c r="L98"/>
  <c r="I98"/>
  <c r="F98"/>
  <c r="U98"/>
  <c r="O99"/>
  <c r="N99"/>
  <c r="P99"/>
  <c r="U99" s="1"/>
  <c r="T98"/>
  <c r="X97"/>
  <c r="R99"/>
  <c r="V98"/>
  <c r="F451" l="1"/>
  <c r="I452" s="1"/>
  <c r="L451"/>
  <c r="F452" s="1"/>
  <c r="Q99"/>
  <c r="F99" s="1"/>
  <c r="M99"/>
  <c r="W98"/>
  <c r="X98" s="1"/>
  <c r="T99"/>
  <c r="L452" l="1"/>
  <c r="L453" s="1"/>
  <c r="I99"/>
  <c r="L99"/>
  <c r="O100"/>
  <c r="P100"/>
  <c r="N100"/>
  <c r="S99"/>
  <c r="V99" s="1"/>
  <c r="R100"/>
  <c r="Y98"/>
  <c r="I453" l="1"/>
  <c r="F453"/>
  <c r="I454" s="1"/>
  <c r="W99"/>
  <c r="Y99" s="1"/>
  <c r="Q100"/>
  <c r="L100" s="1"/>
  <c r="M100"/>
  <c r="S100"/>
  <c r="F454" l="1"/>
  <c r="I455" s="1"/>
  <c r="L454"/>
  <c r="F455" s="1"/>
  <c r="T100"/>
  <c r="I100"/>
  <c r="F100"/>
  <c r="P101"/>
  <c r="N101"/>
  <c r="O101"/>
  <c r="U100"/>
  <c r="X99"/>
  <c r="R101"/>
  <c r="L456" l="1"/>
  <c r="L455"/>
  <c r="F456" s="1"/>
  <c r="V100"/>
  <c r="W100" s="1"/>
  <c r="X100" s="1"/>
  <c r="Q101"/>
  <c r="F101" s="1"/>
  <c r="M101"/>
  <c r="I456" l="1"/>
  <c r="I457" s="1"/>
  <c r="Y100"/>
  <c r="U101"/>
  <c r="I101"/>
  <c r="L101"/>
  <c r="O102"/>
  <c r="P102"/>
  <c r="N102"/>
  <c r="T101"/>
  <c r="S101"/>
  <c r="R102"/>
  <c r="F457" l="1"/>
  <c r="I458" s="1"/>
  <c r="L457"/>
  <c r="F458" s="1"/>
  <c r="V101"/>
  <c r="W101" s="1"/>
  <c r="X101" s="1"/>
  <c r="Q102"/>
  <c r="L102" s="1"/>
  <c r="M102"/>
  <c r="L458" l="1"/>
  <c r="L459" s="1"/>
  <c r="S102"/>
  <c r="I102"/>
  <c r="F102"/>
  <c r="O103"/>
  <c r="P103"/>
  <c r="N103"/>
  <c r="Y101"/>
  <c r="T102"/>
  <c r="U102"/>
  <c r="R103"/>
  <c r="I459" l="1"/>
  <c r="F459"/>
  <c r="I460" s="1"/>
  <c r="V102"/>
  <c r="W102" s="1"/>
  <c r="Y102" s="1"/>
  <c r="Q103"/>
  <c r="F103" s="1"/>
  <c r="M103"/>
  <c r="AP11" s="1"/>
  <c r="L460" l="1"/>
  <c r="F461" s="1"/>
  <c r="F460"/>
  <c r="I461" s="1"/>
  <c r="I103"/>
  <c r="S103"/>
  <c r="U103"/>
  <c r="L103"/>
  <c r="N104"/>
  <c r="P104"/>
  <c r="U104" s="1"/>
  <c r="O104"/>
  <c r="T103"/>
  <c r="X102"/>
  <c r="R104"/>
  <c r="L461" l="1"/>
  <c r="L462" s="1"/>
  <c r="V103"/>
  <c r="W103" s="1"/>
  <c r="Y103" s="1"/>
  <c r="Q104"/>
  <c r="L104" s="1"/>
  <c r="M104"/>
  <c r="I462" l="1"/>
  <c r="F462"/>
  <c r="I463" s="1"/>
  <c r="S104"/>
  <c r="X103"/>
  <c r="I104"/>
  <c r="F104"/>
  <c r="T104"/>
  <c r="F463" l="1"/>
  <c r="I464" s="1"/>
  <c r="L463"/>
  <c r="F464" s="1"/>
  <c r="V104"/>
  <c r="W104" s="1"/>
  <c r="Y104" s="1"/>
  <c r="L465" l="1"/>
  <c r="L464"/>
  <c r="F465" s="1"/>
  <c r="X104"/>
  <c r="I465" l="1"/>
  <c r="I466" s="1"/>
  <c r="F466" l="1"/>
  <c r="I467" s="1"/>
  <c r="L466"/>
  <c r="F467" s="1"/>
  <c r="L467" l="1"/>
  <c r="F468" s="1"/>
  <c r="I468" l="1"/>
  <c r="L468"/>
  <c r="I469" s="1"/>
  <c r="F469" l="1"/>
  <c r="I470" s="1"/>
  <c r="L469"/>
  <c r="F470" s="1"/>
  <c r="L470" l="1"/>
  <c r="L471" s="1"/>
  <c r="I471" l="1"/>
  <c r="F471"/>
  <c r="F472" l="1"/>
  <c r="I473" s="1"/>
  <c r="L472"/>
  <c r="I472"/>
  <c r="F473" l="1"/>
  <c r="I474" s="1"/>
  <c r="L473"/>
  <c r="F474" s="1"/>
  <c r="L474" l="1"/>
  <c r="L475" s="1"/>
  <c r="I475" l="1"/>
  <c r="F475"/>
  <c r="F476" l="1"/>
  <c r="I477" s="1"/>
  <c r="L476"/>
  <c r="I476"/>
  <c r="F477" l="1"/>
  <c r="I478" s="1"/>
  <c r="L477"/>
  <c r="F478" s="1"/>
  <c r="L478" l="1"/>
  <c r="L479" s="1"/>
  <c r="I479" l="1"/>
  <c r="F479"/>
  <c r="F480" l="1"/>
  <c r="I481" s="1"/>
  <c r="L480"/>
  <c r="I480"/>
  <c r="F481" l="1"/>
  <c r="I482" s="1"/>
  <c r="L481"/>
  <c r="F482" s="1"/>
  <c r="L482" l="1"/>
  <c r="L483" s="1"/>
  <c r="I483" l="1"/>
  <c r="F483"/>
  <c r="I484" s="1"/>
  <c r="F484" l="1"/>
  <c r="I485" s="1"/>
  <c r="L484"/>
  <c r="F485" s="1"/>
  <c r="L485" l="1"/>
  <c r="L486" s="1"/>
  <c r="I486" l="1"/>
  <c r="F486"/>
  <c r="I487" s="1"/>
  <c r="F487" l="1"/>
  <c r="I488" s="1"/>
  <c r="L487"/>
  <c r="F488" s="1"/>
  <c r="L489" l="1"/>
  <c r="L488"/>
  <c r="F489" s="1"/>
  <c r="I489" l="1"/>
  <c r="I490" s="1"/>
  <c r="F490" l="1"/>
  <c r="I491" s="1"/>
  <c r="L490"/>
  <c r="F491" s="1"/>
  <c r="L491" l="1"/>
  <c r="L492" s="1"/>
  <c r="I492" l="1"/>
  <c r="F492"/>
  <c r="I493" s="1"/>
  <c r="F493" l="1"/>
  <c r="I494" s="1"/>
  <c r="L493"/>
  <c r="F494" s="1"/>
  <c r="L495" l="1"/>
  <c r="L494"/>
  <c r="F495" s="1"/>
  <c r="I495" l="1"/>
  <c r="I496" s="1"/>
  <c r="F496" l="1"/>
  <c r="I497" s="1"/>
  <c r="L496"/>
  <c r="F497" s="1"/>
  <c r="L497" l="1"/>
  <c r="L498" s="1"/>
  <c r="I498" l="1"/>
  <c r="F498"/>
  <c r="I499" s="1"/>
  <c r="F499" l="1"/>
  <c r="I500" s="1"/>
  <c r="L499"/>
  <c r="F500" s="1"/>
  <c r="L500" l="1"/>
</calcChain>
</file>

<file path=xl/sharedStrings.xml><?xml version="1.0" encoding="utf-8"?>
<sst xmlns="http://schemas.openxmlformats.org/spreadsheetml/2006/main" count="187" uniqueCount="36">
  <si>
    <t>FIVE</t>
  </si>
  <si>
    <t>Press Function Key F9 for another 100 spins</t>
  </si>
  <si>
    <t>Dozen</t>
  </si>
  <si>
    <t>Bet Amount</t>
  </si>
  <si>
    <t>Dozens to Bet</t>
  </si>
  <si>
    <t>W/L</t>
  </si>
  <si>
    <t>Progression Levels</t>
  </si>
  <si>
    <t>Results Dozens</t>
  </si>
  <si>
    <t xml:space="preserve"> </t>
  </si>
  <si>
    <t>Profit Target</t>
  </si>
  <si>
    <t>Stop Loss</t>
  </si>
  <si>
    <t>(100 Sessions)</t>
  </si>
  <si>
    <t>Progression Level</t>
  </si>
  <si>
    <t>Bet Amounts</t>
  </si>
  <si>
    <t>1</t>
  </si>
  <si>
    <t>2</t>
  </si>
  <si>
    <t>3</t>
  </si>
  <si>
    <t>Enter profit target</t>
  </si>
  <si>
    <t>Enter Stop Loss (-)</t>
  </si>
  <si>
    <t>Maximum Dozen Bet</t>
  </si>
  <si>
    <t>Doz</t>
  </si>
  <si>
    <t>Col</t>
  </si>
  <si>
    <t>Streets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</si>
  <si>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</si>
  <si>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</si>
  <si>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</si>
  <si>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</si>
  <si>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</si>
  <si>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</si>
  <si>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</si>
  <si>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</si>
  <si>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</si>
  <si>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Gap's D #1</t>
  </si>
  <si>
    <t>Gap's D #2</t>
  </si>
  <si>
    <t>Gap's D #3</t>
  </si>
  <si>
    <t>0</t>
  </si>
</sst>
</file>

<file path=xl/styles.xml><?xml version="1.0" encoding="utf-8"?>
<styleSheet xmlns="http://schemas.openxmlformats.org/spreadsheetml/2006/main">
  <fonts count="20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outline/>
      <sz val="20"/>
      <name val="Arial"/>
      <family val="2"/>
    </font>
    <font>
      <b/>
      <sz val="8"/>
      <name val="Arial"/>
      <family val="2"/>
    </font>
    <font>
      <b/>
      <shadow/>
      <sz val="8"/>
      <color indexed="11"/>
      <name val="Arial"/>
      <family val="2"/>
    </font>
    <font>
      <b/>
      <shadow/>
      <sz val="8"/>
      <color indexed="16"/>
      <name val="Arial"/>
      <family val="2"/>
    </font>
    <font>
      <sz val="6"/>
      <name val="Arial Black"/>
      <family val="2"/>
      <charset val="1"/>
    </font>
    <font>
      <shadow/>
      <sz val="8"/>
      <color indexed="11"/>
      <name val="Arial"/>
      <family val="2"/>
    </font>
    <font>
      <shadow/>
      <sz val="8"/>
      <color indexed="16"/>
      <name val="Arial"/>
      <family val="2"/>
    </font>
    <font>
      <b/>
      <sz val="6"/>
      <color indexed="8"/>
      <name val="Arial"/>
      <family val="2"/>
      <charset val="1"/>
    </font>
    <font>
      <b/>
      <sz val="6"/>
      <name val="Arial"/>
      <family val="2"/>
      <charset val="1"/>
    </font>
    <font>
      <b/>
      <sz val="9"/>
      <name val="Arial"/>
      <family val="2"/>
      <charset val="1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19"/>
        <bgColor indexed="23"/>
      </patternFill>
    </fill>
    <fill>
      <patternFill patternType="solid">
        <fgColor indexed="50"/>
        <bgColor indexed="51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11"/>
      </patternFill>
    </fill>
    <fill>
      <patternFill patternType="solid">
        <fgColor indexed="26"/>
        <bgColor indexed="43"/>
      </patternFill>
    </fill>
    <fill>
      <patternFill patternType="solid">
        <fgColor indexed="9"/>
        <bgColor indexed="27"/>
      </patternFill>
    </fill>
    <fill>
      <patternFill patternType="solid">
        <fgColor indexed="11"/>
        <bgColor indexed="49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6" fillId="0" borderId="0"/>
  </cellStyleXfs>
  <cellXfs count="9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/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textRotation="90"/>
    </xf>
    <xf numFmtId="0" fontId="6" fillId="0" borderId="1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 textRotation="90"/>
    </xf>
    <xf numFmtId="0" fontId="0" fillId="0" borderId="1" xfId="0" applyFont="1" applyBorder="1" applyAlignment="1">
      <alignment horizontal="center" textRotation="90"/>
    </xf>
    <xf numFmtId="0" fontId="6" fillId="10" borderId="1" xfId="0" applyFont="1" applyFill="1" applyBorder="1" applyAlignment="1">
      <alignment horizontal="center" textRotation="90"/>
    </xf>
    <xf numFmtId="0" fontId="7" fillId="11" borderId="1" xfId="0" applyFont="1" applyFill="1" applyBorder="1" applyAlignment="1">
      <alignment horizontal="center"/>
    </xf>
    <xf numFmtId="0" fontId="8" fillId="11" borderId="1" xfId="0" applyFont="1" applyFill="1" applyBorder="1" applyAlignment="1">
      <alignment horizontal="center"/>
    </xf>
    <xf numFmtId="0" fontId="9" fillId="0" borderId="0" xfId="0" applyFont="1" applyAlignment="1">
      <alignment horizontal="center" textRotation="90"/>
    </xf>
    <xf numFmtId="0" fontId="6" fillId="5" borderId="0" xfId="0" applyFont="1" applyFill="1" applyAlignment="1">
      <alignment horizontal="center" textRotation="90"/>
    </xf>
    <xf numFmtId="0" fontId="6" fillId="8" borderId="0" xfId="0" applyFont="1" applyFill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12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6" borderId="1" xfId="0" applyFill="1" applyBorder="1"/>
    <xf numFmtId="0" fontId="0" fillId="10" borderId="1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3" fillId="0" borderId="1" xfId="0" applyFont="1" applyBorder="1"/>
    <xf numFmtId="0" fontId="13" fillId="0" borderId="1" xfId="0" applyFont="1" applyFill="1" applyBorder="1"/>
    <xf numFmtId="0" fontId="14" fillId="0" borderId="1" xfId="0" applyFont="1" applyFill="1" applyBorder="1"/>
    <xf numFmtId="0" fontId="0" fillId="10" borderId="0" xfId="0" applyFill="1"/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2" fillId="9" borderId="1" xfId="0" applyNumberFormat="1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10" borderId="0" xfId="0" applyFont="1" applyFill="1" applyBorder="1"/>
    <xf numFmtId="0" fontId="0" fillId="9" borderId="1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12" borderId="0" xfId="0" applyFont="1" applyFill="1"/>
    <xf numFmtId="0" fontId="0" fillId="0" borderId="0" xfId="0" applyNumberFormat="1"/>
    <xf numFmtId="0" fontId="13" fillId="0" borderId="1" xfId="0" applyFont="1" applyFill="1" applyBorder="1" applyAlignment="1">
      <alignment horizontal="center"/>
    </xf>
    <xf numFmtId="0" fontId="16" fillId="0" borderId="0" xfId="1"/>
    <xf numFmtId="0" fontId="16" fillId="0" borderId="0" xfId="1" applyAlignment="1">
      <alignment horizontal="center"/>
    </xf>
    <xf numFmtId="0" fontId="17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7" fillId="0" borderId="0" xfId="1" applyFont="1" applyAlignment="1">
      <alignment horizontal="center"/>
    </xf>
    <xf numFmtId="0" fontId="17" fillId="0" borderId="0" xfId="1" applyFont="1"/>
    <xf numFmtId="0" fontId="1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6" borderId="1" xfId="0" applyNumberFormat="1" applyFont="1" applyFill="1" applyBorder="1" applyAlignment="1">
      <alignment horizontal="center"/>
    </xf>
    <xf numFmtId="0" fontId="17" fillId="0" borderId="0" xfId="1" applyNumberFormat="1" applyFont="1" applyAlignment="1">
      <alignment horizontal="center" vertical="center"/>
    </xf>
    <xf numFmtId="0" fontId="17" fillId="0" borderId="0" xfId="1" quotePrefix="1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textRotation="90"/>
    </xf>
    <xf numFmtId="0" fontId="0" fillId="6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textRotation="90"/>
    </xf>
    <xf numFmtId="0" fontId="0" fillId="6" borderId="1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Fill="1" applyBorder="1"/>
    <xf numFmtId="0" fontId="0" fillId="5" borderId="0" xfId="0" applyFont="1" applyFill="1" applyBorder="1"/>
    <xf numFmtId="0" fontId="0" fillId="0" borderId="0" xfId="0" applyBorder="1"/>
    <xf numFmtId="0" fontId="5" fillId="4" borderId="5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</cellXfs>
  <cellStyles count="2">
    <cellStyle name="Excel Built-in Normal" xfId="1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V500"/>
  <sheetViews>
    <sheetView tabSelected="1" topLeftCell="A225" zoomScaleNormal="100" workbookViewId="0">
      <selection activeCell="A274" sqref="A274:Y500"/>
    </sheetView>
  </sheetViews>
  <sheetFormatPr defaultColWidth="11.5703125" defaultRowHeight="12.75"/>
  <cols>
    <col min="1" max="1" width="2.140625" style="1" customWidth="1"/>
    <col min="2" max="2" width="4.5703125" style="2" customWidth="1"/>
    <col min="3" max="3" width="3.28515625" style="2" customWidth="1"/>
    <col min="4" max="4" width="5.7109375" style="2" customWidth="1"/>
    <col min="5" max="5" width="2.5703125" style="89" hidden="1" customWidth="1"/>
    <col min="6" max="6" width="2.5703125" style="2" hidden="1" customWidth="1"/>
    <col min="7" max="7" width="5.7109375" style="2" customWidth="1"/>
    <col min="8" max="8" width="2.5703125" style="89" hidden="1" customWidth="1"/>
    <col min="9" max="9" width="2.5703125" style="2" hidden="1" customWidth="1"/>
    <col min="10" max="10" width="5.42578125" style="2" customWidth="1"/>
    <col min="11" max="11" width="2.5703125" style="89" hidden="1" customWidth="1"/>
    <col min="12" max="12" width="2.5703125" style="2" hidden="1" customWidth="1"/>
    <col min="13" max="13" width="3.28515625" style="3" customWidth="1"/>
    <col min="14" max="16" width="5.85546875" style="4" customWidth="1"/>
    <col min="17" max="17" width="5.140625" style="3" customWidth="1"/>
    <col min="18" max="18" width="5.28515625" style="3" hidden="1" customWidth="1"/>
    <col min="19" max="19" width="5.28515625" style="4" hidden="1" customWidth="1"/>
    <col min="20" max="21" width="5.42578125" style="4" hidden="1" customWidth="1"/>
    <col min="22" max="23" width="5.85546875" style="4" customWidth="1"/>
    <col min="24" max="24" width="10.42578125" style="5" customWidth="1"/>
    <col min="25" max="25" width="10.42578125" style="2" customWidth="1"/>
    <col min="26" max="36" width="3.28515625" style="2" hidden="1" customWidth="1"/>
    <col min="37" max="37" width="0.140625" style="2" hidden="1" customWidth="1"/>
    <col min="38" max="38" width="6.42578125" style="2" customWidth="1"/>
    <col min="39" max="39" width="6.42578125" style="6" customWidth="1"/>
    <col min="40" max="40" width="6.42578125" style="2" customWidth="1"/>
    <col min="41" max="41" width="4.5703125" style="6" customWidth="1"/>
    <col min="42" max="42" width="5.85546875" style="6" customWidth="1"/>
    <col min="43" max="43" width="4.5703125" style="2" customWidth="1"/>
    <col min="44" max="45" width="5.85546875" style="2" customWidth="1"/>
    <col min="46" max="48" width="6.42578125" style="2" customWidth="1"/>
    <col min="49" max="49" width="3.28515625" style="2" customWidth="1"/>
    <col min="50" max="50" width="4.5703125" style="2" customWidth="1"/>
    <col min="51" max="54" width="3.28515625" style="2" customWidth="1"/>
    <col min="55" max="55" width="10.42578125" style="2" customWidth="1"/>
    <col min="56" max="57" width="6.42578125" style="2" customWidth="1"/>
    <col min="58" max="58" width="4.5703125" style="2" customWidth="1"/>
    <col min="59" max="60" width="3.28515625" style="2" customWidth="1"/>
    <col min="61" max="63" width="3.28515625" style="7" customWidth="1"/>
    <col min="64" max="64" width="3.28515625" style="2" customWidth="1"/>
    <col min="65" max="65" width="11.5703125" style="7"/>
    <col min="66" max="66" width="11.5703125" style="2"/>
    <col min="67" max="100" width="11.5703125" style="7"/>
  </cols>
  <sheetData>
    <row r="1" spans="1:99" s="9" customFormat="1" ht="15">
      <c r="A1" s="8"/>
      <c r="B1" s="6"/>
      <c r="E1" s="84"/>
      <c r="G1" s="7"/>
      <c r="H1" s="84"/>
      <c r="J1" s="7"/>
      <c r="K1" s="90"/>
      <c r="L1" s="7"/>
      <c r="M1" s="10"/>
      <c r="N1" s="11"/>
      <c r="O1" s="11"/>
      <c r="P1" s="11"/>
      <c r="Q1" s="12"/>
      <c r="R1" s="12"/>
      <c r="S1" s="13"/>
      <c r="T1" s="13"/>
      <c r="U1" s="13"/>
      <c r="V1" s="14"/>
      <c r="W1" s="11"/>
      <c r="X1" s="13"/>
      <c r="Y1" s="15"/>
      <c r="Z1"/>
      <c r="AA1"/>
      <c r="AB1"/>
      <c r="AC1"/>
      <c r="AD1"/>
      <c r="AE1"/>
      <c r="AF1"/>
      <c r="AG1"/>
      <c r="AH1"/>
      <c r="AI1"/>
      <c r="AJ1"/>
      <c r="AK1"/>
      <c r="AL1" s="16"/>
      <c r="AM1" s="6"/>
      <c r="AN1" s="6"/>
      <c r="AO1" s="6"/>
      <c r="AP1" s="6"/>
      <c r="AQ1"/>
      <c r="AR1" s="2"/>
      <c r="AS1" s="2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</row>
    <row r="2" spans="1:99" s="9" customFormat="1" ht="25.5">
      <c r="A2" s="8"/>
      <c r="B2" s="4"/>
      <c r="E2" s="84"/>
      <c r="G2" s="7"/>
      <c r="H2" s="84"/>
      <c r="J2" s="7"/>
      <c r="K2" s="90"/>
      <c r="L2" s="7"/>
      <c r="M2" s="93" t="s">
        <v>0</v>
      </c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/>
      <c r="AA2"/>
      <c r="AB2"/>
      <c r="AC2"/>
      <c r="AD2"/>
      <c r="AE2"/>
      <c r="AF2"/>
      <c r="AG2"/>
      <c r="AH2"/>
      <c r="AI2"/>
      <c r="AJ2"/>
      <c r="AK2"/>
      <c r="AL2" s="16"/>
      <c r="AM2" s="94" t="s">
        <v>1</v>
      </c>
      <c r="AN2" s="94"/>
      <c r="AO2" s="94"/>
      <c r="AP2" s="94"/>
      <c r="AQ2" s="94"/>
      <c r="AR2" s="94"/>
      <c r="AS2" s="94"/>
      <c r="AT2" s="94"/>
      <c r="AU2" s="94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</row>
    <row r="3" spans="1:99" s="17" customFormat="1" ht="15">
      <c r="A3" s="8"/>
      <c r="B3" s="6"/>
      <c r="E3" s="85"/>
      <c r="F3" s="80"/>
      <c r="H3" s="85"/>
      <c r="I3" s="80"/>
      <c r="K3" s="85"/>
      <c r="L3" s="79"/>
      <c r="M3" s="18"/>
      <c r="N3" s="19"/>
      <c r="O3" s="19"/>
      <c r="P3" s="19"/>
      <c r="Q3" s="20"/>
      <c r="R3" s="20"/>
      <c r="S3" s="19"/>
      <c r="T3" s="19"/>
      <c r="U3" s="19"/>
      <c r="V3" s="21"/>
      <c r="W3" s="21"/>
      <c r="X3" s="22"/>
      <c r="Y3" s="23"/>
      <c r="Z3"/>
      <c r="AA3"/>
      <c r="AB3"/>
      <c r="AC3"/>
      <c r="AD3"/>
      <c r="AE3"/>
      <c r="AF3"/>
      <c r="AG3"/>
      <c r="AH3"/>
      <c r="AI3"/>
      <c r="AJ3"/>
      <c r="AK3"/>
      <c r="AL3" s="16"/>
      <c r="AM3" s="6"/>
      <c r="AN3" s="6"/>
      <c r="AO3" s="6"/>
      <c r="AP3" s="6"/>
      <c r="AQ3"/>
      <c r="AR3" s="2"/>
      <c r="AS3" s="2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</row>
    <row r="4" spans="1:99" s="25" customFormat="1" ht="87.75">
      <c r="A4" s="1"/>
      <c r="B4" s="6"/>
      <c r="C4" s="24" t="s">
        <v>2</v>
      </c>
      <c r="D4" s="25" t="s">
        <v>32</v>
      </c>
      <c r="E4" s="86"/>
      <c r="F4" s="81"/>
      <c r="G4" s="25" t="s">
        <v>33</v>
      </c>
      <c r="H4" s="86"/>
      <c r="I4" s="81"/>
      <c r="J4" s="25" t="s">
        <v>34</v>
      </c>
      <c r="K4" s="86"/>
      <c r="L4" s="81"/>
      <c r="M4" s="26" t="s">
        <v>3</v>
      </c>
      <c r="N4" s="95" t="s">
        <v>4</v>
      </c>
      <c r="O4" s="95"/>
      <c r="P4" s="95"/>
      <c r="Q4" s="27" t="s">
        <v>5</v>
      </c>
      <c r="R4" s="27" t="s">
        <v>6</v>
      </c>
      <c r="S4" s="96" t="s">
        <v>7</v>
      </c>
      <c r="T4" s="96"/>
      <c r="U4" s="96"/>
      <c r="V4" s="24" t="s">
        <v>8</v>
      </c>
      <c r="W4" s="28" t="s">
        <v>8</v>
      </c>
      <c r="X4" s="29" t="s">
        <v>9</v>
      </c>
      <c r="Y4" s="30" t="s">
        <v>10</v>
      </c>
      <c r="Z4"/>
      <c r="AA4" s="31" t="s">
        <v>11</v>
      </c>
      <c r="AB4" s="31" t="s">
        <v>11</v>
      </c>
      <c r="AC4" s="31" t="s">
        <v>11</v>
      </c>
      <c r="AD4" s="31" t="s">
        <v>11</v>
      </c>
      <c r="AE4" s="31" t="s">
        <v>11</v>
      </c>
      <c r="AF4" s="31" t="s">
        <v>11</v>
      </c>
      <c r="AG4" s="31" t="s">
        <v>11</v>
      </c>
      <c r="AH4" s="31" t="s">
        <v>11</v>
      </c>
      <c r="AI4" s="31" t="s">
        <v>11</v>
      </c>
      <c r="AJ4" s="31" t="s">
        <v>11</v>
      </c>
      <c r="AK4" s="31"/>
      <c r="AL4"/>
      <c r="AM4"/>
      <c r="AN4"/>
      <c r="AO4"/>
      <c r="AP4"/>
      <c r="AQ4"/>
      <c r="AR4" s="32" t="s">
        <v>12</v>
      </c>
      <c r="AS4" s="33" t="s">
        <v>13</v>
      </c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</row>
    <row r="5" spans="1:99" s="52" customFormat="1">
      <c r="A5" s="35">
        <v>1</v>
      </c>
      <c r="B5" s="36"/>
      <c r="C5" s="36" t="str">
        <f t="shared" ref="C5:C36" si="0">VLOOKUP(B5,$BC$107:$BK$144,2,0)</f>
        <v>0</v>
      </c>
      <c r="D5" s="36"/>
      <c r="E5" s="87"/>
      <c r="F5" s="82"/>
      <c r="G5" s="36"/>
      <c r="H5" s="87"/>
      <c r="I5" s="82"/>
      <c r="J5" s="36"/>
      <c r="K5" s="87"/>
      <c r="L5" s="82"/>
      <c r="M5" s="37"/>
      <c r="N5" s="38" t="s">
        <v>14</v>
      </c>
      <c r="O5" s="38" t="s">
        <v>15</v>
      </c>
      <c r="P5" s="38" t="s">
        <v>16</v>
      </c>
      <c r="Q5" s="39"/>
      <c r="R5" s="39"/>
      <c r="S5" s="40"/>
      <c r="T5" s="40"/>
      <c r="U5" s="40"/>
      <c r="V5" s="41"/>
      <c r="W5" s="42"/>
      <c r="X5" s="43" t="str">
        <f t="shared" ref="X5:X36" si="1">IF(B5&lt;&gt;"",IF(W5&gt;=$AP$5,"Profit Target",""),"")</f>
        <v/>
      </c>
      <c r="Y5" s="44" t="str">
        <f t="shared" ref="Y5:Y36" si="2">IF(B5&lt;&gt;"",IF(W5&lt;=$AP$6,"Stop Loss",""),"")</f>
        <v/>
      </c>
      <c r="Z5" s="35">
        <v>1</v>
      </c>
      <c r="AA5" s="45"/>
      <c r="AB5" s="45"/>
      <c r="AC5" s="45"/>
      <c r="AD5" s="46"/>
      <c r="AE5" s="46"/>
      <c r="AF5" s="46"/>
      <c r="AG5" s="46"/>
      <c r="AH5" s="46"/>
      <c r="AI5" s="46"/>
      <c r="AJ5" s="47"/>
      <c r="AK5" s="48"/>
      <c r="AL5" s="91" t="s">
        <v>17</v>
      </c>
      <c r="AM5" s="91"/>
      <c r="AN5" s="91"/>
      <c r="AO5" s="91"/>
      <c r="AP5" s="49">
        <v>1</v>
      </c>
      <c r="AQ5"/>
      <c r="AR5" s="50">
        <v>1</v>
      </c>
      <c r="AS5" s="51">
        <v>1</v>
      </c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</row>
    <row r="6" spans="1:99">
      <c r="A6" s="35">
        <v>2</v>
      </c>
      <c r="B6" s="36"/>
      <c r="C6" s="36" t="str">
        <f t="shared" si="0"/>
        <v>0</v>
      </c>
      <c r="D6" s="53" t="str">
        <f>IF(AND(C5=1,C6=1),"0 Gap","")</f>
        <v/>
      </c>
      <c r="E6" s="88"/>
      <c r="F6" s="83"/>
      <c r="G6" s="53" t="str">
        <f>IF(AND(C5=2,C6=2),"0 Gap","")</f>
        <v/>
      </c>
      <c r="H6" s="88"/>
      <c r="I6" s="83"/>
      <c r="J6" s="53" t="str">
        <f>IF(AND(C5=3,C6=3),"0 Gap","")</f>
        <v/>
      </c>
      <c r="K6" s="88"/>
      <c r="L6" s="83"/>
      <c r="M6" s="37"/>
      <c r="N6" s="54"/>
      <c r="O6" s="54"/>
      <c r="P6" s="54"/>
      <c r="Q6" s="39"/>
      <c r="R6" s="39"/>
      <c r="S6" s="55"/>
      <c r="T6" s="55"/>
      <c r="U6" s="55"/>
      <c r="V6" s="56"/>
      <c r="W6" s="42"/>
      <c r="X6" s="43" t="str">
        <f t="shared" si="1"/>
        <v/>
      </c>
      <c r="Y6" s="44" t="str">
        <f t="shared" si="2"/>
        <v/>
      </c>
      <c r="Z6" s="35">
        <v>2</v>
      </c>
      <c r="AA6" s="45"/>
      <c r="AB6" s="45"/>
      <c r="AC6" s="45"/>
      <c r="AD6" s="46"/>
      <c r="AE6" s="46"/>
      <c r="AF6" s="46"/>
      <c r="AG6" s="46"/>
      <c r="AH6" s="46"/>
      <c r="AI6" s="46"/>
      <c r="AJ6" s="47"/>
      <c r="AK6" s="48"/>
      <c r="AL6" s="91" t="s">
        <v>18</v>
      </c>
      <c r="AM6" s="91"/>
      <c r="AN6" s="91"/>
      <c r="AO6" s="91"/>
      <c r="AP6" s="57">
        <v>-41</v>
      </c>
      <c r="AQ6"/>
      <c r="AR6" s="50">
        <v>2</v>
      </c>
      <c r="AS6" s="51">
        <v>3</v>
      </c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99" s="61" customFormat="1">
      <c r="A7" s="35">
        <v>3</v>
      </c>
      <c r="B7" s="36"/>
      <c r="C7" s="36" t="str">
        <f t="shared" si="0"/>
        <v>0</v>
      </c>
      <c r="D7" s="53"/>
      <c r="E7" s="85"/>
      <c r="F7" s="80"/>
      <c r="G7" s="53"/>
      <c r="H7" s="85"/>
      <c r="I7" s="80"/>
      <c r="J7" s="53"/>
      <c r="K7" s="88"/>
      <c r="L7" s="83"/>
      <c r="M7" s="37"/>
      <c r="N7" s="58"/>
      <c r="O7" s="58"/>
      <c r="P7" s="58"/>
      <c r="Q7" s="59"/>
      <c r="R7" s="39">
        <v>1</v>
      </c>
      <c r="S7" s="60"/>
      <c r="T7" s="60"/>
      <c r="U7" s="60"/>
      <c r="V7" s="56"/>
      <c r="W7" s="42"/>
      <c r="X7" s="43" t="str">
        <f t="shared" si="1"/>
        <v/>
      </c>
      <c r="Y7" s="44" t="str">
        <f t="shared" si="2"/>
        <v/>
      </c>
      <c r="Z7" s="35">
        <v>3</v>
      </c>
      <c r="AA7" s="45"/>
      <c r="AB7" s="45"/>
      <c r="AC7" s="45"/>
      <c r="AD7" s="46"/>
      <c r="AE7" s="46"/>
      <c r="AF7" s="46"/>
      <c r="AG7" s="46"/>
      <c r="AH7" s="46"/>
      <c r="AI7" s="46"/>
      <c r="AJ7" s="46"/>
      <c r="AK7" s="48"/>
      <c r="AL7"/>
      <c r="AM7"/>
      <c r="AN7"/>
      <c r="AO7"/>
      <c r="AP7"/>
      <c r="AQ7"/>
      <c r="AR7" s="50">
        <v>3</v>
      </c>
      <c r="AS7" s="51">
        <v>9</v>
      </c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</row>
    <row r="8" spans="1:99" s="61" customFormat="1">
      <c r="A8" s="35">
        <v>4</v>
      </c>
      <c r="B8" s="36"/>
      <c r="C8" s="36" t="str">
        <f t="shared" si="0"/>
        <v>0</v>
      </c>
      <c r="D8" s="53"/>
      <c r="E8" s="85"/>
      <c r="F8" s="80"/>
      <c r="G8" s="53"/>
      <c r="H8" s="85"/>
      <c r="I8" s="80"/>
      <c r="J8" s="53"/>
      <c r="K8" s="88"/>
      <c r="L8" s="83"/>
      <c r="M8" s="37">
        <v>1</v>
      </c>
      <c r="N8" s="58"/>
      <c r="O8" s="58"/>
      <c r="P8" s="58"/>
      <c r="Q8" s="59"/>
      <c r="R8" s="39" t="str">
        <f t="shared" ref="R8:R70" si="3">IF(B7&lt;&gt;"",IF(Q7="",R7,IF(Q7="L",R7+1,IF(Q7="W",1,1))),"")</f>
        <v/>
      </c>
      <c r="S8" s="60">
        <f t="shared" ref="S8:S67" si="4">IF(N8&lt;&gt;"",IF(Q8="W",(1*M8),(-2*M8)),0)</f>
        <v>0</v>
      </c>
      <c r="T8" s="60">
        <f t="shared" ref="T8:T67" si="5">IF(O8&lt;&gt;"",IF(Q8="W",(1*M8),(-2*M8)),0)</f>
        <v>0</v>
      </c>
      <c r="U8" s="60">
        <f t="shared" ref="U8:U67" si="6">IF(P8&lt;&gt;"",IF(Q8="W",(1*M8),(-2*M8)),0)</f>
        <v>0</v>
      </c>
      <c r="V8" s="56">
        <f t="shared" ref="V8:V39" si="7">IF(B8&lt;&gt;"",SUM(S8:U8),0)</f>
        <v>0</v>
      </c>
      <c r="W8" s="42" t="str">
        <f t="shared" ref="W8:W39" si="8">IF(B8&lt;&gt;"",V8+W7,"")</f>
        <v/>
      </c>
      <c r="X8" s="43" t="str">
        <f t="shared" si="1"/>
        <v/>
      </c>
      <c r="Y8" s="44" t="str">
        <f t="shared" si="2"/>
        <v/>
      </c>
      <c r="Z8" s="35">
        <v>4</v>
      </c>
      <c r="AA8" s="45"/>
      <c r="AB8" s="45"/>
      <c r="AC8" s="45"/>
      <c r="AD8" s="46"/>
      <c r="AE8" s="46"/>
      <c r="AF8" s="46"/>
      <c r="AG8" s="46"/>
      <c r="AH8" s="46"/>
      <c r="AI8" s="46"/>
      <c r="AJ8" s="46"/>
      <c r="AK8" s="48"/>
      <c r="AL8"/>
      <c r="AM8"/>
      <c r="AN8"/>
      <c r="AO8"/>
      <c r="AP8"/>
      <c r="AQ8"/>
      <c r="AR8" s="50">
        <v>4</v>
      </c>
      <c r="AS8" s="51">
        <v>27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</row>
    <row r="9" spans="1:99" s="61" customFormat="1">
      <c r="A9" s="35">
        <v>6</v>
      </c>
      <c r="B9" s="36"/>
      <c r="C9" s="36" t="str">
        <f t="shared" si="0"/>
        <v>0</v>
      </c>
      <c r="D9" s="53" t="str">
        <f>IF(OR(C9="2",C9="3",C9="0"),"",IF(AND(C8="1",C9="1"),1,IF(AND(C7="1",C9="1"),2,IF(AND(C6="1",C9="1"),3,IF(AND(C5="1",C9="1"),4,IF(AND(C9="1",C4="1"),5,"5+"))))))</f>
        <v/>
      </c>
      <c r="E9" s="84">
        <f>IF(D9=4,E8+1,IF(D9="",E8,IF(D9&lt;&gt;4,E8,"")))</f>
        <v>0</v>
      </c>
      <c r="F9" s="62" t="str">
        <f t="shared" ref="F9:F38" si="9">IF(I8="T","",IF(L8="T","",IF(OR(Q9="W",Q9="L"),"",IF(AND(D9=4,E9&gt;=3,OR(D5=5,D5="5+")),"T",IF(AND(D9=4,H9&gt;=2),"T",IF(AND(D9=4,K9&gt;=2),"T",IF(AND(F8="T",OR(D9&lt;4,D9="")),"T","")))))))</f>
        <v/>
      </c>
      <c r="G9" s="53" t="str">
        <f>IF(OR(C9="1",C9="3",C9="0"),"",IF(AND(C8="2",C9="2"),1,IF(AND(C7="2",C9="2"),2,IF(AND(C6="2",C9="2"),3,IF(AND(C5="2",C9="2"),4,IF(AND(C9="2",C4="2"),5,"5+"))))))</f>
        <v/>
      </c>
      <c r="H9" s="84">
        <f>IF(G9=4,H8+1,IF(G9="",H8,IF(G9&lt;&gt;4,H8,"")))</f>
        <v>0</v>
      </c>
      <c r="I9" s="62" t="str">
        <f>IF(F8="T","",IF(L8="T","",IF(OR(Q9="W",Q9="L"),"",IF(AND(G9=4,H9&gt;=3,OR(G5=5,G5="5+")),"T",IF(AND(G9=4,E9&gt;=2),"T",IF(AND(G9=4,K9&gt;=2),"T",IF(AND(I8="T",OR(G9&lt;4,G9="")),"T","")))))))</f>
        <v/>
      </c>
      <c r="J9" s="53" t="str">
        <f>IF(OR(C9="1",C9="2",C9="0"),"",IF(AND(C8="3",C9="3"),1,IF(AND(C7="3",C9="3"),2,IF(AND(C6="3",C9="3"),3,IF(AND(C5="3",C9="3"),4,IF(AND(C9="3",C4="3"),5,"5+"))))))</f>
        <v/>
      </c>
      <c r="K9" s="84">
        <f>IF(J9=4,K8+1,IF(J9="",K8,IF(J9&lt;&gt;4,K8,"")))</f>
        <v>0</v>
      </c>
      <c r="L9" s="62" t="str">
        <f t="shared" ref="L9:L72" si="10">IF(I8="T","",IF(F8="T","",IF(OR(Q9="W",Q9="L"),"",IF(AND(J9=4,K9&gt;=3,OR(J5=5,J5="5+")),"T",IF(AND(J9=4,H9&gt;=2),"T",IF(AND(J9=4,E9&gt;=2),"T",IF(AND(L8="T",OR(J9&lt;4,J9="")),"T","")))))))</f>
        <v/>
      </c>
      <c r="M9" s="37" t="str">
        <f t="shared" ref="M9:M40" si="11">IF(OR(N9&lt;&gt;"",O9&lt;&gt;"",P9&lt;&gt;""),VLOOKUP(R9,$AR$5:$AS$29,2),"")</f>
        <v/>
      </c>
      <c r="N9" s="58"/>
      <c r="O9" s="58"/>
      <c r="P9" s="58"/>
      <c r="Q9" s="39"/>
      <c r="R9" s="39" t="str">
        <f t="shared" si="3"/>
        <v/>
      </c>
      <c r="S9" s="60">
        <f t="shared" si="4"/>
        <v>0</v>
      </c>
      <c r="T9" s="60">
        <f t="shared" si="5"/>
        <v>0</v>
      </c>
      <c r="U9" s="60">
        <f t="shared" si="6"/>
        <v>0</v>
      </c>
      <c r="V9" s="56">
        <f t="shared" si="7"/>
        <v>0</v>
      </c>
      <c r="W9" s="42" t="str">
        <f t="shared" si="8"/>
        <v/>
      </c>
      <c r="X9" s="43" t="str">
        <f t="shared" si="1"/>
        <v/>
      </c>
      <c r="Y9" s="44" t="str">
        <f t="shared" si="2"/>
        <v/>
      </c>
      <c r="Z9" s="35">
        <v>6</v>
      </c>
      <c r="AA9" s="45"/>
      <c r="AB9" s="45"/>
      <c r="AC9" s="45"/>
      <c r="AD9" s="46"/>
      <c r="AE9" s="46"/>
      <c r="AF9" s="46"/>
      <c r="AG9" s="46"/>
      <c r="AH9" s="46"/>
      <c r="AI9" s="46"/>
      <c r="AJ9" s="46"/>
      <c r="AK9" s="48"/>
      <c r="AL9"/>
      <c r="AM9"/>
      <c r="AN9"/>
      <c r="AO9"/>
      <c r="AP9"/>
      <c r="AQ9"/>
      <c r="AR9" s="50">
        <v>5</v>
      </c>
      <c r="AS9" s="51">
        <v>0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</row>
    <row r="10" spans="1:99" s="63" customFormat="1">
      <c r="A10" s="35">
        <v>6</v>
      </c>
      <c r="B10" s="36"/>
      <c r="C10" s="36" t="str">
        <f t="shared" si="0"/>
        <v>0</v>
      </c>
      <c r="D10" s="53" t="str">
        <f t="shared" ref="D10:D73" si="12">IF(OR(C10="2",C10="3",C10="0"),"",IF(AND(C9="1",C10="1"),1,IF(AND(C8="1",C10="1"),2,IF(AND(C7="1",C10="1"),3,IF(AND(C6="1",C10="1"),4,IF(AND(C10="1",C5="1"),5,"5+"))))))</f>
        <v/>
      </c>
      <c r="E10" s="84">
        <f t="shared" ref="E10:E73" si="13">IF(D10=4,E9+1,IF(D10="",E9,IF(D10&lt;&gt;4,E9,"")))</f>
        <v>0</v>
      </c>
      <c r="F10" s="62" t="str">
        <f t="shared" si="9"/>
        <v/>
      </c>
      <c r="G10" s="53" t="str">
        <f t="shared" ref="G10:G73" si="14">IF(OR(C10="1",C10="3",C10="0"),"",IF(AND(C9="2",C10="2"),1,IF(AND(C8="2",C10="2"),2,IF(AND(C7="2",C10="2"),3,IF(AND(C6="2",C10="2"),4,IF(AND(C10="2",C5="2"),5,"5+"))))))</f>
        <v/>
      </c>
      <c r="H10" s="84">
        <f t="shared" ref="H10:H73" si="15">IF(G10=4,H9+1,IF(G10="",H9,IF(G10&lt;&gt;4,H9,"")))</f>
        <v>0</v>
      </c>
      <c r="I10" s="62" t="str">
        <f t="shared" ref="I10:I73" si="16">IF(F9="T","",IF(L9="T","",IF(OR(Q10="W",Q10="L"),"",IF(AND(G10=4,H10&gt;=3,OR(G6=5,G6="5+")),"T",IF(AND(G10=4,E10&gt;=2),"T",IF(AND(G10=4,K10&gt;=2),"T",IF(AND(I9="T",OR(G10&lt;4,G10="")),"T","")))))))</f>
        <v/>
      </c>
      <c r="J10" s="53" t="str">
        <f t="shared" ref="J10:J73" si="17">IF(OR(C10="1",C10="2",C10="0"),"",IF(AND(C9="3",C10="3"),1,IF(AND(C8="3",C10="3"),2,IF(AND(C7="3",C10="3"),3,IF(AND(C6="3",C10="3"),4,IF(AND(C10="3",C5="3"),5,"5+"))))))</f>
        <v/>
      </c>
      <c r="K10" s="84">
        <f t="shared" ref="K10:K73" si="18">IF(J10=4,K9+1,IF(J10="",K9,IF(J10&lt;&gt;4,K9,"")))</f>
        <v>0</v>
      </c>
      <c r="L10" s="62" t="str">
        <f t="shared" si="10"/>
        <v/>
      </c>
      <c r="M10" s="37" t="str">
        <f t="shared" si="11"/>
        <v/>
      </c>
      <c r="N10" s="58"/>
      <c r="O10" s="58"/>
      <c r="P10" s="58"/>
      <c r="Q10" s="39" t="str">
        <f>IF(AND(N9="",O9="",P9=""),"",IF(B10=0,"L",IF(OR(ABS(LEFT(N9,1)=C10),ABS(RIGHT(N9,1)=C10)),"W",IF(OR(ABS(LEFT(O9,1)=C10),ABS(RIGHT(O9,1)=C10)),"W",IF(OR(ABS(LEFT(P9,1)=C10),ABS(RIGHT(P9,1)=C10)),"W","L")))))</f>
        <v/>
      </c>
      <c r="R10" s="39" t="str">
        <f t="shared" si="3"/>
        <v/>
      </c>
      <c r="S10" s="60">
        <f t="shared" si="4"/>
        <v>0</v>
      </c>
      <c r="T10" s="60">
        <f t="shared" si="5"/>
        <v>0</v>
      </c>
      <c r="U10" s="60">
        <f t="shared" si="6"/>
        <v>0</v>
      </c>
      <c r="V10" s="56">
        <f t="shared" si="7"/>
        <v>0</v>
      </c>
      <c r="W10" s="42" t="str">
        <f t="shared" si="8"/>
        <v/>
      </c>
      <c r="X10" s="43" t="str">
        <f t="shared" si="1"/>
        <v/>
      </c>
      <c r="Y10" s="44" t="str">
        <f t="shared" si="2"/>
        <v/>
      </c>
      <c r="Z10" s="35">
        <v>6</v>
      </c>
      <c r="AA10" s="45"/>
      <c r="AB10" s="45"/>
      <c r="AC10" s="45"/>
      <c r="AD10" s="46"/>
      <c r="AE10" s="46"/>
      <c r="AF10" s="46"/>
      <c r="AG10" s="46"/>
      <c r="AH10" s="46"/>
      <c r="AI10" s="46"/>
      <c r="AJ10" s="46"/>
      <c r="AK10" s="48"/>
      <c r="AL10"/>
      <c r="AM10"/>
      <c r="AN10"/>
      <c r="AO10"/>
      <c r="AP10"/>
      <c r="AQ10"/>
      <c r="AR10" s="50">
        <v>6</v>
      </c>
      <c r="AS10" s="51">
        <v>0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</row>
    <row r="11" spans="1:99" s="63" customFormat="1">
      <c r="A11" s="35">
        <v>7</v>
      </c>
      <c r="B11" s="36"/>
      <c r="C11" s="36" t="str">
        <f t="shared" si="0"/>
        <v>0</v>
      </c>
      <c r="D11" s="53" t="str">
        <f t="shared" si="12"/>
        <v/>
      </c>
      <c r="E11" s="84">
        <f t="shared" si="13"/>
        <v>0</v>
      </c>
      <c r="F11" s="62" t="str">
        <f t="shared" si="9"/>
        <v/>
      </c>
      <c r="G11" s="53" t="str">
        <f t="shared" si="14"/>
        <v/>
      </c>
      <c r="H11" s="84">
        <f t="shared" si="15"/>
        <v>0</v>
      </c>
      <c r="I11" s="62" t="str">
        <f t="shared" si="16"/>
        <v/>
      </c>
      <c r="J11" s="53" t="str">
        <f t="shared" si="17"/>
        <v/>
      </c>
      <c r="K11" s="84">
        <f t="shared" si="18"/>
        <v>0</v>
      </c>
      <c r="L11" s="62" t="str">
        <f t="shared" si="10"/>
        <v/>
      </c>
      <c r="M11" s="37" t="str">
        <f t="shared" si="11"/>
        <v/>
      </c>
      <c r="N11" s="58"/>
      <c r="O11" s="58"/>
      <c r="P11" s="58"/>
      <c r="Q11" s="39" t="str">
        <f>IF(AND(N10="",O10="",P10=""),"",IF(B11=0,"L",IF(OR(ABS(LEFT(N10,1)=C11),ABS(RIGHT(N10,1)=C11)),"W",IF(OR(ABS(LEFT(O10,1)=C11),ABS(RIGHT(O10,1)=C11)),"W",IF(OR(ABS(LEFT(P10,1)=C11),ABS(RIGHT(P10,1)=C11)),"W","L")))))</f>
        <v/>
      </c>
      <c r="R11" s="39" t="str">
        <f t="shared" si="3"/>
        <v/>
      </c>
      <c r="S11" s="60">
        <f t="shared" si="4"/>
        <v>0</v>
      </c>
      <c r="T11" s="60">
        <f t="shared" si="5"/>
        <v>0</v>
      </c>
      <c r="U11" s="60">
        <f t="shared" si="6"/>
        <v>0</v>
      </c>
      <c r="V11" s="56">
        <f t="shared" si="7"/>
        <v>0</v>
      </c>
      <c r="W11" s="42" t="str">
        <f t="shared" si="8"/>
        <v/>
      </c>
      <c r="X11" s="43" t="str">
        <f t="shared" si="1"/>
        <v/>
      </c>
      <c r="Y11" s="44" t="str">
        <f t="shared" si="2"/>
        <v/>
      </c>
      <c r="Z11" s="35">
        <v>7</v>
      </c>
      <c r="AA11" s="45"/>
      <c r="AB11" s="45"/>
      <c r="AC11" s="45"/>
      <c r="AD11" s="46"/>
      <c r="AE11" s="46"/>
      <c r="AF11" s="46"/>
      <c r="AG11" s="46"/>
      <c r="AH11" s="46"/>
      <c r="AI11" s="46"/>
      <c r="AJ11" s="46"/>
      <c r="AK11" s="48"/>
      <c r="AL11" s="91" t="s">
        <v>19</v>
      </c>
      <c r="AM11" s="91"/>
      <c r="AN11" s="91"/>
      <c r="AO11" s="91"/>
      <c r="AP11" s="49">
        <f>MAX(M5:M103)</f>
        <v>1</v>
      </c>
      <c r="AQ11"/>
      <c r="AR11" s="50">
        <v>7</v>
      </c>
      <c r="AS11" s="51">
        <v>0</v>
      </c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</row>
    <row r="12" spans="1:99" s="63" customFormat="1">
      <c r="A12" s="35">
        <v>8</v>
      </c>
      <c r="B12" s="36"/>
      <c r="C12" s="36" t="str">
        <f t="shared" si="0"/>
        <v>0</v>
      </c>
      <c r="D12" s="53" t="str">
        <f t="shared" si="12"/>
        <v/>
      </c>
      <c r="E12" s="84">
        <f t="shared" si="13"/>
        <v>0</v>
      </c>
      <c r="F12" s="62" t="str">
        <f t="shared" si="9"/>
        <v/>
      </c>
      <c r="G12" s="53" t="str">
        <f t="shared" si="14"/>
        <v/>
      </c>
      <c r="H12" s="84">
        <f t="shared" si="15"/>
        <v>0</v>
      </c>
      <c r="I12" s="62" t="str">
        <f t="shared" si="16"/>
        <v/>
      </c>
      <c r="J12" s="53" t="str">
        <f t="shared" si="17"/>
        <v/>
      </c>
      <c r="K12" s="84">
        <f t="shared" si="18"/>
        <v>0</v>
      </c>
      <c r="L12" s="62" t="str">
        <f t="shared" si="10"/>
        <v/>
      </c>
      <c r="M12" s="37" t="str">
        <f t="shared" si="11"/>
        <v/>
      </c>
      <c r="N12" s="58"/>
      <c r="O12" s="58"/>
      <c r="P12" s="58"/>
      <c r="Q12" s="39" t="str">
        <f>IF(AND(N11="",O11="",P11=""),"",IF(B12=0,"L",IF(OR(ABS(LEFT(N11,1)=C12),ABS(RIGHT(N11,1)=C12)),"W",IF(OR(ABS(LEFT(O11,1)=C12),ABS(RIGHT(O11,1)=C12)),"W",IF(OR(ABS(LEFT(P11,1)=C12),ABS(RIGHT(P11,1)=C12)),"W","L")))))</f>
        <v/>
      </c>
      <c r="R12" s="39" t="str">
        <f t="shared" si="3"/>
        <v/>
      </c>
      <c r="S12" s="60">
        <f t="shared" si="4"/>
        <v>0</v>
      </c>
      <c r="T12" s="60">
        <f t="shared" si="5"/>
        <v>0</v>
      </c>
      <c r="U12" s="60">
        <f t="shared" si="6"/>
        <v>0</v>
      </c>
      <c r="V12" s="56">
        <f t="shared" si="7"/>
        <v>0</v>
      </c>
      <c r="W12" s="42" t="str">
        <f t="shared" si="8"/>
        <v/>
      </c>
      <c r="X12" s="43" t="str">
        <f t="shared" si="1"/>
        <v/>
      </c>
      <c r="Y12" s="44" t="str">
        <f t="shared" si="2"/>
        <v/>
      </c>
      <c r="Z12" s="35">
        <v>8</v>
      </c>
      <c r="AA12" s="45"/>
      <c r="AB12" s="45"/>
      <c r="AC12" s="45"/>
      <c r="AD12" s="46"/>
      <c r="AE12" s="46"/>
      <c r="AF12" s="46"/>
      <c r="AG12" s="46"/>
      <c r="AH12" s="46"/>
      <c r="AI12" s="46"/>
      <c r="AJ12" s="46"/>
      <c r="AK12" s="48"/>
      <c r="AL12"/>
      <c r="AM12"/>
      <c r="AN12"/>
      <c r="AO12"/>
      <c r="AP12"/>
      <c r="AQ12"/>
      <c r="AR12" s="50">
        <v>8</v>
      </c>
      <c r="AS12" s="51">
        <v>0</v>
      </c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</row>
    <row r="13" spans="1:99" s="63" customFormat="1">
      <c r="A13" s="35">
        <v>9</v>
      </c>
      <c r="B13" s="36"/>
      <c r="C13" s="36" t="str">
        <f t="shared" si="0"/>
        <v>0</v>
      </c>
      <c r="D13" s="53" t="str">
        <f t="shared" si="12"/>
        <v/>
      </c>
      <c r="E13" s="84">
        <f t="shared" si="13"/>
        <v>0</v>
      </c>
      <c r="F13" s="62" t="str">
        <f t="shared" si="9"/>
        <v/>
      </c>
      <c r="G13" s="53" t="str">
        <f t="shared" si="14"/>
        <v/>
      </c>
      <c r="H13" s="84">
        <f t="shared" si="15"/>
        <v>0</v>
      </c>
      <c r="I13" s="62" t="str">
        <f t="shared" si="16"/>
        <v/>
      </c>
      <c r="J13" s="53" t="str">
        <f t="shared" si="17"/>
        <v/>
      </c>
      <c r="K13" s="84">
        <f t="shared" si="18"/>
        <v>0</v>
      </c>
      <c r="L13" s="62" t="str">
        <f t="shared" si="10"/>
        <v/>
      </c>
      <c r="M13" s="37" t="str">
        <f t="shared" si="11"/>
        <v/>
      </c>
      <c r="N13" s="64" t="str">
        <f t="shared" ref="N13:N76" si="19">IF(B12&lt;&gt;"",IF(AND(O10="",P10=""),IF(AND(Q12="",Q11="",Q10=""),IF(AND(OR(C10="0",C10="2",C10="3"),OR(C11="0",C11="2",C11="3"),OR(C12="0",C12="2",C12="3"),F9="T",H9&gt;=2),"2-3",IF(AND(OR(C10="0",C10="2",C10="3"),OR(C11="0",C11="2",C11="3"),OR(C12="0",C12="2",C12="3"),F9="T",K9&gt;=2),"2-3",IF(AND(OR(C10="0",C10="2",C10="3"),OR(C11="0",C11="2",C11="3"),OR(C12="0",C12="2",C12="3"),F9="T",E9&gt;=3),"2-3",""))),""),""),"")</f>
        <v/>
      </c>
      <c r="O13" s="64" t="str">
        <f t="shared" ref="O13:O76" si="20">IF(B12&lt;&gt;"",IF(AND(N10="",P10=""),IF(AND(Q12="",Q11="",Q10=""),IF(AND(OR(C10="0",C10="1",C10="3"),OR(C11="0",C11="1",C11="3"),OR(C12="0",C12="1",C12="3"),I9="T",E9&gt;=2),"1-3",IF(AND(OR(C10="0",C10="1",C10="3"),OR(C11="0",C11="1",C11="3"),OR(C12="0",C12="1",C12="3"),I9="T",K9&gt;=2),"1-3",IF(AND(OR(C10="0",C10="1",C10="3"),OR(C11="0",C11="1",C11="3"),OR(C12="0",C12="1",C12="3"),I9="T",H9&gt;=3),"1-3",""))),""),""),"")</f>
        <v/>
      </c>
      <c r="P13" s="64" t="str">
        <f t="shared" ref="P13:P76" si="21">IF(B12&lt;&gt;"",IF(AND(O10="",N10=""),IF(AND(Q12="",Q11="",Q10=""),IF(AND(OR(C10="0",C10="1",C10="2"),OR(C11="0",C11="1",C11="2"),OR(C12="0",C12="1",C12="2"),E9&gt;=2,L9="T"),"1-2",IF(AND(OR(C10="0",C10="1",C10="2"),OR(C11="0",C11="1",C11="2"),OR(C12="0",C12="1",C12="2"),H9&gt;=2,L9="T"),"1-2",IF(AND(OR(C10="0",C10="1",C10="2"),OR(C11="0",C11="1",C11="2"),OR(C12="0",C12="1",C12="2"),K9&gt;=3,L9="T"),"1-2",""))),""),""),"")</f>
        <v/>
      </c>
      <c r="Q13" s="39" t="str">
        <f t="shared" ref="Q13:Q70" si="22">IF(AND(N13="",O13="",P13=""),"",IF(B13="","",IF(B13=0,"L",IF(OR(ABS(LEFT(N13,1)=C13),ABS(RIGHT(N13,1)=C13)),"W",IF(OR(ABS(LEFT(O13,1)=C13),ABS(RIGHT(O13,1)=C13)),"W",IF(OR(ABS(LEFT(P13,1)=C13),ABS(RIGHT(P13,1)=C13)),"W","L"))))))</f>
        <v/>
      </c>
      <c r="R13" s="39" t="str">
        <f t="shared" si="3"/>
        <v/>
      </c>
      <c r="S13" s="60">
        <f t="shared" si="4"/>
        <v>0</v>
      </c>
      <c r="T13" s="60">
        <f t="shared" si="5"/>
        <v>0</v>
      </c>
      <c r="U13" s="60">
        <f t="shared" si="6"/>
        <v>0</v>
      </c>
      <c r="V13" s="56">
        <f t="shared" si="7"/>
        <v>0</v>
      </c>
      <c r="W13" s="42" t="str">
        <f t="shared" si="8"/>
        <v/>
      </c>
      <c r="X13" s="43" t="str">
        <f t="shared" si="1"/>
        <v/>
      </c>
      <c r="Y13" s="44" t="str">
        <f t="shared" si="2"/>
        <v/>
      </c>
      <c r="Z13" s="35">
        <v>9</v>
      </c>
      <c r="AA13" s="45"/>
      <c r="AB13" s="45"/>
      <c r="AC13" s="45"/>
      <c r="AD13" s="46"/>
      <c r="AE13" s="46"/>
      <c r="AF13" s="46"/>
      <c r="AG13" s="46"/>
      <c r="AH13" s="46"/>
      <c r="AI13" s="46"/>
      <c r="AJ13" s="46"/>
      <c r="AK13" s="48"/>
      <c r="AL13"/>
      <c r="AM13"/>
      <c r="AN13"/>
      <c r="AO13"/>
      <c r="AP13"/>
      <c r="AQ13"/>
      <c r="AR13" s="50">
        <v>9</v>
      </c>
      <c r="AS13" s="51">
        <v>0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</row>
    <row r="14" spans="1:99" s="63" customFormat="1">
      <c r="A14" s="35">
        <v>10</v>
      </c>
      <c r="B14" s="36"/>
      <c r="C14" s="36" t="str">
        <f t="shared" si="0"/>
        <v>0</v>
      </c>
      <c r="D14" s="53" t="str">
        <f t="shared" si="12"/>
        <v/>
      </c>
      <c r="E14" s="84">
        <f t="shared" si="13"/>
        <v>0</v>
      </c>
      <c r="F14" s="62" t="str">
        <f t="shared" si="9"/>
        <v/>
      </c>
      <c r="G14" s="53" t="str">
        <f t="shared" si="14"/>
        <v/>
      </c>
      <c r="H14" s="84">
        <f t="shared" si="15"/>
        <v>0</v>
      </c>
      <c r="I14" s="62" t="str">
        <f t="shared" si="16"/>
        <v/>
      </c>
      <c r="J14" s="53" t="str">
        <f t="shared" si="17"/>
        <v/>
      </c>
      <c r="K14" s="84">
        <f t="shared" si="18"/>
        <v>0</v>
      </c>
      <c r="L14" s="62" t="str">
        <f t="shared" si="10"/>
        <v/>
      </c>
      <c r="M14" s="37" t="str">
        <f t="shared" si="11"/>
        <v/>
      </c>
      <c r="N14" s="64" t="str">
        <f t="shared" si="19"/>
        <v/>
      </c>
      <c r="O14" s="64" t="str">
        <f t="shared" si="20"/>
        <v/>
      </c>
      <c r="P14" s="64" t="str">
        <f t="shared" si="21"/>
        <v/>
      </c>
      <c r="Q14" s="39" t="str">
        <f t="shared" si="22"/>
        <v/>
      </c>
      <c r="R14" s="39" t="str">
        <f t="shared" si="3"/>
        <v/>
      </c>
      <c r="S14" s="60">
        <f t="shared" si="4"/>
        <v>0</v>
      </c>
      <c r="T14" s="60">
        <f t="shared" si="5"/>
        <v>0</v>
      </c>
      <c r="U14" s="60">
        <f t="shared" si="6"/>
        <v>0</v>
      </c>
      <c r="V14" s="56">
        <f t="shared" si="7"/>
        <v>0</v>
      </c>
      <c r="W14" s="42" t="str">
        <f t="shared" si="8"/>
        <v/>
      </c>
      <c r="X14" s="43" t="str">
        <f t="shared" si="1"/>
        <v/>
      </c>
      <c r="Y14" s="44" t="str">
        <f t="shared" si="2"/>
        <v/>
      </c>
      <c r="Z14" s="35">
        <v>10</v>
      </c>
      <c r="AA14" s="45"/>
      <c r="AB14" s="45"/>
      <c r="AC14" s="45"/>
      <c r="AD14" s="46"/>
      <c r="AE14" s="46"/>
      <c r="AF14" s="46"/>
      <c r="AG14" s="46"/>
      <c r="AH14" s="46"/>
      <c r="AI14" s="46"/>
      <c r="AJ14" s="46"/>
      <c r="AK14" s="48"/>
      <c r="AL14"/>
      <c r="AM14"/>
      <c r="AN14"/>
      <c r="AO14"/>
      <c r="AP14"/>
      <c r="AQ14"/>
      <c r="AR14" s="50">
        <v>10</v>
      </c>
      <c r="AS14" s="51">
        <v>0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</row>
    <row r="15" spans="1:99" s="63" customFormat="1">
      <c r="A15" s="35">
        <v>11</v>
      </c>
      <c r="B15" s="36"/>
      <c r="C15" s="36" t="str">
        <f t="shared" si="0"/>
        <v>0</v>
      </c>
      <c r="D15" s="53" t="str">
        <f t="shared" si="12"/>
        <v/>
      </c>
      <c r="E15" s="84">
        <f t="shared" si="13"/>
        <v>0</v>
      </c>
      <c r="F15" s="62" t="str">
        <f t="shared" si="9"/>
        <v/>
      </c>
      <c r="G15" s="53" t="str">
        <f t="shared" si="14"/>
        <v/>
      </c>
      <c r="H15" s="84">
        <f t="shared" si="15"/>
        <v>0</v>
      </c>
      <c r="I15" s="62" t="str">
        <f t="shared" si="16"/>
        <v/>
      </c>
      <c r="J15" s="53" t="str">
        <f t="shared" si="17"/>
        <v/>
      </c>
      <c r="K15" s="84">
        <f t="shared" si="18"/>
        <v>0</v>
      </c>
      <c r="L15" s="62" t="str">
        <f t="shared" si="10"/>
        <v/>
      </c>
      <c r="M15" s="37" t="str">
        <f t="shared" si="11"/>
        <v/>
      </c>
      <c r="N15" s="64" t="str">
        <f t="shared" si="19"/>
        <v/>
      </c>
      <c r="O15" s="64" t="str">
        <f t="shared" si="20"/>
        <v/>
      </c>
      <c r="P15" s="64" t="str">
        <f t="shared" si="21"/>
        <v/>
      </c>
      <c r="Q15" s="39" t="str">
        <f t="shared" si="22"/>
        <v/>
      </c>
      <c r="R15" s="39" t="str">
        <f t="shared" si="3"/>
        <v/>
      </c>
      <c r="S15" s="60">
        <f t="shared" si="4"/>
        <v>0</v>
      </c>
      <c r="T15" s="60">
        <f t="shared" si="5"/>
        <v>0</v>
      </c>
      <c r="U15" s="60">
        <f t="shared" si="6"/>
        <v>0</v>
      </c>
      <c r="V15" s="56">
        <f t="shared" si="7"/>
        <v>0</v>
      </c>
      <c r="W15" s="42" t="str">
        <f t="shared" si="8"/>
        <v/>
      </c>
      <c r="X15" s="43" t="str">
        <f t="shared" si="1"/>
        <v/>
      </c>
      <c r="Y15" s="44" t="str">
        <f t="shared" si="2"/>
        <v/>
      </c>
      <c r="Z15" s="35">
        <v>11</v>
      </c>
      <c r="AA15" s="45"/>
      <c r="AB15" s="45"/>
      <c r="AC15" s="45"/>
      <c r="AD15" s="46"/>
      <c r="AE15" s="46"/>
      <c r="AF15" s="46"/>
      <c r="AG15" s="46"/>
      <c r="AH15" s="46"/>
      <c r="AI15" s="46"/>
      <c r="AJ15" s="46"/>
      <c r="AK15" s="48"/>
      <c r="AL15"/>
      <c r="AM15"/>
      <c r="AN15"/>
      <c r="AO15"/>
      <c r="AP15"/>
      <c r="AQ15"/>
      <c r="AR15" s="50">
        <v>11</v>
      </c>
      <c r="AS15" s="51">
        <v>0</v>
      </c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</row>
    <row r="16" spans="1:99" s="63" customFormat="1">
      <c r="A16" s="35">
        <v>12</v>
      </c>
      <c r="B16" s="36"/>
      <c r="C16" s="36" t="str">
        <f t="shared" si="0"/>
        <v>0</v>
      </c>
      <c r="D16" s="53" t="str">
        <f t="shared" si="12"/>
        <v/>
      </c>
      <c r="E16" s="84">
        <f t="shared" si="13"/>
        <v>0</v>
      </c>
      <c r="F16" s="62" t="str">
        <f t="shared" si="9"/>
        <v/>
      </c>
      <c r="G16" s="53" t="str">
        <f t="shared" si="14"/>
        <v/>
      </c>
      <c r="H16" s="84">
        <f t="shared" si="15"/>
        <v>0</v>
      </c>
      <c r="I16" s="62" t="str">
        <f t="shared" si="16"/>
        <v/>
      </c>
      <c r="J16" s="53" t="str">
        <f t="shared" si="17"/>
        <v/>
      </c>
      <c r="K16" s="84">
        <f t="shared" si="18"/>
        <v>0</v>
      </c>
      <c r="L16" s="62" t="str">
        <f t="shared" si="10"/>
        <v/>
      </c>
      <c r="M16" s="37" t="str">
        <f t="shared" si="11"/>
        <v/>
      </c>
      <c r="N16" s="64" t="str">
        <f t="shared" si="19"/>
        <v/>
      </c>
      <c r="O16" s="64" t="str">
        <f t="shared" si="20"/>
        <v/>
      </c>
      <c r="P16" s="64" t="str">
        <f t="shared" si="21"/>
        <v/>
      </c>
      <c r="Q16" s="39" t="str">
        <f t="shared" si="22"/>
        <v/>
      </c>
      <c r="R16" s="39" t="str">
        <f t="shared" si="3"/>
        <v/>
      </c>
      <c r="S16" s="60">
        <f t="shared" si="4"/>
        <v>0</v>
      </c>
      <c r="T16" s="60">
        <f t="shared" si="5"/>
        <v>0</v>
      </c>
      <c r="U16" s="60">
        <f t="shared" si="6"/>
        <v>0</v>
      </c>
      <c r="V16" s="56">
        <f t="shared" si="7"/>
        <v>0</v>
      </c>
      <c r="W16" s="42" t="str">
        <f t="shared" si="8"/>
        <v/>
      </c>
      <c r="X16" s="43" t="str">
        <f t="shared" si="1"/>
        <v/>
      </c>
      <c r="Y16" s="44" t="str">
        <f t="shared" si="2"/>
        <v/>
      </c>
      <c r="Z16" s="35">
        <v>12</v>
      </c>
      <c r="AA16" s="45"/>
      <c r="AB16" s="45"/>
      <c r="AC16" s="45"/>
      <c r="AD16" s="46"/>
      <c r="AE16" s="46"/>
      <c r="AF16" s="46"/>
      <c r="AG16" s="46"/>
      <c r="AH16" s="46"/>
      <c r="AI16" s="46"/>
      <c r="AJ16" s="46"/>
      <c r="AK16" s="48"/>
      <c r="AL16"/>
      <c r="AM16"/>
      <c r="AN16"/>
      <c r="AO16"/>
      <c r="AP16"/>
      <c r="AQ16"/>
      <c r="AR16" s="50">
        <v>12</v>
      </c>
      <c r="AS16" s="51">
        <v>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</row>
    <row r="17" spans="1:99" s="63" customFormat="1">
      <c r="A17" s="35">
        <v>13</v>
      </c>
      <c r="B17" s="36"/>
      <c r="C17" s="36" t="str">
        <f t="shared" si="0"/>
        <v>0</v>
      </c>
      <c r="D17" s="53" t="str">
        <f t="shared" si="12"/>
        <v/>
      </c>
      <c r="E17" s="84">
        <f t="shared" si="13"/>
        <v>0</v>
      </c>
      <c r="F17" s="62" t="str">
        <f t="shared" si="9"/>
        <v/>
      </c>
      <c r="G17" s="53" t="str">
        <f t="shared" si="14"/>
        <v/>
      </c>
      <c r="H17" s="84">
        <f t="shared" si="15"/>
        <v>0</v>
      </c>
      <c r="I17" s="62" t="str">
        <f t="shared" si="16"/>
        <v/>
      </c>
      <c r="J17" s="53" t="str">
        <f t="shared" si="17"/>
        <v/>
      </c>
      <c r="K17" s="84">
        <f t="shared" si="18"/>
        <v>0</v>
      </c>
      <c r="L17" s="62" t="str">
        <f t="shared" si="10"/>
        <v/>
      </c>
      <c r="M17" s="37" t="str">
        <f t="shared" si="11"/>
        <v/>
      </c>
      <c r="N17" s="64" t="str">
        <f t="shared" si="19"/>
        <v/>
      </c>
      <c r="O17" s="64" t="str">
        <f t="shared" si="20"/>
        <v/>
      </c>
      <c r="P17" s="64" t="str">
        <f t="shared" si="21"/>
        <v/>
      </c>
      <c r="Q17" s="39" t="str">
        <f t="shared" si="22"/>
        <v/>
      </c>
      <c r="R17" s="39" t="str">
        <f t="shared" si="3"/>
        <v/>
      </c>
      <c r="S17" s="60">
        <f t="shared" si="4"/>
        <v>0</v>
      </c>
      <c r="T17" s="60">
        <f t="shared" si="5"/>
        <v>0</v>
      </c>
      <c r="U17" s="60">
        <f t="shared" si="6"/>
        <v>0</v>
      </c>
      <c r="V17" s="56">
        <f t="shared" si="7"/>
        <v>0</v>
      </c>
      <c r="W17" s="42" t="str">
        <f t="shared" si="8"/>
        <v/>
      </c>
      <c r="X17" s="43" t="str">
        <f t="shared" si="1"/>
        <v/>
      </c>
      <c r="Y17" s="44" t="str">
        <f t="shared" si="2"/>
        <v/>
      </c>
      <c r="Z17" s="35">
        <v>13</v>
      </c>
      <c r="AA17" s="45"/>
      <c r="AB17" s="45"/>
      <c r="AC17" s="45"/>
      <c r="AD17" s="46"/>
      <c r="AE17" s="46"/>
      <c r="AF17" s="46"/>
      <c r="AG17" s="46"/>
      <c r="AH17" s="46"/>
      <c r="AI17" s="46"/>
      <c r="AJ17" s="46"/>
      <c r="AK17" s="48"/>
      <c r="AL17"/>
      <c r="AM17"/>
      <c r="AN17"/>
      <c r="AO17"/>
      <c r="AP17"/>
      <c r="AQ17"/>
      <c r="AR17" s="50">
        <v>13</v>
      </c>
      <c r="AS17" s="51">
        <v>0</v>
      </c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</row>
    <row r="18" spans="1:99" s="63" customFormat="1">
      <c r="A18" s="35">
        <v>14</v>
      </c>
      <c r="B18" s="36"/>
      <c r="C18" s="36" t="str">
        <f t="shared" si="0"/>
        <v>0</v>
      </c>
      <c r="D18" s="53" t="str">
        <f t="shared" si="12"/>
        <v/>
      </c>
      <c r="E18" s="84">
        <f t="shared" si="13"/>
        <v>0</v>
      </c>
      <c r="F18" s="62" t="str">
        <f t="shared" si="9"/>
        <v/>
      </c>
      <c r="G18" s="53" t="str">
        <f t="shared" si="14"/>
        <v/>
      </c>
      <c r="H18" s="84">
        <f t="shared" si="15"/>
        <v>0</v>
      </c>
      <c r="I18" s="62" t="str">
        <f t="shared" si="16"/>
        <v/>
      </c>
      <c r="J18" s="53" t="str">
        <f t="shared" si="17"/>
        <v/>
      </c>
      <c r="K18" s="84">
        <f t="shared" si="18"/>
        <v>0</v>
      </c>
      <c r="L18" s="62" t="str">
        <f t="shared" si="10"/>
        <v/>
      </c>
      <c r="M18" s="37" t="str">
        <f t="shared" si="11"/>
        <v/>
      </c>
      <c r="N18" s="64" t="str">
        <f t="shared" si="19"/>
        <v/>
      </c>
      <c r="O18" s="64" t="str">
        <f t="shared" si="20"/>
        <v/>
      </c>
      <c r="P18" s="64" t="str">
        <f t="shared" si="21"/>
        <v/>
      </c>
      <c r="Q18" s="39" t="str">
        <f t="shared" si="22"/>
        <v/>
      </c>
      <c r="R18" s="39" t="str">
        <f t="shared" si="3"/>
        <v/>
      </c>
      <c r="S18" s="60">
        <f t="shared" si="4"/>
        <v>0</v>
      </c>
      <c r="T18" s="60">
        <f t="shared" si="5"/>
        <v>0</v>
      </c>
      <c r="U18" s="60">
        <f t="shared" si="6"/>
        <v>0</v>
      </c>
      <c r="V18" s="56">
        <f t="shared" si="7"/>
        <v>0</v>
      </c>
      <c r="W18" s="42" t="str">
        <f t="shared" si="8"/>
        <v/>
      </c>
      <c r="X18" s="43" t="str">
        <f t="shared" si="1"/>
        <v/>
      </c>
      <c r="Y18" s="44" t="str">
        <f t="shared" si="2"/>
        <v/>
      </c>
      <c r="Z18" s="35">
        <v>14</v>
      </c>
      <c r="AA18" s="45"/>
      <c r="AB18" s="45"/>
      <c r="AC18" s="45"/>
      <c r="AD18" s="46"/>
      <c r="AE18" s="46"/>
      <c r="AF18" s="46"/>
      <c r="AG18" s="46"/>
      <c r="AH18" s="46"/>
      <c r="AI18" s="46"/>
      <c r="AJ18" s="46"/>
      <c r="AK18" s="48"/>
      <c r="AL18" s="92"/>
      <c r="AM18" s="92"/>
      <c r="AN18" s="92"/>
      <c r="AO18" s="92"/>
      <c r="AP18" s="92"/>
      <c r="AQ18" s="92"/>
      <c r="AR18" s="50">
        <v>14</v>
      </c>
      <c r="AS18" s="51">
        <v>0</v>
      </c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</row>
    <row r="19" spans="1:99" s="63" customFormat="1">
      <c r="A19" s="35">
        <v>15</v>
      </c>
      <c r="B19" s="36"/>
      <c r="C19" s="36" t="str">
        <f t="shared" si="0"/>
        <v>0</v>
      </c>
      <c r="D19" s="53" t="str">
        <f t="shared" si="12"/>
        <v/>
      </c>
      <c r="E19" s="84">
        <f t="shared" si="13"/>
        <v>0</v>
      </c>
      <c r="F19" s="62" t="str">
        <f t="shared" si="9"/>
        <v/>
      </c>
      <c r="G19" s="53" t="str">
        <f t="shared" si="14"/>
        <v/>
      </c>
      <c r="H19" s="84">
        <f t="shared" si="15"/>
        <v>0</v>
      </c>
      <c r="I19" s="62" t="str">
        <f t="shared" si="16"/>
        <v/>
      </c>
      <c r="J19" s="53" t="str">
        <f t="shared" si="17"/>
        <v/>
      </c>
      <c r="K19" s="84">
        <f t="shared" si="18"/>
        <v>0</v>
      </c>
      <c r="L19" s="62" t="str">
        <f t="shared" si="10"/>
        <v/>
      </c>
      <c r="M19" s="37" t="str">
        <f t="shared" si="11"/>
        <v/>
      </c>
      <c r="N19" s="64" t="str">
        <f t="shared" si="19"/>
        <v/>
      </c>
      <c r="O19" s="64" t="str">
        <f t="shared" si="20"/>
        <v/>
      </c>
      <c r="P19" s="64" t="str">
        <f t="shared" si="21"/>
        <v/>
      </c>
      <c r="Q19" s="39" t="str">
        <f t="shared" si="22"/>
        <v/>
      </c>
      <c r="R19" s="39" t="str">
        <f t="shared" si="3"/>
        <v/>
      </c>
      <c r="S19" s="60">
        <f t="shared" si="4"/>
        <v>0</v>
      </c>
      <c r="T19" s="60">
        <f t="shared" si="5"/>
        <v>0</v>
      </c>
      <c r="U19" s="60">
        <f t="shared" si="6"/>
        <v>0</v>
      </c>
      <c r="V19" s="56">
        <f t="shared" si="7"/>
        <v>0</v>
      </c>
      <c r="W19" s="42" t="str">
        <f t="shared" si="8"/>
        <v/>
      </c>
      <c r="X19" s="43" t="str">
        <f t="shared" si="1"/>
        <v/>
      </c>
      <c r="Y19" s="44" t="str">
        <f t="shared" si="2"/>
        <v/>
      </c>
      <c r="Z19" s="35">
        <v>15</v>
      </c>
      <c r="AA19" s="45"/>
      <c r="AB19" s="45"/>
      <c r="AC19" s="45"/>
      <c r="AD19" s="46"/>
      <c r="AE19" s="46"/>
      <c r="AF19" s="46"/>
      <c r="AG19" s="46"/>
      <c r="AH19" s="46"/>
      <c r="AI19" s="46"/>
      <c r="AJ19" s="46"/>
      <c r="AK19" s="48"/>
      <c r="AL19"/>
      <c r="AM19"/>
      <c r="AN19"/>
      <c r="AO19"/>
      <c r="AP19"/>
      <c r="AQ19"/>
      <c r="AR19" s="50">
        <v>15</v>
      </c>
      <c r="AS19" s="51">
        <v>0</v>
      </c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</row>
    <row r="20" spans="1:99" s="63" customFormat="1">
      <c r="A20" s="35">
        <v>16</v>
      </c>
      <c r="B20" s="36"/>
      <c r="C20" s="36" t="str">
        <f t="shared" si="0"/>
        <v>0</v>
      </c>
      <c r="D20" s="53" t="str">
        <f t="shared" si="12"/>
        <v/>
      </c>
      <c r="E20" s="84">
        <f t="shared" si="13"/>
        <v>0</v>
      </c>
      <c r="F20" s="62" t="str">
        <f t="shared" si="9"/>
        <v/>
      </c>
      <c r="G20" s="53" t="str">
        <f t="shared" si="14"/>
        <v/>
      </c>
      <c r="H20" s="84">
        <f t="shared" si="15"/>
        <v>0</v>
      </c>
      <c r="I20" s="62" t="str">
        <f t="shared" si="16"/>
        <v/>
      </c>
      <c r="J20" s="53" t="str">
        <f t="shared" si="17"/>
        <v/>
      </c>
      <c r="K20" s="84">
        <f t="shared" si="18"/>
        <v>0</v>
      </c>
      <c r="L20" s="62" t="str">
        <f t="shared" si="10"/>
        <v/>
      </c>
      <c r="M20" s="37" t="str">
        <f t="shared" si="11"/>
        <v/>
      </c>
      <c r="N20" s="64" t="str">
        <f t="shared" si="19"/>
        <v/>
      </c>
      <c r="O20" s="64" t="str">
        <f t="shared" si="20"/>
        <v/>
      </c>
      <c r="P20" s="64" t="str">
        <f t="shared" si="21"/>
        <v/>
      </c>
      <c r="Q20" s="39" t="str">
        <f t="shared" si="22"/>
        <v/>
      </c>
      <c r="R20" s="39" t="str">
        <f t="shared" si="3"/>
        <v/>
      </c>
      <c r="S20" s="60">
        <f t="shared" si="4"/>
        <v>0</v>
      </c>
      <c r="T20" s="60">
        <f t="shared" si="5"/>
        <v>0</v>
      </c>
      <c r="U20" s="60">
        <f t="shared" si="6"/>
        <v>0</v>
      </c>
      <c r="V20" s="56">
        <f t="shared" si="7"/>
        <v>0</v>
      </c>
      <c r="W20" s="42" t="str">
        <f t="shared" si="8"/>
        <v/>
      </c>
      <c r="X20" s="43" t="str">
        <f t="shared" si="1"/>
        <v/>
      </c>
      <c r="Y20" s="44" t="str">
        <f t="shared" si="2"/>
        <v/>
      </c>
      <c r="Z20" s="35">
        <v>16</v>
      </c>
      <c r="AA20" s="45"/>
      <c r="AB20" s="45"/>
      <c r="AC20" s="45"/>
      <c r="AD20" s="46"/>
      <c r="AE20" s="46"/>
      <c r="AF20" s="46"/>
      <c r="AG20" s="46"/>
      <c r="AH20" s="46"/>
      <c r="AI20" s="46"/>
      <c r="AJ20" s="46"/>
      <c r="AK20" s="48"/>
      <c r="AL20"/>
      <c r="AM20"/>
      <c r="AN20"/>
      <c r="AO20"/>
      <c r="AP20"/>
      <c r="AQ20"/>
      <c r="AR20" s="50">
        <v>16</v>
      </c>
      <c r="AS20" s="51">
        <v>0</v>
      </c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</row>
    <row r="21" spans="1:99" s="63" customFormat="1">
      <c r="A21" s="35">
        <v>17</v>
      </c>
      <c r="B21" s="36"/>
      <c r="C21" s="36" t="str">
        <f t="shared" si="0"/>
        <v>0</v>
      </c>
      <c r="D21" s="53" t="str">
        <f t="shared" si="12"/>
        <v/>
      </c>
      <c r="E21" s="84">
        <f t="shared" si="13"/>
        <v>0</v>
      </c>
      <c r="F21" s="62" t="str">
        <f t="shared" si="9"/>
        <v/>
      </c>
      <c r="G21" s="53" t="str">
        <f t="shared" si="14"/>
        <v/>
      </c>
      <c r="H21" s="84">
        <f t="shared" si="15"/>
        <v>0</v>
      </c>
      <c r="I21" s="62" t="str">
        <f t="shared" si="16"/>
        <v/>
      </c>
      <c r="J21" s="53" t="str">
        <f t="shared" si="17"/>
        <v/>
      </c>
      <c r="K21" s="84">
        <f t="shared" si="18"/>
        <v>0</v>
      </c>
      <c r="L21" s="62" t="str">
        <f t="shared" si="10"/>
        <v/>
      </c>
      <c r="M21" s="37" t="str">
        <f t="shared" si="11"/>
        <v/>
      </c>
      <c r="N21" s="64" t="str">
        <f t="shared" si="19"/>
        <v/>
      </c>
      <c r="O21" s="64" t="str">
        <f t="shared" si="20"/>
        <v/>
      </c>
      <c r="P21" s="64" t="str">
        <f t="shared" si="21"/>
        <v/>
      </c>
      <c r="Q21" s="39" t="str">
        <f t="shared" si="22"/>
        <v/>
      </c>
      <c r="R21" s="39" t="str">
        <f t="shared" si="3"/>
        <v/>
      </c>
      <c r="S21" s="60">
        <f t="shared" si="4"/>
        <v>0</v>
      </c>
      <c r="T21" s="60">
        <f t="shared" si="5"/>
        <v>0</v>
      </c>
      <c r="U21" s="60">
        <f t="shared" si="6"/>
        <v>0</v>
      </c>
      <c r="V21" s="56">
        <f t="shared" si="7"/>
        <v>0</v>
      </c>
      <c r="W21" s="42" t="str">
        <f t="shared" si="8"/>
        <v/>
      </c>
      <c r="X21" s="43" t="str">
        <f t="shared" si="1"/>
        <v/>
      </c>
      <c r="Y21" s="44" t="str">
        <f t="shared" si="2"/>
        <v/>
      </c>
      <c r="Z21" s="35">
        <v>17</v>
      </c>
      <c r="AA21" s="45"/>
      <c r="AB21" s="45"/>
      <c r="AC21" s="45"/>
      <c r="AD21" s="46"/>
      <c r="AE21" s="46"/>
      <c r="AF21" s="46"/>
      <c r="AG21" s="46"/>
      <c r="AH21" s="46"/>
      <c r="AI21" s="46"/>
      <c r="AJ21" s="46"/>
      <c r="AK21" s="48"/>
      <c r="AL21"/>
      <c r="AM21"/>
      <c r="AN21"/>
      <c r="AO21"/>
      <c r="AP21"/>
      <c r="AQ21"/>
      <c r="AR21" s="50">
        <v>17</v>
      </c>
      <c r="AS21" s="51">
        <v>0</v>
      </c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</row>
    <row r="22" spans="1:99" s="63" customFormat="1">
      <c r="A22" s="65">
        <v>18</v>
      </c>
      <c r="B22" s="36"/>
      <c r="C22" s="36" t="str">
        <f t="shared" si="0"/>
        <v>0</v>
      </c>
      <c r="D22" s="53" t="str">
        <f t="shared" si="12"/>
        <v/>
      </c>
      <c r="E22" s="84">
        <f t="shared" si="13"/>
        <v>0</v>
      </c>
      <c r="F22" s="62" t="str">
        <f t="shared" si="9"/>
        <v/>
      </c>
      <c r="G22" s="53" t="str">
        <f t="shared" si="14"/>
        <v/>
      </c>
      <c r="H22" s="84">
        <f t="shared" si="15"/>
        <v>0</v>
      </c>
      <c r="I22" s="62" t="str">
        <f t="shared" si="16"/>
        <v/>
      </c>
      <c r="J22" s="53" t="str">
        <f t="shared" si="17"/>
        <v/>
      </c>
      <c r="K22" s="84">
        <f t="shared" si="18"/>
        <v>0</v>
      </c>
      <c r="L22" s="62" t="str">
        <f t="shared" si="10"/>
        <v/>
      </c>
      <c r="M22" s="37" t="str">
        <f t="shared" si="11"/>
        <v/>
      </c>
      <c r="N22" s="64" t="str">
        <f t="shared" si="19"/>
        <v/>
      </c>
      <c r="O22" s="64" t="str">
        <f t="shared" si="20"/>
        <v/>
      </c>
      <c r="P22" s="64" t="str">
        <f t="shared" si="21"/>
        <v/>
      </c>
      <c r="Q22" s="39" t="str">
        <f t="shared" si="22"/>
        <v/>
      </c>
      <c r="R22" s="39" t="str">
        <f t="shared" si="3"/>
        <v/>
      </c>
      <c r="S22" s="60">
        <f t="shared" si="4"/>
        <v>0</v>
      </c>
      <c r="T22" s="60">
        <f t="shared" si="5"/>
        <v>0</v>
      </c>
      <c r="U22" s="60">
        <f t="shared" si="6"/>
        <v>0</v>
      </c>
      <c r="V22" s="56">
        <f t="shared" si="7"/>
        <v>0</v>
      </c>
      <c r="W22" s="42" t="str">
        <f t="shared" si="8"/>
        <v/>
      </c>
      <c r="X22" s="43" t="str">
        <f t="shared" si="1"/>
        <v/>
      </c>
      <c r="Y22" s="44" t="str">
        <f t="shared" si="2"/>
        <v/>
      </c>
      <c r="Z22" s="35">
        <v>18</v>
      </c>
      <c r="AA22" s="45"/>
      <c r="AB22" s="45"/>
      <c r="AC22" s="45"/>
      <c r="AD22" s="46"/>
      <c r="AE22" s="46"/>
      <c r="AF22" s="46"/>
      <c r="AG22" s="46"/>
      <c r="AH22" s="46"/>
      <c r="AI22" s="46"/>
      <c r="AJ22" s="46"/>
      <c r="AK22" s="48"/>
      <c r="AL22"/>
      <c r="AM22"/>
      <c r="AN22"/>
      <c r="AO22"/>
      <c r="AP22"/>
      <c r="AQ22"/>
      <c r="AR22" s="50">
        <v>18</v>
      </c>
      <c r="AS22" s="51">
        <v>0</v>
      </c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</row>
    <row r="23" spans="1:99" s="63" customFormat="1">
      <c r="A23" s="65">
        <v>19</v>
      </c>
      <c r="B23" s="36"/>
      <c r="C23" s="36" t="str">
        <f t="shared" si="0"/>
        <v>0</v>
      </c>
      <c r="D23" s="53" t="str">
        <f t="shared" si="12"/>
        <v/>
      </c>
      <c r="E23" s="84">
        <f t="shared" si="13"/>
        <v>0</v>
      </c>
      <c r="F23" s="62" t="str">
        <f t="shared" si="9"/>
        <v/>
      </c>
      <c r="G23" s="53" t="str">
        <f t="shared" si="14"/>
        <v/>
      </c>
      <c r="H23" s="84">
        <f t="shared" si="15"/>
        <v>0</v>
      </c>
      <c r="I23" s="62" t="str">
        <f t="shared" si="16"/>
        <v/>
      </c>
      <c r="J23" s="53" t="str">
        <f t="shared" si="17"/>
        <v/>
      </c>
      <c r="K23" s="84">
        <f t="shared" si="18"/>
        <v>0</v>
      </c>
      <c r="L23" s="62" t="str">
        <f t="shared" si="10"/>
        <v/>
      </c>
      <c r="M23" s="37" t="str">
        <f t="shared" si="11"/>
        <v/>
      </c>
      <c r="N23" s="64" t="str">
        <f t="shared" si="19"/>
        <v/>
      </c>
      <c r="O23" s="64" t="str">
        <f t="shared" si="20"/>
        <v/>
      </c>
      <c r="P23" s="64" t="str">
        <f t="shared" si="21"/>
        <v/>
      </c>
      <c r="Q23" s="39" t="str">
        <f t="shared" si="22"/>
        <v/>
      </c>
      <c r="R23" s="39" t="str">
        <f t="shared" si="3"/>
        <v/>
      </c>
      <c r="S23" s="60">
        <f t="shared" si="4"/>
        <v>0</v>
      </c>
      <c r="T23" s="60">
        <f t="shared" si="5"/>
        <v>0</v>
      </c>
      <c r="U23" s="60">
        <f t="shared" si="6"/>
        <v>0</v>
      </c>
      <c r="V23" s="56">
        <f t="shared" si="7"/>
        <v>0</v>
      </c>
      <c r="W23" s="42" t="str">
        <f t="shared" si="8"/>
        <v/>
      </c>
      <c r="X23" s="43" t="str">
        <f t="shared" si="1"/>
        <v/>
      </c>
      <c r="Y23" s="44" t="str">
        <f t="shared" si="2"/>
        <v/>
      </c>
      <c r="Z23" s="35">
        <v>19</v>
      </c>
      <c r="AA23" s="45"/>
      <c r="AB23" s="45"/>
      <c r="AC23" s="45"/>
      <c r="AD23" s="46"/>
      <c r="AE23" s="46"/>
      <c r="AF23" s="46"/>
      <c r="AG23" s="46"/>
      <c r="AH23" s="46"/>
      <c r="AI23" s="46"/>
      <c r="AJ23" s="46"/>
      <c r="AK23" s="48"/>
      <c r="AL23"/>
      <c r="AM23"/>
      <c r="AN23"/>
      <c r="AO23"/>
      <c r="AP23"/>
      <c r="AQ23"/>
      <c r="AR23" s="50">
        <v>19</v>
      </c>
      <c r="AS23" s="51">
        <v>0</v>
      </c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</row>
    <row r="24" spans="1:99" s="63" customFormat="1">
      <c r="A24" s="65">
        <v>20</v>
      </c>
      <c r="B24" s="36"/>
      <c r="C24" s="36" t="str">
        <f t="shared" si="0"/>
        <v>0</v>
      </c>
      <c r="D24" s="53" t="str">
        <f t="shared" si="12"/>
        <v/>
      </c>
      <c r="E24" s="84">
        <f t="shared" si="13"/>
        <v>0</v>
      </c>
      <c r="F24" s="62" t="str">
        <f t="shared" si="9"/>
        <v/>
      </c>
      <c r="G24" s="53" t="str">
        <f t="shared" si="14"/>
        <v/>
      </c>
      <c r="H24" s="84">
        <f t="shared" si="15"/>
        <v>0</v>
      </c>
      <c r="I24" s="62" t="str">
        <f t="shared" si="16"/>
        <v/>
      </c>
      <c r="J24" s="53" t="str">
        <f t="shared" si="17"/>
        <v/>
      </c>
      <c r="K24" s="84">
        <f t="shared" si="18"/>
        <v>0</v>
      </c>
      <c r="L24" s="62" t="str">
        <f t="shared" si="10"/>
        <v/>
      </c>
      <c r="M24" s="37" t="str">
        <f t="shared" si="11"/>
        <v/>
      </c>
      <c r="N24" s="64" t="str">
        <f t="shared" si="19"/>
        <v/>
      </c>
      <c r="O24" s="64" t="str">
        <f t="shared" si="20"/>
        <v/>
      </c>
      <c r="P24" s="64" t="str">
        <f t="shared" si="21"/>
        <v/>
      </c>
      <c r="Q24" s="39" t="str">
        <f t="shared" si="22"/>
        <v/>
      </c>
      <c r="R24" s="39" t="str">
        <f t="shared" si="3"/>
        <v/>
      </c>
      <c r="S24" s="60">
        <f t="shared" si="4"/>
        <v>0</v>
      </c>
      <c r="T24" s="60">
        <f t="shared" si="5"/>
        <v>0</v>
      </c>
      <c r="U24" s="60">
        <f t="shared" si="6"/>
        <v>0</v>
      </c>
      <c r="V24" s="56">
        <f t="shared" si="7"/>
        <v>0</v>
      </c>
      <c r="W24" s="42" t="str">
        <f t="shared" si="8"/>
        <v/>
      </c>
      <c r="X24" s="43" t="str">
        <f t="shared" si="1"/>
        <v/>
      </c>
      <c r="Y24" s="44" t="str">
        <f t="shared" si="2"/>
        <v/>
      </c>
      <c r="Z24" s="35">
        <v>20</v>
      </c>
      <c r="AA24" s="45"/>
      <c r="AB24" s="45"/>
      <c r="AC24" s="45"/>
      <c r="AD24" s="46"/>
      <c r="AE24" s="46"/>
      <c r="AF24" s="46"/>
      <c r="AG24" s="46"/>
      <c r="AH24" s="46"/>
      <c r="AI24" s="46"/>
      <c r="AJ24" s="46"/>
      <c r="AK24" s="48"/>
      <c r="AL24"/>
      <c r="AM24"/>
      <c r="AN24"/>
      <c r="AO24"/>
      <c r="AP24"/>
      <c r="AQ24"/>
      <c r="AR24" s="50">
        <v>20</v>
      </c>
      <c r="AS24" s="51">
        <v>0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</row>
    <row r="25" spans="1:99" s="63" customFormat="1">
      <c r="A25" s="65">
        <v>21</v>
      </c>
      <c r="B25" s="36"/>
      <c r="C25" s="36" t="str">
        <f t="shared" si="0"/>
        <v>0</v>
      </c>
      <c r="D25" s="53" t="str">
        <f t="shared" si="12"/>
        <v/>
      </c>
      <c r="E25" s="84">
        <f t="shared" si="13"/>
        <v>0</v>
      </c>
      <c r="F25" s="62" t="str">
        <f t="shared" si="9"/>
        <v/>
      </c>
      <c r="G25" s="53" t="str">
        <f t="shared" si="14"/>
        <v/>
      </c>
      <c r="H25" s="84">
        <f t="shared" si="15"/>
        <v>0</v>
      </c>
      <c r="I25" s="62" t="str">
        <f t="shared" si="16"/>
        <v/>
      </c>
      <c r="J25" s="53" t="str">
        <f t="shared" si="17"/>
        <v/>
      </c>
      <c r="K25" s="84">
        <f t="shared" si="18"/>
        <v>0</v>
      </c>
      <c r="L25" s="62" t="str">
        <f t="shared" si="10"/>
        <v/>
      </c>
      <c r="M25" s="37" t="str">
        <f t="shared" si="11"/>
        <v/>
      </c>
      <c r="N25" s="64" t="str">
        <f t="shared" si="19"/>
        <v/>
      </c>
      <c r="O25" s="64" t="str">
        <f t="shared" si="20"/>
        <v/>
      </c>
      <c r="P25" s="64" t="str">
        <f t="shared" si="21"/>
        <v/>
      </c>
      <c r="Q25" s="39" t="str">
        <f t="shared" si="22"/>
        <v/>
      </c>
      <c r="R25" s="39" t="str">
        <f t="shared" si="3"/>
        <v/>
      </c>
      <c r="S25" s="60">
        <f t="shared" si="4"/>
        <v>0</v>
      </c>
      <c r="T25" s="60">
        <f t="shared" si="5"/>
        <v>0</v>
      </c>
      <c r="U25" s="60">
        <f t="shared" si="6"/>
        <v>0</v>
      </c>
      <c r="V25" s="56">
        <f t="shared" si="7"/>
        <v>0</v>
      </c>
      <c r="W25" s="42" t="str">
        <f t="shared" si="8"/>
        <v/>
      </c>
      <c r="X25" s="43" t="str">
        <f t="shared" si="1"/>
        <v/>
      </c>
      <c r="Y25" s="44" t="str">
        <f t="shared" si="2"/>
        <v/>
      </c>
      <c r="Z25" s="35">
        <v>21</v>
      </c>
      <c r="AA25" s="45"/>
      <c r="AB25" s="45"/>
      <c r="AC25" s="45"/>
      <c r="AD25" s="46"/>
      <c r="AE25" s="46"/>
      <c r="AF25" s="46"/>
      <c r="AG25" s="46"/>
      <c r="AH25" s="46"/>
      <c r="AI25" s="46"/>
      <c r="AJ25" s="46"/>
      <c r="AK25" s="48"/>
      <c r="AL25"/>
      <c r="AM25"/>
      <c r="AN25"/>
      <c r="AO25"/>
      <c r="AP25"/>
      <c r="AQ25"/>
      <c r="AR25" s="50">
        <v>21</v>
      </c>
      <c r="AS25" s="51">
        <v>0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</row>
    <row r="26" spans="1:99" s="63" customFormat="1">
      <c r="A26" s="65">
        <v>22</v>
      </c>
      <c r="B26" s="36"/>
      <c r="C26" s="36" t="str">
        <f t="shared" si="0"/>
        <v>0</v>
      </c>
      <c r="D26" s="53" t="str">
        <f t="shared" si="12"/>
        <v/>
      </c>
      <c r="E26" s="84">
        <f t="shared" si="13"/>
        <v>0</v>
      </c>
      <c r="F26" s="62" t="str">
        <f t="shared" si="9"/>
        <v/>
      </c>
      <c r="G26" s="53" t="str">
        <f t="shared" si="14"/>
        <v/>
      </c>
      <c r="H26" s="84">
        <f t="shared" si="15"/>
        <v>0</v>
      </c>
      <c r="I26" s="62" t="str">
        <f t="shared" si="16"/>
        <v/>
      </c>
      <c r="J26" s="53" t="str">
        <f t="shared" si="17"/>
        <v/>
      </c>
      <c r="K26" s="84">
        <f t="shared" si="18"/>
        <v>0</v>
      </c>
      <c r="L26" s="62" t="str">
        <f t="shared" si="10"/>
        <v/>
      </c>
      <c r="M26" s="37" t="str">
        <f t="shared" si="11"/>
        <v/>
      </c>
      <c r="N26" s="64" t="str">
        <f t="shared" si="19"/>
        <v/>
      </c>
      <c r="O26" s="64" t="str">
        <f t="shared" si="20"/>
        <v/>
      </c>
      <c r="P26" s="64" t="str">
        <f t="shared" si="21"/>
        <v/>
      </c>
      <c r="Q26" s="39" t="str">
        <f t="shared" si="22"/>
        <v/>
      </c>
      <c r="R26" s="39" t="str">
        <f t="shared" si="3"/>
        <v/>
      </c>
      <c r="S26" s="60">
        <f t="shared" si="4"/>
        <v>0</v>
      </c>
      <c r="T26" s="60">
        <f t="shared" si="5"/>
        <v>0</v>
      </c>
      <c r="U26" s="60">
        <f t="shared" si="6"/>
        <v>0</v>
      </c>
      <c r="V26" s="56">
        <f t="shared" si="7"/>
        <v>0</v>
      </c>
      <c r="W26" s="42" t="str">
        <f t="shared" si="8"/>
        <v/>
      </c>
      <c r="X26" s="43" t="str">
        <f t="shared" si="1"/>
        <v/>
      </c>
      <c r="Y26" s="44" t="str">
        <f t="shared" si="2"/>
        <v/>
      </c>
      <c r="Z26" s="35">
        <v>22</v>
      </c>
      <c r="AA26" s="45"/>
      <c r="AB26" s="45"/>
      <c r="AC26" s="45"/>
      <c r="AD26" s="46"/>
      <c r="AE26" s="46"/>
      <c r="AF26" s="46"/>
      <c r="AG26" s="46"/>
      <c r="AH26" s="46"/>
      <c r="AI26" s="46"/>
      <c r="AJ26" s="46"/>
      <c r="AK26" s="48"/>
      <c r="AL26"/>
      <c r="AM26"/>
      <c r="AN26"/>
      <c r="AO26"/>
      <c r="AP26"/>
      <c r="AQ26"/>
      <c r="AR26" s="50">
        <v>22</v>
      </c>
      <c r="AS26" s="51">
        <v>0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</row>
    <row r="27" spans="1:99" s="63" customFormat="1">
      <c r="A27" s="65">
        <v>23</v>
      </c>
      <c r="B27" s="36"/>
      <c r="C27" s="36" t="str">
        <f t="shared" si="0"/>
        <v>0</v>
      </c>
      <c r="D27" s="53" t="str">
        <f t="shared" si="12"/>
        <v/>
      </c>
      <c r="E27" s="84">
        <f t="shared" si="13"/>
        <v>0</v>
      </c>
      <c r="F27" s="62" t="str">
        <f t="shared" si="9"/>
        <v/>
      </c>
      <c r="G27" s="53" t="str">
        <f t="shared" si="14"/>
        <v/>
      </c>
      <c r="H27" s="84">
        <f t="shared" si="15"/>
        <v>0</v>
      </c>
      <c r="I27" s="62" t="str">
        <f t="shared" si="16"/>
        <v/>
      </c>
      <c r="J27" s="53" t="str">
        <f t="shared" si="17"/>
        <v/>
      </c>
      <c r="K27" s="84">
        <f t="shared" si="18"/>
        <v>0</v>
      </c>
      <c r="L27" s="62" t="str">
        <f t="shared" si="10"/>
        <v/>
      </c>
      <c r="M27" s="37" t="str">
        <f t="shared" si="11"/>
        <v/>
      </c>
      <c r="N27" s="64" t="str">
        <f t="shared" si="19"/>
        <v/>
      </c>
      <c r="O27" s="64" t="str">
        <f t="shared" si="20"/>
        <v/>
      </c>
      <c r="P27" s="64" t="str">
        <f t="shared" si="21"/>
        <v/>
      </c>
      <c r="Q27" s="39" t="str">
        <f t="shared" si="22"/>
        <v/>
      </c>
      <c r="R27" s="39" t="str">
        <f t="shared" si="3"/>
        <v/>
      </c>
      <c r="S27" s="60">
        <f t="shared" si="4"/>
        <v>0</v>
      </c>
      <c r="T27" s="60">
        <f t="shared" si="5"/>
        <v>0</v>
      </c>
      <c r="U27" s="60">
        <f t="shared" si="6"/>
        <v>0</v>
      </c>
      <c r="V27" s="56">
        <f t="shared" si="7"/>
        <v>0</v>
      </c>
      <c r="W27" s="42" t="str">
        <f t="shared" si="8"/>
        <v/>
      </c>
      <c r="X27" s="43" t="str">
        <f t="shared" si="1"/>
        <v/>
      </c>
      <c r="Y27" s="44" t="str">
        <f t="shared" si="2"/>
        <v/>
      </c>
      <c r="Z27" s="35">
        <v>23</v>
      </c>
      <c r="AA27" s="45"/>
      <c r="AB27" s="45"/>
      <c r="AC27" s="45"/>
      <c r="AD27" s="46"/>
      <c r="AE27" s="46"/>
      <c r="AF27" s="46"/>
      <c r="AG27" s="46"/>
      <c r="AH27" s="46"/>
      <c r="AI27" s="46"/>
      <c r="AJ27" s="46"/>
      <c r="AK27" s="48"/>
      <c r="AL27"/>
      <c r="AM27"/>
      <c r="AN27"/>
      <c r="AO27"/>
      <c r="AP27"/>
      <c r="AQ27"/>
      <c r="AR27" s="50">
        <v>23</v>
      </c>
      <c r="AS27" s="51">
        <v>0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</row>
    <row r="28" spans="1:99" s="63" customFormat="1">
      <c r="A28" s="65">
        <v>24</v>
      </c>
      <c r="B28" s="36"/>
      <c r="C28" s="36" t="str">
        <f t="shared" si="0"/>
        <v>0</v>
      </c>
      <c r="D28" s="53" t="str">
        <f t="shared" si="12"/>
        <v/>
      </c>
      <c r="E28" s="84">
        <f t="shared" si="13"/>
        <v>0</v>
      </c>
      <c r="F28" s="62" t="str">
        <f t="shared" si="9"/>
        <v/>
      </c>
      <c r="G28" s="53" t="str">
        <f t="shared" si="14"/>
        <v/>
      </c>
      <c r="H28" s="84">
        <f t="shared" si="15"/>
        <v>0</v>
      </c>
      <c r="I28" s="62" t="str">
        <f t="shared" si="16"/>
        <v/>
      </c>
      <c r="J28" s="53" t="str">
        <f t="shared" si="17"/>
        <v/>
      </c>
      <c r="K28" s="84">
        <f t="shared" si="18"/>
        <v>0</v>
      </c>
      <c r="L28" s="62" t="str">
        <f t="shared" si="10"/>
        <v/>
      </c>
      <c r="M28" s="37" t="str">
        <f t="shared" si="11"/>
        <v/>
      </c>
      <c r="N28" s="64" t="str">
        <f t="shared" si="19"/>
        <v/>
      </c>
      <c r="O28" s="64" t="str">
        <f t="shared" si="20"/>
        <v/>
      </c>
      <c r="P28" s="64" t="str">
        <f t="shared" si="21"/>
        <v/>
      </c>
      <c r="Q28" s="39" t="str">
        <f t="shared" si="22"/>
        <v/>
      </c>
      <c r="R28" s="39" t="str">
        <f t="shared" si="3"/>
        <v/>
      </c>
      <c r="S28" s="60">
        <f t="shared" si="4"/>
        <v>0</v>
      </c>
      <c r="T28" s="60">
        <f t="shared" si="5"/>
        <v>0</v>
      </c>
      <c r="U28" s="60">
        <f t="shared" si="6"/>
        <v>0</v>
      </c>
      <c r="V28" s="56">
        <f t="shared" si="7"/>
        <v>0</v>
      </c>
      <c r="W28" s="42" t="str">
        <f t="shared" si="8"/>
        <v/>
      </c>
      <c r="X28" s="43" t="str">
        <f t="shared" si="1"/>
        <v/>
      </c>
      <c r="Y28" s="44" t="str">
        <f t="shared" si="2"/>
        <v/>
      </c>
      <c r="Z28" s="35">
        <v>24</v>
      </c>
      <c r="AA28" s="45"/>
      <c r="AB28" s="45"/>
      <c r="AC28" s="45"/>
      <c r="AD28" s="46"/>
      <c r="AE28" s="46"/>
      <c r="AF28" s="46"/>
      <c r="AG28" s="46"/>
      <c r="AH28" s="46"/>
      <c r="AI28" s="46"/>
      <c r="AJ28" s="46"/>
      <c r="AK28" s="48"/>
      <c r="AL28"/>
      <c r="AM28"/>
      <c r="AN28"/>
      <c r="AO28"/>
      <c r="AP28"/>
      <c r="AQ28"/>
      <c r="AR28" s="50">
        <v>24</v>
      </c>
      <c r="AS28" s="51">
        <v>0</v>
      </c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</row>
    <row r="29" spans="1:99" s="63" customFormat="1">
      <c r="A29" s="65">
        <v>25</v>
      </c>
      <c r="B29" s="36"/>
      <c r="C29" s="36" t="str">
        <f t="shared" si="0"/>
        <v>0</v>
      </c>
      <c r="D29" s="53" t="str">
        <f t="shared" si="12"/>
        <v/>
      </c>
      <c r="E29" s="84">
        <f t="shared" si="13"/>
        <v>0</v>
      </c>
      <c r="F29" s="62" t="str">
        <f t="shared" si="9"/>
        <v/>
      </c>
      <c r="G29" s="53" t="str">
        <f t="shared" si="14"/>
        <v/>
      </c>
      <c r="H29" s="84">
        <f t="shared" si="15"/>
        <v>0</v>
      </c>
      <c r="I29" s="62" t="str">
        <f t="shared" si="16"/>
        <v/>
      </c>
      <c r="J29" s="53" t="str">
        <f t="shared" si="17"/>
        <v/>
      </c>
      <c r="K29" s="84">
        <f t="shared" si="18"/>
        <v>0</v>
      </c>
      <c r="L29" s="62" t="str">
        <f t="shared" si="10"/>
        <v/>
      </c>
      <c r="M29" s="37" t="str">
        <f t="shared" si="11"/>
        <v/>
      </c>
      <c r="N29" s="64" t="str">
        <f t="shared" si="19"/>
        <v/>
      </c>
      <c r="O29" s="64" t="str">
        <f t="shared" si="20"/>
        <v/>
      </c>
      <c r="P29" s="64" t="str">
        <f t="shared" si="21"/>
        <v/>
      </c>
      <c r="Q29" s="39" t="str">
        <f t="shared" si="22"/>
        <v/>
      </c>
      <c r="R29" s="39" t="str">
        <f t="shared" si="3"/>
        <v/>
      </c>
      <c r="S29" s="60">
        <f t="shared" si="4"/>
        <v>0</v>
      </c>
      <c r="T29" s="60">
        <f t="shared" si="5"/>
        <v>0</v>
      </c>
      <c r="U29" s="60">
        <f t="shared" si="6"/>
        <v>0</v>
      </c>
      <c r="V29" s="56">
        <f t="shared" si="7"/>
        <v>0</v>
      </c>
      <c r="W29" s="42" t="str">
        <f t="shared" si="8"/>
        <v/>
      </c>
      <c r="X29" s="43" t="str">
        <f t="shared" si="1"/>
        <v/>
      </c>
      <c r="Y29" s="44" t="str">
        <f t="shared" si="2"/>
        <v/>
      </c>
      <c r="Z29" s="35">
        <v>25</v>
      </c>
      <c r="AA29" s="45"/>
      <c r="AB29" s="45"/>
      <c r="AC29" s="45"/>
      <c r="AD29" s="46"/>
      <c r="AE29" s="46"/>
      <c r="AF29" s="46"/>
      <c r="AG29" s="46"/>
      <c r="AH29" s="46"/>
      <c r="AI29" s="46"/>
      <c r="AJ29" s="46"/>
      <c r="AK29" s="48"/>
      <c r="AL29"/>
      <c r="AM29"/>
      <c r="AN29"/>
      <c r="AO29"/>
      <c r="AP29"/>
      <c r="AQ29"/>
      <c r="AR29" s="50">
        <v>25</v>
      </c>
      <c r="AS29" s="51">
        <v>0</v>
      </c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</row>
    <row r="30" spans="1:99" s="63" customFormat="1">
      <c r="A30" s="65">
        <v>26</v>
      </c>
      <c r="B30" s="36"/>
      <c r="C30" s="36" t="str">
        <f t="shared" si="0"/>
        <v>0</v>
      </c>
      <c r="D30" s="53" t="str">
        <f t="shared" si="12"/>
        <v/>
      </c>
      <c r="E30" s="84">
        <f t="shared" si="13"/>
        <v>0</v>
      </c>
      <c r="F30" s="62" t="str">
        <f t="shared" si="9"/>
        <v/>
      </c>
      <c r="G30" s="53" t="str">
        <f t="shared" si="14"/>
        <v/>
      </c>
      <c r="H30" s="84">
        <f t="shared" si="15"/>
        <v>0</v>
      </c>
      <c r="I30" s="62" t="str">
        <f t="shared" si="16"/>
        <v/>
      </c>
      <c r="J30" s="53" t="str">
        <f t="shared" si="17"/>
        <v/>
      </c>
      <c r="K30" s="84">
        <f t="shared" si="18"/>
        <v>0</v>
      </c>
      <c r="L30" s="62" t="str">
        <f t="shared" si="10"/>
        <v/>
      </c>
      <c r="M30" s="37" t="str">
        <f t="shared" si="11"/>
        <v/>
      </c>
      <c r="N30" s="64" t="str">
        <f t="shared" si="19"/>
        <v/>
      </c>
      <c r="O30" s="64" t="str">
        <f t="shared" si="20"/>
        <v/>
      </c>
      <c r="P30" s="64" t="str">
        <f t="shared" si="21"/>
        <v/>
      </c>
      <c r="Q30" s="39" t="str">
        <f t="shared" si="22"/>
        <v/>
      </c>
      <c r="R30" s="39" t="str">
        <f t="shared" si="3"/>
        <v/>
      </c>
      <c r="S30" s="60">
        <f t="shared" si="4"/>
        <v>0</v>
      </c>
      <c r="T30" s="60">
        <f t="shared" si="5"/>
        <v>0</v>
      </c>
      <c r="U30" s="60">
        <f t="shared" si="6"/>
        <v>0</v>
      </c>
      <c r="V30" s="56">
        <f t="shared" si="7"/>
        <v>0</v>
      </c>
      <c r="W30" s="42" t="str">
        <f t="shared" si="8"/>
        <v/>
      </c>
      <c r="X30" s="43" t="str">
        <f t="shared" si="1"/>
        <v/>
      </c>
      <c r="Y30" s="44" t="str">
        <f t="shared" si="2"/>
        <v/>
      </c>
      <c r="Z30" s="35">
        <v>26</v>
      </c>
      <c r="AA30" s="45"/>
      <c r="AB30" s="45"/>
      <c r="AC30" s="45"/>
      <c r="AD30" s="46"/>
      <c r="AE30" s="46"/>
      <c r="AF30" s="46"/>
      <c r="AG30" s="46"/>
      <c r="AH30" s="46"/>
      <c r="AI30" s="46"/>
      <c r="AJ30" s="46"/>
      <c r="AK30" s="48"/>
      <c r="AL30"/>
      <c r="AM30"/>
      <c r="AN30"/>
      <c r="AO30"/>
      <c r="AP30"/>
      <c r="AQ30"/>
      <c r="AR30"/>
      <c r="AS30"/>
      <c r="AT30"/>
      <c r="AU30" s="66"/>
      <c r="AV30" s="66"/>
      <c r="AW30"/>
      <c r="AX30" s="66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</row>
    <row r="31" spans="1:99" s="63" customFormat="1">
      <c r="A31" s="65">
        <v>27</v>
      </c>
      <c r="B31" s="36"/>
      <c r="C31" s="36" t="str">
        <f t="shared" si="0"/>
        <v>0</v>
      </c>
      <c r="D31" s="53" t="str">
        <f t="shared" si="12"/>
        <v/>
      </c>
      <c r="E31" s="84">
        <f t="shared" si="13"/>
        <v>0</v>
      </c>
      <c r="F31" s="62" t="str">
        <f t="shared" si="9"/>
        <v/>
      </c>
      <c r="G31" s="53" t="str">
        <f t="shared" si="14"/>
        <v/>
      </c>
      <c r="H31" s="84">
        <f t="shared" si="15"/>
        <v>0</v>
      </c>
      <c r="I31" s="62" t="str">
        <f t="shared" si="16"/>
        <v/>
      </c>
      <c r="J31" s="53" t="str">
        <f t="shared" si="17"/>
        <v/>
      </c>
      <c r="K31" s="84">
        <f t="shared" si="18"/>
        <v>0</v>
      </c>
      <c r="L31" s="62" t="str">
        <f t="shared" si="10"/>
        <v/>
      </c>
      <c r="M31" s="37" t="str">
        <f t="shared" si="11"/>
        <v/>
      </c>
      <c r="N31" s="64" t="str">
        <f t="shared" si="19"/>
        <v/>
      </c>
      <c r="O31" s="64" t="str">
        <f t="shared" si="20"/>
        <v/>
      </c>
      <c r="P31" s="64" t="str">
        <f t="shared" si="21"/>
        <v/>
      </c>
      <c r="Q31" s="39" t="str">
        <f t="shared" si="22"/>
        <v/>
      </c>
      <c r="R31" s="39" t="str">
        <f t="shared" si="3"/>
        <v/>
      </c>
      <c r="S31" s="60">
        <f t="shared" si="4"/>
        <v>0</v>
      </c>
      <c r="T31" s="60">
        <f t="shared" si="5"/>
        <v>0</v>
      </c>
      <c r="U31" s="60">
        <f t="shared" si="6"/>
        <v>0</v>
      </c>
      <c r="V31" s="56">
        <f t="shared" si="7"/>
        <v>0</v>
      </c>
      <c r="W31" s="42" t="str">
        <f t="shared" si="8"/>
        <v/>
      </c>
      <c r="X31" s="43" t="str">
        <f t="shared" si="1"/>
        <v/>
      </c>
      <c r="Y31" s="44" t="str">
        <f t="shared" si="2"/>
        <v/>
      </c>
      <c r="Z31" s="35">
        <v>27</v>
      </c>
      <c r="AA31" s="45"/>
      <c r="AB31" s="45"/>
      <c r="AC31" s="45"/>
      <c r="AD31" s="46"/>
      <c r="AE31" s="46"/>
      <c r="AF31" s="46"/>
      <c r="AG31" s="46"/>
      <c r="AH31" s="46"/>
      <c r="AI31" s="46"/>
      <c r="AJ31" s="46"/>
      <c r="AK31" s="48"/>
      <c r="AL31"/>
      <c r="AM31" s="6"/>
      <c r="AN31"/>
      <c r="AO31"/>
      <c r="AP31" s="7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</row>
    <row r="32" spans="1:99" s="63" customFormat="1">
      <c r="A32" s="65">
        <v>28</v>
      </c>
      <c r="B32" s="36"/>
      <c r="C32" s="36" t="str">
        <f t="shared" si="0"/>
        <v>0</v>
      </c>
      <c r="D32" s="53" t="str">
        <f t="shared" si="12"/>
        <v/>
      </c>
      <c r="E32" s="84">
        <f t="shared" si="13"/>
        <v>0</v>
      </c>
      <c r="F32" s="62" t="str">
        <f t="shared" si="9"/>
        <v/>
      </c>
      <c r="G32" s="53" t="str">
        <f t="shared" si="14"/>
        <v/>
      </c>
      <c r="H32" s="84">
        <f t="shared" si="15"/>
        <v>0</v>
      </c>
      <c r="I32" s="62" t="str">
        <f t="shared" si="16"/>
        <v/>
      </c>
      <c r="J32" s="53" t="str">
        <f t="shared" si="17"/>
        <v/>
      </c>
      <c r="K32" s="84">
        <f t="shared" si="18"/>
        <v>0</v>
      </c>
      <c r="L32" s="62" t="str">
        <f t="shared" si="10"/>
        <v/>
      </c>
      <c r="M32" s="37" t="str">
        <f t="shared" si="11"/>
        <v/>
      </c>
      <c r="N32" s="64" t="str">
        <f t="shared" si="19"/>
        <v/>
      </c>
      <c r="O32" s="64" t="str">
        <f t="shared" si="20"/>
        <v/>
      </c>
      <c r="P32" s="64" t="str">
        <f t="shared" si="21"/>
        <v/>
      </c>
      <c r="Q32" s="39" t="str">
        <f t="shared" si="22"/>
        <v/>
      </c>
      <c r="R32" s="39" t="str">
        <f t="shared" si="3"/>
        <v/>
      </c>
      <c r="S32" s="60">
        <f t="shared" si="4"/>
        <v>0</v>
      </c>
      <c r="T32" s="60">
        <f t="shared" si="5"/>
        <v>0</v>
      </c>
      <c r="U32" s="60">
        <f t="shared" si="6"/>
        <v>0</v>
      </c>
      <c r="V32" s="56">
        <f t="shared" si="7"/>
        <v>0</v>
      </c>
      <c r="W32" s="42" t="str">
        <f t="shared" si="8"/>
        <v/>
      </c>
      <c r="X32" s="43" t="str">
        <f t="shared" si="1"/>
        <v/>
      </c>
      <c r="Y32" s="44" t="str">
        <f t="shared" si="2"/>
        <v/>
      </c>
      <c r="Z32" s="35">
        <v>28</v>
      </c>
      <c r="AA32" s="45"/>
      <c r="AB32" s="45"/>
      <c r="AC32" s="45"/>
      <c r="AD32" s="46"/>
      <c r="AE32" s="46"/>
      <c r="AF32" s="46"/>
      <c r="AG32" s="46"/>
      <c r="AH32" s="46"/>
      <c r="AI32" s="46"/>
      <c r="AJ32" s="46"/>
      <c r="AK32" s="48"/>
      <c r="AL32"/>
      <c r="AM32" s="6"/>
      <c r="AN32"/>
      <c r="AO32"/>
      <c r="AP32" s="7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</row>
    <row r="33" spans="1:99" s="63" customFormat="1">
      <c r="A33" s="65">
        <v>29</v>
      </c>
      <c r="B33" s="36"/>
      <c r="C33" s="36" t="str">
        <f t="shared" si="0"/>
        <v>0</v>
      </c>
      <c r="D33" s="53" t="str">
        <f t="shared" si="12"/>
        <v/>
      </c>
      <c r="E33" s="84">
        <f t="shared" si="13"/>
        <v>0</v>
      </c>
      <c r="F33" s="62" t="str">
        <f t="shared" si="9"/>
        <v/>
      </c>
      <c r="G33" s="53" t="str">
        <f t="shared" si="14"/>
        <v/>
      </c>
      <c r="H33" s="84">
        <f t="shared" si="15"/>
        <v>0</v>
      </c>
      <c r="I33" s="62" t="str">
        <f t="shared" si="16"/>
        <v/>
      </c>
      <c r="J33" s="53" t="str">
        <f t="shared" si="17"/>
        <v/>
      </c>
      <c r="K33" s="84">
        <f t="shared" si="18"/>
        <v>0</v>
      </c>
      <c r="L33" s="62" t="str">
        <f t="shared" si="10"/>
        <v/>
      </c>
      <c r="M33" s="37" t="str">
        <f t="shared" si="11"/>
        <v/>
      </c>
      <c r="N33" s="64" t="str">
        <f t="shared" si="19"/>
        <v/>
      </c>
      <c r="O33" s="64" t="str">
        <f t="shared" si="20"/>
        <v/>
      </c>
      <c r="P33" s="64" t="str">
        <f t="shared" si="21"/>
        <v/>
      </c>
      <c r="Q33" s="39" t="str">
        <f t="shared" si="22"/>
        <v/>
      </c>
      <c r="R33" s="39" t="str">
        <f t="shared" si="3"/>
        <v/>
      </c>
      <c r="S33" s="60">
        <f t="shared" si="4"/>
        <v>0</v>
      </c>
      <c r="T33" s="60">
        <f t="shared" si="5"/>
        <v>0</v>
      </c>
      <c r="U33" s="60">
        <f t="shared" si="6"/>
        <v>0</v>
      </c>
      <c r="V33" s="56">
        <f t="shared" si="7"/>
        <v>0</v>
      </c>
      <c r="W33" s="42" t="str">
        <f t="shared" si="8"/>
        <v/>
      </c>
      <c r="X33" s="43" t="str">
        <f t="shared" si="1"/>
        <v/>
      </c>
      <c r="Y33" s="44" t="str">
        <f t="shared" si="2"/>
        <v/>
      </c>
      <c r="Z33" s="35">
        <v>29</v>
      </c>
      <c r="AA33" s="45"/>
      <c r="AB33" s="45"/>
      <c r="AC33" s="45"/>
      <c r="AD33" s="46"/>
      <c r="AE33" s="46"/>
      <c r="AF33" s="46"/>
      <c r="AG33" s="46"/>
      <c r="AH33" s="46"/>
      <c r="AI33" s="46"/>
      <c r="AJ33" s="46"/>
      <c r="AK33" s="48"/>
      <c r="AL33"/>
      <c r="AM33" s="6"/>
      <c r="AN33"/>
      <c r="AO33"/>
      <c r="AP33" s="7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</row>
    <row r="34" spans="1:99" s="63" customFormat="1">
      <c r="A34" s="65">
        <v>30</v>
      </c>
      <c r="B34" s="36"/>
      <c r="C34" s="36" t="str">
        <f t="shared" si="0"/>
        <v>0</v>
      </c>
      <c r="D34" s="53" t="str">
        <f t="shared" si="12"/>
        <v/>
      </c>
      <c r="E34" s="84">
        <f t="shared" si="13"/>
        <v>0</v>
      </c>
      <c r="F34" s="62" t="str">
        <f t="shared" si="9"/>
        <v/>
      </c>
      <c r="G34" s="53" t="str">
        <f t="shared" si="14"/>
        <v/>
      </c>
      <c r="H34" s="84">
        <f t="shared" si="15"/>
        <v>0</v>
      </c>
      <c r="I34" s="62" t="str">
        <f t="shared" si="16"/>
        <v/>
      </c>
      <c r="J34" s="53" t="str">
        <f t="shared" si="17"/>
        <v/>
      </c>
      <c r="K34" s="84">
        <f t="shared" si="18"/>
        <v>0</v>
      </c>
      <c r="L34" s="62" t="str">
        <f t="shared" si="10"/>
        <v/>
      </c>
      <c r="M34" s="37" t="str">
        <f t="shared" si="11"/>
        <v/>
      </c>
      <c r="N34" s="64" t="str">
        <f t="shared" si="19"/>
        <v/>
      </c>
      <c r="O34" s="64" t="str">
        <f t="shared" si="20"/>
        <v/>
      </c>
      <c r="P34" s="64" t="str">
        <f t="shared" si="21"/>
        <v/>
      </c>
      <c r="Q34" s="39" t="str">
        <f t="shared" si="22"/>
        <v/>
      </c>
      <c r="R34" s="39" t="str">
        <f t="shared" si="3"/>
        <v/>
      </c>
      <c r="S34" s="60">
        <f t="shared" si="4"/>
        <v>0</v>
      </c>
      <c r="T34" s="60">
        <f t="shared" si="5"/>
        <v>0</v>
      </c>
      <c r="U34" s="60">
        <f t="shared" si="6"/>
        <v>0</v>
      </c>
      <c r="V34" s="56">
        <f t="shared" si="7"/>
        <v>0</v>
      </c>
      <c r="W34" s="42" t="str">
        <f t="shared" si="8"/>
        <v/>
      </c>
      <c r="X34" s="43" t="str">
        <f t="shared" si="1"/>
        <v/>
      </c>
      <c r="Y34" s="44" t="str">
        <f t="shared" si="2"/>
        <v/>
      </c>
      <c r="Z34" s="35">
        <v>30</v>
      </c>
      <c r="AA34" s="45"/>
      <c r="AB34" s="45"/>
      <c r="AC34" s="45"/>
      <c r="AD34" s="46"/>
      <c r="AE34" s="46"/>
      <c r="AF34" s="46"/>
      <c r="AG34" s="46"/>
      <c r="AH34" s="46"/>
      <c r="AI34" s="46"/>
      <c r="AJ34" s="46"/>
      <c r="AK34" s="48"/>
      <c r="AL34"/>
      <c r="AM34" s="6"/>
      <c r="AN34"/>
      <c r="AO34"/>
      <c r="AP34" s="7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</row>
    <row r="35" spans="1:99" s="63" customFormat="1">
      <c r="A35" s="65">
        <v>31</v>
      </c>
      <c r="B35" s="36"/>
      <c r="C35" s="36" t="str">
        <f t="shared" si="0"/>
        <v>0</v>
      </c>
      <c r="D35" s="53" t="str">
        <f t="shared" si="12"/>
        <v/>
      </c>
      <c r="E35" s="84">
        <f t="shared" si="13"/>
        <v>0</v>
      </c>
      <c r="F35" s="62" t="str">
        <f t="shared" si="9"/>
        <v/>
      </c>
      <c r="G35" s="53" t="str">
        <f t="shared" si="14"/>
        <v/>
      </c>
      <c r="H35" s="84">
        <f t="shared" si="15"/>
        <v>0</v>
      </c>
      <c r="I35" s="62" t="str">
        <f t="shared" si="16"/>
        <v/>
      </c>
      <c r="J35" s="53" t="str">
        <f t="shared" si="17"/>
        <v/>
      </c>
      <c r="K35" s="84">
        <f t="shared" si="18"/>
        <v>0</v>
      </c>
      <c r="L35" s="62" t="str">
        <f t="shared" si="10"/>
        <v/>
      </c>
      <c r="M35" s="37" t="str">
        <f t="shared" si="11"/>
        <v/>
      </c>
      <c r="N35" s="64" t="str">
        <f t="shared" si="19"/>
        <v/>
      </c>
      <c r="O35" s="64" t="str">
        <f t="shared" si="20"/>
        <v/>
      </c>
      <c r="P35" s="64" t="str">
        <f t="shared" si="21"/>
        <v/>
      </c>
      <c r="Q35" s="39" t="str">
        <f t="shared" si="22"/>
        <v/>
      </c>
      <c r="R35" s="39" t="str">
        <f t="shared" si="3"/>
        <v/>
      </c>
      <c r="S35" s="60">
        <f t="shared" si="4"/>
        <v>0</v>
      </c>
      <c r="T35" s="60">
        <f t="shared" si="5"/>
        <v>0</v>
      </c>
      <c r="U35" s="60">
        <f t="shared" si="6"/>
        <v>0</v>
      </c>
      <c r="V35" s="56">
        <f t="shared" si="7"/>
        <v>0</v>
      </c>
      <c r="W35" s="42" t="str">
        <f t="shared" si="8"/>
        <v/>
      </c>
      <c r="X35" s="43" t="str">
        <f t="shared" si="1"/>
        <v/>
      </c>
      <c r="Y35" s="44" t="str">
        <f t="shared" si="2"/>
        <v/>
      </c>
      <c r="Z35" s="35">
        <v>31</v>
      </c>
      <c r="AA35" s="45"/>
      <c r="AB35" s="45"/>
      <c r="AC35" s="45"/>
      <c r="AD35" s="46"/>
      <c r="AE35" s="46"/>
      <c r="AF35" s="46"/>
      <c r="AG35" s="46"/>
      <c r="AH35" s="46"/>
      <c r="AI35" s="46"/>
      <c r="AJ35" s="46"/>
      <c r="AK35" s="48"/>
      <c r="AL35"/>
      <c r="AM35" s="6"/>
      <c r="AN35"/>
      <c r="AO35"/>
      <c r="AP35" s="7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</row>
    <row r="36" spans="1:99" s="63" customFormat="1">
      <c r="A36" s="65">
        <v>32</v>
      </c>
      <c r="B36" s="36"/>
      <c r="C36" s="36" t="str">
        <f t="shared" si="0"/>
        <v>0</v>
      </c>
      <c r="D36" s="53" t="str">
        <f t="shared" si="12"/>
        <v/>
      </c>
      <c r="E36" s="84">
        <f t="shared" si="13"/>
        <v>0</v>
      </c>
      <c r="F36" s="62" t="str">
        <f t="shared" si="9"/>
        <v/>
      </c>
      <c r="G36" s="53" t="str">
        <f t="shared" si="14"/>
        <v/>
      </c>
      <c r="H36" s="84">
        <f t="shared" si="15"/>
        <v>0</v>
      </c>
      <c r="I36" s="62" t="str">
        <f t="shared" si="16"/>
        <v/>
      </c>
      <c r="J36" s="53" t="str">
        <f t="shared" si="17"/>
        <v/>
      </c>
      <c r="K36" s="84">
        <f t="shared" si="18"/>
        <v>0</v>
      </c>
      <c r="L36" s="62" t="str">
        <f t="shared" si="10"/>
        <v/>
      </c>
      <c r="M36" s="37" t="str">
        <f t="shared" si="11"/>
        <v/>
      </c>
      <c r="N36" s="64" t="str">
        <f t="shared" si="19"/>
        <v/>
      </c>
      <c r="O36" s="64" t="str">
        <f t="shared" si="20"/>
        <v/>
      </c>
      <c r="P36" s="64" t="str">
        <f t="shared" si="21"/>
        <v/>
      </c>
      <c r="Q36" s="39" t="str">
        <f t="shared" si="22"/>
        <v/>
      </c>
      <c r="R36" s="39" t="str">
        <f t="shared" si="3"/>
        <v/>
      </c>
      <c r="S36" s="60">
        <f t="shared" si="4"/>
        <v>0</v>
      </c>
      <c r="T36" s="60">
        <f t="shared" si="5"/>
        <v>0</v>
      </c>
      <c r="U36" s="60">
        <f t="shared" si="6"/>
        <v>0</v>
      </c>
      <c r="V36" s="56">
        <f t="shared" si="7"/>
        <v>0</v>
      </c>
      <c r="W36" s="42" t="str">
        <f t="shared" si="8"/>
        <v/>
      </c>
      <c r="X36" s="43" t="str">
        <f t="shared" si="1"/>
        <v/>
      </c>
      <c r="Y36" s="44" t="str">
        <f t="shared" si="2"/>
        <v/>
      </c>
      <c r="Z36" s="35">
        <v>32</v>
      </c>
      <c r="AA36" s="45"/>
      <c r="AB36" s="45"/>
      <c r="AC36" s="45"/>
      <c r="AD36" s="46"/>
      <c r="AE36" s="46"/>
      <c r="AF36" s="46"/>
      <c r="AG36" s="46"/>
      <c r="AH36" s="46"/>
      <c r="AI36" s="46"/>
      <c r="AJ36" s="46"/>
      <c r="AK36" s="48"/>
      <c r="AL36"/>
      <c r="AM36" s="6"/>
      <c r="AN36"/>
      <c r="AO36"/>
      <c r="AP36" s="7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</row>
    <row r="37" spans="1:99" s="63" customFormat="1">
      <c r="A37" s="65">
        <v>33</v>
      </c>
      <c r="B37" s="36"/>
      <c r="C37" s="36" t="str">
        <f t="shared" ref="C37:C68" si="23">VLOOKUP(B37,$BC$107:$BK$144,2,0)</f>
        <v>0</v>
      </c>
      <c r="D37" s="53" t="str">
        <f t="shared" si="12"/>
        <v/>
      </c>
      <c r="E37" s="84">
        <f t="shared" si="13"/>
        <v>0</v>
      </c>
      <c r="F37" s="62" t="str">
        <f t="shared" si="9"/>
        <v/>
      </c>
      <c r="G37" s="53" t="str">
        <f t="shared" si="14"/>
        <v/>
      </c>
      <c r="H37" s="84">
        <f t="shared" si="15"/>
        <v>0</v>
      </c>
      <c r="I37" s="62" t="str">
        <f t="shared" si="16"/>
        <v/>
      </c>
      <c r="J37" s="53" t="str">
        <f t="shared" si="17"/>
        <v/>
      </c>
      <c r="K37" s="84">
        <f t="shared" si="18"/>
        <v>0</v>
      </c>
      <c r="L37" s="62" t="str">
        <f t="shared" si="10"/>
        <v/>
      </c>
      <c r="M37" s="37" t="str">
        <f t="shared" si="11"/>
        <v/>
      </c>
      <c r="N37" s="64" t="str">
        <f t="shared" si="19"/>
        <v/>
      </c>
      <c r="O37" s="64" t="str">
        <f t="shared" si="20"/>
        <v/>
      </c>
      <c r="P37" s="64" t="str">
        <f t="shared" si="21"/>
        <v/>
      </c>
      <c r="Q37" s="39" t="str">
        <f t="shared" si="22"/>
        <v/>
      </c>
      <c r="R37" s="39" t="str">
        <f t="shared" si="3"/>
        <v/>
      </c>
      <c r="S37" s="60">
        <f t="shared" si="4"/>
        <v>0</v>
      </c>
      <c r="T37" s="60">
        <f t="shared" si="5"/>
        <v>0</v>
      </c>
      <c r="U37" s="60">
        <f t="shared" si="6"/>
        <v>0</v>
      </c>
      <c r="V37" s="56">
        <f t="shared" si="7"/>
        <v>0</v>
      </c>
      <c r="W37" s="42" t="str">
        <f t="shared" si="8"/>
        <v/>
      </c>
      <c r="X37" s="43" t="str">
        <f t="shared" ref="X37:X68" si="24">IF(B37&lt;&gt;"",IF(W37&gt;=$AP$5,"Profit Target",""),"")</f>
        <v/>
      </c>
      <c r="Y37" s="44" t="str">
        <f t="shared" ref="Y37:Y68" si="25">IF(B37&lt;&gt;"",IF(W37&lt;=$AP$6,"Stop Loss",""),"")</f>
        <v/>
      </c>
      <c r="Z37" s="35">
        <v>33</v>
      </c>
      <c r="AA37" s="45"/>
      <c r="AB37" s="45"/>
      <c r="AC37" s="45"/>
      <c r="AD37" s="46"/>
      <c r="AE37" s="46"/>
      <c r="AF37" s="46"/>
      <c r="AG37" s="46"/>
      <c r="AH37" s="46"/>
      <c r="AI37" s="46"/>
      <c r="AJ37" s="46"/>
      <c r="AK37" s="48"/>
      <c r="AL37"/>
      <c r="AM37" s="6"/>
      <c r="AN37"/>
      <c r="AO37"/>
      <c r="AP37" s="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</row>
    <row r="38" spans="1:99" s="63" customFormat="1">
      <c r="A38" s="65">
        <v>34</v>
      </c>
      <c r="B38" s="36"/>
      <c r="C38" s="36" t="str">
        <f t="shared" si="23"/>
        <v>0</v>
      </c>
      <c r="D38" s="53" t="str">
        <f t="shared" si="12"/>
        <v/>
      </c>
      <c r="E38" s="84">
        <f t="shared" si="13"/>
        <v>0</v>
      </c>
      <c r="F38" s="62" t="str">
        <f t="shared" si="9"/>
        <v/>
      </c>
      <c r="G38" s="53" t="str">
        <f t="shared" si="14"/>
        <v/>
      </c>
      <c r="H38" s="84">
        <f t="shared" si="15"/>
        <v>0</v>
      </c>
      <c r="I38" s="62" t="str">
        <f t="shared" si="16"/>
        <v/>
      </c>
      <c r="J38" s="53" t="str">
        <f t="shared" si="17"/>
        <v/>
      </c>
      <c r="K38" s="84">
        <f t="shared" si="18"/>
        <v>0</v>
      </c>
      <c r="L38" s="62" t="str">
        <f t="shared" si="10"/>
        <v/>
      </c>
      <c r="M38" s="37" t="str">
        <f t="shared" si="11"/>
        <v/>
      </c>
      <c r="N38" s="64" t="str">
        <f t="shared" si="19"/>
        <v/>
      </c>
      <c r="O38" s="64" t="str">
        <f t="shared" si="20"/>
        <v/>
      </c>
      <c r="P38" s="64" t="str">
        <f t="shared" si="21"/>
        <v/>
      </c>
      <c r="Q38" s="39" t="str">
        <f t="shared" si="22"/>
        <v/>
      </c>
      <c r="R38" s="39" t="str">
        <f t="shared" si="3"/>
        <v/>
      </c>
      <c r="S38" s="60">
        <f t="shared" si="4"/>
        <v>0</v>
      </c>
      <c r="T38" s="60">
        <f t="shared" si="5"/>
        <v>0</v>
      </c>
      <c r="U38" s="60">
        <f t="shared" si="6"/>
        <v>0</v>
      </c>
      <c r="V38" s="56">
        <f t="shared" si="7"/>
        <v>0</v>
      </c>
      <c r="W38" s="42" t="str">
        <f t="shared" si="8"/>
        <v/>
      </c>
      <c r="X38" s="43" t="str">
        <f t="shared" si="24"/>
        <v/>
      </c>
      <c r="Y38" s="44" t="str">
        <f t="shared" si="25"/>
        <v/>
      </c>
      <c r="Z38" s="35">
        <v>34</v>
      </c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8"/>
      <c r="AL38"/>
      <c r="AM38" s="6"/>
      <c r="AN38"/>
      <c r="AO38"/>
      <c r="AP38" s="7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</row>
    <row r="39" spans="1:99" s="63" customFormat="1">
      <c r="A39" s="65">
        <v>35</v>
      </c>
      <c r="B39" s="36"/>
      <c r="C39" s="76" t="str">
        <f t="shared" si="23"/>
        <v>0</v>
      </c>
      <c r="D39" s="53" t="str">
        <f t="shared" si="12"/>
        <v/>
      </c>
      <c r="E39" s="84">
        <f t="shared" si="13"/>
        <v>0</v>
      </c>
      <c r="F39" s="62" t="str">
        <f>IF(I38="T","",IF(L38="T","",IF(OR(Q39="W",Q39="L"),"",IF(AND(D39=4,E39&gt;=3,OR(D35=5,D35="5+")),"T",IF(AND(D39=4,H39&gt;=2),"T",IF(AND(D39=4,K39&gt;=2),"T",IF(AND(F38="T",OR(D39&lt;4,D39="")),"T","")))))))</f>
        <v/>
      </c>
      <c r="G39" s="53" t="str">
        <f t="shared" si="14"/>
        <v/>
      </c>
      <c r="H39" s="84">
        <f t="shared" si="15"/>
        <v>0</v>
      </c>
      <c r="I39" s="62" t="str">
        <f t="shared" si="16"/>
        <v/>
      </c>
      <c r="J39" s="53" t="str">
        <f t="shared" si="17"/>
        <v/>
      </c>
      <c r="K39" s="84">
        <f t="shared" si="18"/>
        <v>0</v>
      </c>
      <c r="L39" s="62" t="str">
        <f t="shared" si="10"/>
        <v/>
      </c>
      <c r="M39" s="37" t="str">
        <f t="shared" si="11"/>
        <v/>
      </c>
      <c r="N39" s="64" t="str">
        <f t="shared" si="19"/>
        <v/>
      </c>
      <c r="O39" s="64" t="str">
        <f t="shared" si="20"/>
        <v/>
      </c>
      <c r="P39" s="64" t="str">
        <f t="shared" si="21"/>
        <v/>
      </c>
      <c r="Q39" s="39" t="str">
        <f t="shared" si="22"/>
        <v/>
      </c>
      <c r="R39" s="39" t="str">
        <f t="shared" si="3"/>
        <v/>
      </c>
      <c r="S39" s="60">
        <f t="shared" si="4"/>
        <v>0</v>
      </c>
      <c r="T39" s="60">
        <f t="shared" si="5"/>
        <v>0</v>
      </c>
      <c r="U39" s="60">
        <f t="shared" si="6"/>
        <v>0</v>
      </c>
      <c r="V39" s="56">
        <f t="shared" si="7"/>
        <v>0</v>
      </c>
      <c r="W39" s="42" t="str">
        <f t="shared" si="8"/>
        <v/>
      </c>
      <c r="X39" s="43" t="str">
        <f t="shared" si="24"/>
        <v/>
      </c>
      <c r="Y39" s="44" t="str">
        <f t="shared" si="25"/>
        <v/>
      </c>
      <c r="Z39" s="35">
        <v>35</v>
      </c>
      <c r="AA39" s="46"/>
      <c r="AB39" s="46"/>
      <c r="AC39" s="46"/>
      <c r="AD39" s="46"/>
      <c r="AE39" s="46"/>
      <c r="AF39" s="46"/>
      <c r="AG39" s="46"/>
      <c r="AH39" s="46"/>
      <c r="AI39" s="47"/>
      <c r="AJ39" s="47"/>
      <c r="AK39" s="48"/>
      <c r="AL39"/>
      <c r="AM39" s="6"/>
      <c r="AN39"/>
      <c r="AO39"/>
      <c r="AP39" s="7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</row>
    <row r="40" spans="1:99" s="63" customFormat="1">
      <c r="A40" s="65">
        <v>36</v>
      </c>
      <c r="B40" s="36"/>
      <c r="C40" s="36" t="str">
        <f t="shared" si="23"/>
        <v>0</v>
      </c>
      <c r="D40" s="53" t="str">
        <f t="shared" si="12"/>
        <v/>
      </c>
      <c r="E40" s="84">
        <f t="shared" si="13"/>
        <v>0</v>
      </c>
      <c r="F40" s="62" t="str">
        <f t="shared" ref="F40:F103" si="26">IF(I39="T","",IF(L39="T","",IF(OR(Q40="W",Q40="L"),"",IF(AND(D40=4,E40&gt;=3,OR(D36=5,D36="5+")),"T",IF(AND(D40=4,H40&gt;=2),"T",IF(AND(D40=4,K40&gt;=2),"T",IF(AND(F39="T",OR(D40&lt;4,D40="")),"T","")))))))</f>
        <v/>
      </c>
      <c r="G40" s="53" t="str">
        <f t="shared" si="14"/>
        <v/>
      </c>
      <c r="H40" s="84">
        <f t="shared" si="15"/>
        <v>0</v>
      </c>
      <c r="I40" s="62" t="str">
        <f t="shared" si="16"/>
        <v/>
      </c>
      <c r="J40" s="53" t="str">
        <f t="shared" si="17"/>
        <v/>
      </c>
      <c r="K40" s="84">
        <f t="shared" si="18"/>
        <v>0</v>
      </c>
      <c r="L40" s="62" t="str">
        <f t="shared" si="10"/>
        <v/>
      </c>
      <c r="M40" s="37" t="str">
        <f t="shared" si="11"/>
        <v/>
      </c>
      <c r="N40" s="64" t="str">
        <f t="shared" si="19"/>
        <v/>
      </c>
      <c r="O40" s="64" t="str">
        <f t="shared" si="20"/>
        <v/>
      </c>
      <c r="P40" s="64" t="str">
        <f t="shared" si="21"/>
        <v/>
      </c>
      <c r="Q40" s="39" t="str">
        <f t="shared" si="22"/>
        <v/>
      </c>
      <c r="R40" s="39" t="str">
        <f t="shared" si="3"/>
        <v/>
      </c>
      <c r="S40" s="60">
        <f t="shared" si="4"/>
        <v>0</v>
      </c>
      <c r="T40" s="60">
        <f t="shared" si="5"/>
        <v>0</v>
      </c>
      <c r="U40" s="60">
        <f t="shared" si="6"/>
        <v>0</v>
      </c>
      <c r="V40" s="56">
        <f t="shared" ref="V40:V71" si="27">IF(B40&lt;&gt;"",SUM(S40:U40),0)</f>
        <v>0</v>
      </c>
      <c r="W40" s="42" t="str">
        <f t="shared" ref="W40:W71" si="28">IF(B40&lt;&gt;"",V40+W39,"")</f>
        <v/>
      </c>
      <c r="X40" s="43" t="str">
        <f t="shared" si="24"/>
        <v/>
      </c>
      <c r="Y40" s="44" t="str">
        <f t="shared" si="25"/>
        <v/>
      </c>
      <c r="Z40" s="35">
        <v>36</v>
      </c>
      <c r="AA40" s="46"/>
      <c r="AB40" s="46"/>
      <c r="AC40" s="46"/>
      <c r="AD40" s="46"/>
      <c r="AE40" s="46"/>
      <c r="AF40" s="46"/>
      <c r="AG40" s="46"/>
      <c r="AH40" s="46"/>
      <c r="AI40" s="47"/>
      <c r="AJ40" s="47"/>
      <c r="AK40" s="48"/>
      <c r="AL40"/>
      <c r="AM40" s="6"/>
      <c r="AN40"/>
      <c r="AO40"/>
      <c r="AP40" s="7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</row>
    <row r="41" spans="1:99" s="63" customFormat="1">
      <c r="A41" s="65">
        <v>37</v>
      </c>
      <c r="B41" s="36"/>
      <c r="C41" s="36" t="str">
        <f t="shared" si="23"/>
        <v>0</v>
      </c>
      <c r="D41" s="53" t="str">
        <f t="shared" si="12"/>
        <v/>
      </c>
      <c r="E41" s="84">
        <f t="shared" si="13"/>
        <v>0</v>
      </c>
      <c r="F41" s="62" t="str">
        <f t="shared" si="26"/>
        <v/>
      </c>
      <c r="G41" s="53" t="str">
        <f t="shared" si="14"/>
        <v/>
      </c>
      <c r="H41" s="84">
        <f t="shared" si="15"/>
        <v>0</v>
      </c>
      <c r="I41" s="62" t="str">
        <f t="shared" si="16"/>
        <v/>
      </c>
      <c r="J41" s="53" t="str">
        <f t="shared" si="17"/>
        <v/>
      </c>
      <c r="K41" s="84">
        <f t="shared" si="18"/>
        <v>0</v>
      </c>
      <c r="L41" s="62" t="str">
        <f t="shared" si="10"/>
        <v/>
      </c>
      <c r="M41" s="37" t="str">
        <f t="shared" ref="M41:M72" si="29">IF(OR(N41&lt;&gt;"",O41&lt;&gt;"",P41&lt;&gt;""),VLOOKUP(R41,$AR$5:$AS$29,2),"")</f>
        <v/>
      </c>
      <c r="N41" s="64" t="str">
        <f t="shared" si="19"/>
        <v/>
      </c>
      <c r="O41" s="64" t="str">
        <f t="shared" si="20"/>
        <v/>
      </c>
      <c r="P41" s="64" t="str">
        <f t="shared" si="21"/>
        <v/>
      </c>
      <c r="Q41" s="39" t="str">
        <f t="shared" si="22"/>
        <v/>
      </c>
      <c r="R41" s="39" t="str">
        <f t="shared" si="3"/>
        <v/>
      </c>
      <c r="S41" s="60">
        <f t="shared" si="4"/>
        <v>0</v>
      </c>
      <c r="T41" s="60">
        <f t="shared" si="5"/>
        <v>0</v>
      </c>
      <c r="U41" s="60">
        <f t="shared" si="6"/>
        <v>0</v>
      </c>
      <c r="V41" s="56">
        <f t="shared" si="27"/>
        <v>0</v>
      </c>
      <c r="W41" s="42" t="str">
        <f t="shared" si="28"/>
        <v/>
      </c>
      <c r="X41" s="43" t="str">
        <f t="shared" si="24"/>
        <v/>
      </c>
      <c r="Y41" s="44" t="str">
        <f t="shared" si="25"/>
        <v/>
      </c>
      <c r="Z41" s="35">
        <v>37</v>
      </c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8"/>
      <c r="AL41"/>
      <c r="AM41" s="6"/>
      <c r="AN41"/>
      <c r="AO41"/>
      <c r="AP41" s="7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</row>
    <row r="42" spans="1:99" s="63" customFormat="1">
      <c r="A42" s="65">
        <v>38</v>
      </c>
      <c r="B42" s="36"/>
      <c r="C42" s="36" t="str">
        <f t="shared" si="23"/>
        <v>0</v>
      </c>
      <c r="D42" s="53" t="str">
        <f t="shared" si="12"/>
        <v/>
      </c>
      <c r="E42" s="84">
        <f t="shared" si="13"/>
        <v>0</v>
      </c>
      <c r="F42" s="62" t="str">
        <f t="shared" si="26"/>
        <v/>
      </c>
      <c r="G42" s="53" t="str">
        <f t="shared" si="14"/>
        <v/>
      </c>
      <c r="H42" s="84">
        <f t="shared" si="15"/>
        <v>0</v>
      </c>
      <c r="I42" s="62" t="str">
        <f t="shared" si="16"/>
        <v/>
      </c>
      <c r="J42" s="53" t="str">
        <f t="shared" si="17"/>
        <v/>
      </c>
      <c r="K42" s="84">
        <f t="shared" si="18"/>
        <v>0</v>
      </c>
      <c r="L42" s="62" t="str">
        <f t="shared" si="10"/>
        <v/>
      </c>
      <c r="M42" s="37" t="str">
        <f t="shared" si="29"/>
        <v/>
      </c>
      <c r="N42" s="64" t="str">
        <f t="shared" si="19"/>
        <v/>
      </c>
      <c r="O42" s="64" t="str">
        <f t="shared" si="20"/>
        <v/>
      </c>
      <c r="P42" s="64" t="str">
        <f t="shared" si="21"/>
        <v/>
      </c>
      <c r="Q42" s="39" t="str">
        <f t="shared" si="22"/>
        <v/>
      </c>
      <c r="R42" s="39" t="str">
        <f t="shared" si="3"/>
        <v/>
      </c>
      <c r="S42" s="60">
        <f t="shared" si="4"/>
        <v>0</v>
      </c>
      <c r="T42" s="60">
        <f t="shared" si="5"/>
        <v>0</v>
      </c>
      <c r="U42" s="60">
        <f t="shared" si="6"/>
        <v>0</v>
      </c>
      <c r="V42" s="56">
        <f t="shared" si="27"/>
        <v>0</v>
      </c>
      <c r="W42" s="42" t="str">
        <f t="shared" si="28"/>
        <v/>
      </c>
      <c r="X42" s="43" t="str">
        <f t="shared" si="24"/>
        <v/>
      </c>
      <c r="Y42" s="44" t="str">
        <f t="shared" si="25"/>
        <v/>
      </c>
      <c r="Z42" s="35">
        <v>38</v>
      </c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8"/>
      <c r="AL42"/>
      <c r="AM42" s="6"/>
      <c r="AN42"/>
      <c r="AO42"/>
      <c r="AP42" s="7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</row>
    <row r="43" spans="1:99" s="63" customFormat="1">
      <c r="A43" s="65">
        <v>39</v>
      </c>
      <c r="B43" s="36"/>
      <c r="C43" s="36" t="str">
        <f t="shared" si="23"/>
        <v>0</v>
      </c>
      <c r="D43" s="53" t="str">
        <f t="shared" si="12"/>
        <v/>
      </c>
      <c r="E43" s="84">
        <f t="shared" si="13"/>
        <v>0</v>
      </c>
      <c r="F43" s="62" t="str">
        <f t="shared" si="26"/>
        <v/>
      </c>
      <c r="G43" s="53" t="str">
        <f t="shared" si="14"/>
        <v/>
      </c>
      <c r="H43" s="84">
        <f t="shared" si="15"/>
        <v>0</v>
      </c>
      <c r="I43" s="62" t="str">
        <f t="shared" si="16"/>
        <v/>
      </c>
      <c r="J43" s="53" t="str">
        <f t="shared" si="17"/>
        <v/>
      </c>
      <c r="K43" s="84">
        <f t="shared" si="18"/>
        <v>0</v>
      </c>
      <c r="L43" s="62" t="str">
        <f t="shared" si="10"/>
        <v/>
      </c>
      <c r="M43" s="37" t="str">
        <f t="shared" si="29"/>
        <v/>
      </c>
      <c r="N43" s="64" t="str">
        <f t="shared" si="19"/>
        <v/>
      </c>
      <c r="O43" s="64" t="str">
        <f t="shared" si="20"/>
        <v/>
      </c>
      <c r="P43" s="64" t="str">
        <f t="shared" si="21"/>
        <v/>
      </c>
      <c r="Q43" s="39" t="str">
        <f t="shared" si="22"/>
        <v/>
      </c>
      <c r="R43" s="39" t="str">
        <f t="shared" si="3"/>
        <v/>
      </c>
      <c r="S43" s="60">
        <f t="shared" si="4"/>
        <v>0</v>
      </c>
      <c r="T43" s="60">
        <f t="shared" si="5"/>
        <v>0</v>
      </c>
      <c r="U43" s="60">
        <f t="shared" si="6"/>
        <v>0</v>
      </c>
      <c r="V43" s="56">
        <f t="shared" si="27"/>
        <v>0</v>
      </c>
      <c r="W43" s="42" t="str">
        <f t="shared" si="28"/>
        <v/>
      </c>
      <c r="X43" s="43" t="str">
        <f t="shared" si="24"/>
        <v/>
      </c>
      <c r="Y43" s="44" t="str">
        <f t="shared" si="25"/>
        <v/>
      </c>
      <c r="Z43" s="35">
        <v>39</v>
      </c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8"/>
      <c r="AL43"/>
      <c r="AM43" s="6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</row>
    <row r="44" spans="1:99" s="63" customFormat="1">
      <c r="A44" s="65">
        <v>40</v>
      </c>
      <c r="B44" s="36"/>
      <c r="C44" s="36" t="str">
        <f t="shared" si="23"/>
        <v>0</v>
      </c>
      <c r="D44" s="53" t="str">
        <f t="shared" si="12"/>
        <v/>
      </c>
      <c r="E44" s="84">
        <f t="shared" si="13"/>
        <v>0</v>
      </c>
      <c r="F44" s="62" t="str">
        <f t="shared" si="26"/>
        <v/>
      </c>
      <c r="G44" s="53" t="str">
        <f t="shared" si="14"/>
        <v/>
      </c>
      <c r="H44" s="84">
        <f t="shared" si="15"/>
        <v>0</v>
      </c>
      <c r="I44" s="62" t="str">
        <f t="shared" si="16"/>
        <v/>
      </c>
      <c r="J44" s="53" t="str">
        <f t="shared" si="17"/>
        <v/>
      </c>
      <c r="K44" s="84">
        <f t="shared" si="18"/>
        <v>0</v>
      </c>
      <c r="L44" s="62" t="str">
        <f t="shared" si="10"/>
        <v/>
      </c>
      <c r="M44" s="37" t="str">
        <f t="shared" si="29"/>
        <v/>
      </c>
      <c r="N44" s="64" t="str">
        <f t="shared" si="19"/>
        <v/>
      </c>
      <c r="O44" s="64" t="str">
        <f t="shared" si="20"/>
        <v/>
      </c>
      <c r="P44" s="64" t="str">
        <f t="shared" si="21"/>
        <v/>
      </c>
      <c r="Q44" s="39" t="str">
        <f t="shared" si="22"/>
        <v/>
      </c>
      <c r="R44" s="39" t="str">
        <f t="shared" si="3"/>
        <v/>
      </c>
      <c r="S44" s="60">
        <f t="shared" si="4"/>
        <v>0</v>
      </c>
      <c r="T44" s="60">
        <f t="shared" si="5"/>
        <v>0</v>
      </c>
      <c r="U44" s="60">
        <f t="shared" si="6"/>
        <v>0</v>
      </c>
      <c r="V44" s="56">
        <f t="shared" si="27"/>
        <v>0</v>
      </c>
      <c r="W44" s="42" t="str">
        <f t="shared" si="28"/>
        <v/>
      </c>
      <c r="X44" s="43" t="str">
        <f t="shared" si="24"/>
        <v/>
      </c>
      <c r="Y44" s="44" t="str">
        <f t="shared" si="25"/>
        <v/>
      </c>
      <c r="Z44" s="35">
        <v>40</v>
      </c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8"/>
      <c r="AL44"/>
      <c r="AM44" s="6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</row>
    <row r="45" spans="1:99" s="63" customFormat="1">
      <c r="A45" s="65">
        <v>41</v>
      </c>
      <c r="B45" s="36"/>
      <c r="C45" s="36" t="str">
        <f t="shared" si="23"/>
        <v>0</v>
      </c>
      <c r="D45" s="53" t="str">
        <f t="shared" si="12"/>
        <v/>
      </c>
      <c r="E45" s="84">
        <f t="shared" si="13"/>
        <v>0</v>
      </c>
      <c r="F45" s="62" t="str">
        <f t="shared" si="26"/>
        <v/>
      </c>
      <c r="G45" s="53" t="str">
        <f t="shared" si="14"/>
        <v/>
      </c>
      <c r="H45" s="84">
        <f t="shared" si="15"/>
        <v>0</v>
      </c>
      <c r="I45" s="62" t="str">
        <f t="shared" si="16"/>
        <v/>
      </c>
      <c r="J45" s="53" t="str">
        <f t="shared" si="17"/>
        <v/>
      </c>
      <c r="K45" s="84">
        <f t="shared" si="18"/>
        <v>0</v>
      </c>
      <c r="L45" s="62" t="str">
        <f t="shared" si="10"/>
        <v/>
      </c>
      <c r="M45" s="37" t="str">
        <f t="shared" si="29"/>
        <v/>
      </c>
      <c r="N45" s="64" t="str">
        <f t="shared" si="19"/>
        <v/>
      </c>
      <c r="O45" s="64" t="str">
        <f t="shared" si="20"/>
        <v/>
      </c>
      <c r="P45" s="64" t="str">
        <f t="shared" si="21"/>
        <v/>
      </c>
      <c r="Q45" s="39" t="str">
        <f t="shared" si="22"/>
        <v/>
      </c>
      <c r="R45" s="39" t="str">
        <f t="shared" si="3"/>
        <v/>
      </c>
      <c r="S45" s="60">
        <f t="shared" si="4"/>
        <v>0</v>
      </c>
      <c r="T45" s="60">
        <f t="shared" si="5"/>
        <v>0</v>
      </c>
      <c r="U45" s="60">
        <f t="shared" si="6"/>
        <v>0</v>
      </c>
      <c r="V45" s="56">
        <f t="shared" si="27"/>
        <v>0</v>
      </c>
      <c r="W45" s="42" t="str">
        <f t="shared" si="28"/>
        <v/>
      </c>
      <c r="X45" s="43" t="str">
        <f t="shared" si="24"/>
        <v/>
      </c>
      <c r="Y45" s="44" t="str">
        <f t="shared" si="25"/>
        <v/>
      </c>
      <c r="Z45" s="35">
        <v>41</v>
      </c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8"/>
      <c r="AL45"/>
      <c r="AM45" s="6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</row>
    <row r="46" spans="1:99" s="63" customFormat="1">
      <c r="A46" s="65">
        <v>42</v>
      </c>
      <c r="B46" s="36"/>
      <c r="C46" s="36" t="str">
        <f t="shared" si="23"/>
        <v>0</v>
      </c>
      <c r="D46" s="53" t="str">
        <f t="shared" si="12"/>
        <v/>
      </c>
      <c r="E46" s="84">
        <f t="shared" si="13"/>
        <v>0</v>
      </c>
      <c r="F46" s="62" t="str">
        <f t="shared" si="26"/>
        <v/>
      </c>
      <c r="G46" s="53" t="str">
        <f t="shared" si="14"/>
        <v/>
      </c>
      <c r="H46" s="84">
        <f t="shared" si="15"/>
        <v>0</v>
      </c>
      <c r="I46" s="62" t="str">
        <f t="shared" si="16"/>
        <v/>
      </c>
      <c r="J46" s="53" t="str">
        <f t="shared" si="17"/>
        <v/>
      </c>
      <c r="K46" s="84">
        <f t="shared" si="18"/>
        <v>0</v>
      </c>
      <c r="L46" s="62" t="str">
        <f t="shared" si="10"/>
        <v/>
      </c>
      <c r="M46" s="37" t="str">
        <f t="shared" si="29"/>
        <v/>
      </c>
      <c r="N46" s="64" t="str">
        <f t="shared" si="19"/>
        <v/>
      </c>
      <c r="O46" s="64" t="str">
        <f t="shared" si="20"/>
        <v/>
      </c>
      <c r="P46" s="64" t="str">
        <f t="shared" si="21"/>
        <v/>
      </c>
      <c r="Q46" s="39" t="str">
        <f t="shared" si="22"/>
        <v/>
      </c>
      <c r="R46" s="39" t="str">
        <f t="shared" si="3"/>
        <v/>
      </c>
      <c r="S46" s="60">
        <f t="shared" si="4"/>
        <v>0</v>
      </c>
      <c r="T46" s="60">
        <f t="shared" si="5"/>
        <v>0</v>
      </c>
      <c r="U46" s="60">
        <f t="shared" si="6"/>
        <v>0</v>
      </c>
      <c r="V46" s="56">
        <f t="shared" si="27"/>
        <v>0</v>
      </c>
      <c r="W46" s="42" t="str">
        <f t="shared" si="28"/>
        <v/>
      </c>
      <c r="X46" s="43" t="str">
        <f t="shared" si="24"/>
        <v/>
      </c>
      <c r="Y46" s="44" t="str">
        <f t="shared" si="25"/>
        <v/>
      </c>
      <c r="Z46" s="35">
        <v>42</v>
      </c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8"/>
      <c r="AL46"/>
      <c r="AM46" s="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</row>
    <row r="47" spans="1:99" s="63" customFormat="1">
      <c r="A47" s="65">
        <v>43</v>
      </c>
      <c r="B47" s="36"/>
      <c r="C47" s="36" t="str">
        <f t="shared" si="23"/>
        <v>0</v>
      </c>
      <c r="D47" s="53" t="str">
        <f t="shared" si="12"/>
        <v/>
      </c>
      <c r="E47" s="84">
        <f t="shared" si="13"/>
        <v>0</v>
      </c>
      <c r="F47" s="62" t="str">
        <f t="shared" si="26"/>
        <v/>
      </c>
      <c r="G47" s="53" t="str">
        <f t="shared" si="14"/>
        <v/>
      </c>
      <c r="H47" s="84">
        <f t="shared" si="15"/>
        <v>0</v>
      </c>
      <c r="I47" s="62" t="str">
        <f t="shared" si="16"/>
        <v/>
      </c>
      <c r="J47" s="53" t="str">
        <f t="shared" si="17"/>
        <v/>
      </c>
      <c r="K47" s="84">
        <f t="shared" si="18"/>
        <v>0</v>
      </c>
      <c r="L47" s="62" t="str">
        <f t="shared" si="10"/>
        <v/>
      </c>
      <c r="M47" s="37" t="str">
        <f t="shared" si="29"/>
        <v/>
      </c>
      <c r="N47" s="64" t="str">
        <f t="shared" si="19"/>
        <v/>
      </c>
      <c r="O47" s="64" t="str">
        <f t="shared" si="20"/>
        <v/>
      </c>
      <c r="P47" s="64" t="str">
        <f t="shared" si="21"/>
        <v/>
      </c>
      <c r="Q47" s="39" t="str">
        <f t="shared" si="22"/>
        <v/>
      </c>
      <c r="R47" s="39" t="str">
        <f t="shared" si="3"/>
        <v/>
      </c>
      <c r="S47" s="60">
        <f t="shared" si="4"/>
        <v>0</v>
      </c>
      <c r="T47" s="60">
        <f t="shared" si="5"/>
        <v>0</v>
      </c>
      <c r="U47" s="60">
        <f t="shared" si="6"/>
        <v>0</v>
      </c>
      <c r="V47" s="56">
        <f t="shared" si="27"/>
        <v>0</v>
      </c>
      <c r="W47" s="42" t="str">
        <f t="shared" si="28"/>
        <v/>
      </c>
      <c r="X47" s="43" t="str">
        <f t="shared" si="24"/>
        <v/>
      </c>
      <c r="Y47" s="44" t="str">
        <f t="shared" si="25"/>
        <v/>
      </c>
      <c r="Z47" s="35">
        <v>43</v>
      </c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8"/>
      <c r="AL47"/>
      <c r="AM47" s="6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</row>
    <row r="48" spans="1:99">
      <c r="A48" s="65">
        <v>44</v>
      </c>
      <c r="B48" s="36"/>
      <c r="C48" s="36" t="str">
        <f t="shared" si="23"/>
        <v>0</v>
      </c>
      <c r="D48" s="53" t="str">
        <f t="shared" si="12"/>
        <v/>
      </c>
      <c r="E48" s="84">
        <f t="shared" si="13"/>
        <v>0</v>
      </c>
      <c r="F48" s="62" t="str">
        <f t="shared" si="26"/>
        <v/>
      </c>
      <c r="G48" s="53" t="str">
        <f t="shared" si="14"/>
        <v/>
      </c>
      <c r="H48" s="84">
        <f t="shared" si="15"/>
        <v>0</v>
      </c>
      <c r="I48" s="62" t="str">
        <f t="shared" si="16"/>
        <v/>
      </c>
      <c r="J48" s="53" t="str">
        <f t="shared" si="17"/>
        <v/>
      </c>
      <c r="K48" s="84">
        <f t="shared" si="18"/>
        <v>0</v>
      </c>
      <c r="L48" s="62" t="str">
        <f t="shared" si="10"/>
        <v/>
      </c>
      <c r="M48" s="37" t="str">
        <f t="shared" si="29"/>
        <v/>
      </c>
      <c r="N48" s="64" t="str">
        <f t="shared" si="19"/>
        <v/>
      </c>
      <c r="O48" s="64" t="str">
        <f t="shared" si="20"/>
        <v/>
      </c>
      <c r="P48" s="64" t="str">
        <f t="shared" si="21"/>
        <v/>
      </c>
      <c r="Q48" s="39" t="str">
        <f t="shared" si="22"/>
        <v/>
      </c>
      <c r="R48" s="39" t="str">
        <f t="shared" si="3"/>
        <v/>
      </c>
      <c r="S48" s="60">
        <f t="shared" si="4"/>
        <v>0</v>
      </c>
      <c r="T48" s="60">
        <f t="shared" si="5"/>
        <v>0</v>
      </c>
      <c r="U48" s="60">
        <f t="shared" si="6"/>
        <v>0</v>
      </c>
      <c r="V48" s="56">
        <f t="shared" si="27"/>
        <v>0</v>
      </c>
      <c r="W48" s="42" t="str">
        <f t="shared" si="28"/>
        <v/>
      </c>
      <c r="X48" s="43" t="str">
        <f t="shared" si="24"/>
        <v/>
      </c>
      <c r="Y48" s="44" t="str">
        <f t="shared" si="25"/>
        <v/>
      </c>
      <c r="Z48" s="35">
        <v>44</v>
      </c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8"/>
      <c r="AL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</row>
    <row r="49" spans="1:99">
      <c r="A49" s="65">
        <v>45</v>
      </c>
      <c r="B49" s="36"/>
      <c r="C49" s="36" t="str">
        <f t="shared" si="23"/>
        <v>0</v>
      </c>
      <c r="D49" s="53" t="str">
        <f t="shared" si="12"/>
        <v/>
      </c>
      <c r="E49" s="84">
        <f t="shared" si="13"/>
        <v>0</v>
      </c>
      <c r="F49" s="62" t="str">
        <f t="shared" si="26"/>
        <v/>
      </c>
      <c r="G49" s="53" t="str">
        <f t="shared" si="14"/>
        <v/>
      </c>
      <c r="H49" s="84">
        <f t="shared" si="15"/>
        <v>0</v>
      </c>
      <c r="I49" s="62" t="str">
        <f t="shared" si="16"/>
        <v/>
      </c>
      <c r="J49" s="53" t="str">
        <f t="shared" si="17"/>
        <v/>
      </c>
      <c r="K49" s="84">
        <f t="shared" si="18"/>
        <v>0</v>
      </c>
      <c r="L49" s="62" t="str">
        <f t="shared" si="10"/>
        <v/>
      </c>
      <c r="M49" s="37" t="str">
        <f t="shared" si="29"/>
        <v/>
      </c>
      <c r="N49" s="64" t="str">
        <f t="shared" si="19"/>
        <v/>
      </c>
      <c r="O49" s="64" t="str">
        <f t="shared" si="20"/>
        <v/>
      </c>
      <c r="P49" s="64" t="str">
        <f t="shared" si="21"/>
        <v/>
      </c>
      <c r="Q49" s="39" t="str">
        <f t="shared" si="22"/>
        <v/>
      </c>
      <c r="R49" s="39" t="str">
        <f t="shared" si="3"/>
        <v/>
      </c>
      <c r="S49" s="60">
        <f t="shared" si="4"/>
        <v>0</v>
      </c>
      <c r="T49" s="60">
        <f t="shared" si="5"/>
        <v>0</v>
      </c>
      <c r="U49" s="60">
        <f t="shared" si="6"/>
        <v>0</v>
      </c>
      <c r="V49" s="56">
        <f t="shared" si="27"/>
        <v>0</v>
      </c>
      <c r="W49" s="42" t="str">
        <f t="shared" si="28"/>
        <v/>
      </c>
      <c r="X49" s="43" t="str">
        <f t="shared" si="24"/>
        <v/>
      </c>
      <c r="Y49" s="44" t="str">
        <f t="shared" si="25"/>
        <v/>
      </c>
      <c r="Z49" s="35">
        <v>45</v>
      </c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8"/>
      <c r="AL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99">
      <c r="A50" s="65">
        <v>46</v>
      </c>
      <c r="B50" s="36"/>
      <c r="C50" s="36" t="str">
        <f t="shared" si="23"/>
        <v>0</v>
      </c>
      <c r="D50" s="53" t="str">
        <f t="shared" si="12"/>
        <v/>
      </c>
      <c r="E50" s="84">
        <f t="shared" si="13"/>
        <v>0</v>
      </c>
      <c r="F50" s="62" t="str">
        <f t="shared" si="26"/>
        <v/>
      </c>
      <c r="G50" s="53" t="str">
        <f t="shared" si="14"/>
        <v/>
      </c>
      <c r="H50" s="84">
        <f t="shared" si="15"/>
        <v>0</v>
      </c>
      <c r="I50" s="62" t="str">
        <f t="shared" si="16"/>
        <v/>
      </c>
      <c r="J50" s="53" t="str">
        <f t="shared" si="17"/>
        <v/>
      </c>
      <c r="K50" s="84">
        <f t="shared" si="18"/>
        <v>0</v>
      </c>
      <c r="L50" s="62" t="str">
        <f t="shared" si="10"/>
        <v/>
      </c>
      <c r="M50" s="37" t="str">
        <f t="shared" si="29"/>
        <v/>
      </c>
      <c r="N50" s="64" t="str">
        <f t="shared" si="19"/>
        <v/>
      </c>
      <c r="O50" s="64" t="str">
        <f t="shared" si="20"/>
        <v/>
      </c>
      <c r="P50" s="64" t="str">
        <f t="shared" si="21"/>
        <v/>
      </c>
      <c r="Q50" s="39" t="str">
        <f t="shared" si="22"/>
        <v/>
      </c>
      <c r="R50" s="39" t="str">
        <f t="shared" si="3"/>
        <v/>
      </c>
      <c r="S50" s="60">
        <f t="shared" si="4"/>
        <v>0</v>
      </c>
      <c r="T50" s="60">
        <f t="shared" si="5"/>
        <v>0</v>
      </c>
      <c r="U50" s="60">
        <f t="shared" si="6"/>
        <v>0</v>
      </c>
      <c r="V50" s="56">
        <f t="shared" si="27"/>
        <v>0</v>
      </c>
      <c r="W50" s="42" t="str">
        <f t="shared" si="28"/>
        <v/>
      </c>
      <c r="X50" s="43" t="str">
        <f t="shared" si="24"/>
        <v/>
      </c>
      <c r="Y50" s="44" t="str">
        <f t="shared" si="25"/>
        <v/>
      </c>
      <c r="Z50" s="35">
        <v>46</v>
      </c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8"/>
      <c r="AL50"/>
      <c r="AN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99">
      <c r="A51" s="65">
        <v>47</v>
      </c>
      <c r="B51" s="36"/>
      <c r="C51" s="36" t="str">
        <f t="shared" si="23"/>
        <v>0</v>
      </c>
      <c r="D51" s="53" t="str">
        <f t="shared" si="12"/>
        <v/>
      </c>
      <c r="E51" s="84">
        <f t="shared" si="13"/>
        <v>0</v>
      </c>
      <c r="F51" s="62" t="str">
        <f t="shared" si="26"/>
        <v/>
      </c>
      <c r="G51" s="53" t="str">
        <f t="shared" si="14"/>
        <v/>
      </c>
      <c r="H51" s="84">
        <f t="shared" si="15"/>
        <v>0</v>
      </c>
      <c r="I51" s="62" t="str">
        <f t="shared" si="16"/>
        <v/>
      </c>
      <c r="J51" s="53" t="str">
        <f t="shared" si="17"/>
        <v/>
      </c>
      <c r="K51" s="84">
        <f t="shared" si="18"/>
        <v>0</v>
      </c>
      <c r="L51" s="62" t="str">
        <f t="shared" si="10"/>
        <v/>
      </c>
      <c r="M51" s="37" t="str">
        <f t="shared" si="29"/>
        <v/>
      </c>
      <c r="N51" s="64" t="str">
        <f t="shared" si="19"/>
        <v/>
      </c>
      <c r="O51" s="64" t="str">
        <f t="shared" si="20"/>
        <v/>
      </c>
      <c r="P51" s="64" t="str">
        <f t="shared" si="21"/>
        <v/>
      </c>
      <c r="Q51" s="39" t="str">
        <f t="shared" si="22"/>
        <v/>
      </c>
      <c r="R51" s="39" t="str">
        <f t="shared" si="3"/>
        <v/>
      </c>
      <c r="S51" s="60">
        <f t="shared" si="4"/>
        <v>0</v>
      </c>
      <c r="T51" s="60">
        <f t="shared" si="5"/>
        <v>0</v>
      </c>
      <c r="U51" s="60">
        <f t="shared" si="6"/>
        <v>0</v>
      </c>
      <c r="V51" s="56">
        <f t="shared" si="27"/>
        <v>0</v>
      </c>
      <c r="W51" s="42" t="str">
        <f t="shared" si="28"/>
        <v/>
      </c>
      <c r="X51" s="43" t="str">
        <f t="shared" si="24"/>
        <v/>
      </c>
      <c r="Y51" s="44" t="str">
        <f t="shared" si="25"/>
        <v/>
      </c>
      <c r="Z51" s="35">
        <v>47</v>
      </c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8"/>
      <c r="AL51"/>
      <c r="AN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</row>
    <row r="52" spans="1:99">
      <c r="A52" s="65">
        <v>48</v>
      </c>
      <c r="B52" s="36"/>
      <c r="C52" s="36" t="str">
        <f t="shared" si="23"/>
        <v>0</v>
      </c>
      <c r="D52" s="53" t="str">
        <f t="shared" si="12"/>
        <v/>
      </c>
      <c r="E52" s="84">
        <f t="shared" si="13"/>
        <v>0</v>
      </c>
      <c r="F52" s="62" t="str">
        <f t="shared" si="26"/>
        <v/>
      </c>
      <c r="G52" s="53" t="str">
        <f t="shared" si="14"/>
        <v/>
      </c>
      <c r="H52" s="84">
        <f t="shared" si="15"/>
        <v>0</v>
      </c>
      <c r="I52" s="62" t="str">
        <f t="shared" si="16"/>
        <v/>
      </c>
      <c r="J52" s="53" t="str">
        <f t="shared" si="17"/>
        <v/>
      </c>
      <c r="K52" s="84">
        <f t="shared" si="18"/>
        <v>0</v>
      </c>
      <c r="L52" s="62" t="str">
        <f t="shared" si="10"/>
        <v/>
      </c>
      <c r="M52" s="37" t="str">
        <f t="shared" si="29"/>
        <v/>
      </c>
      <c r="N52" s="64" t="str">
        <f t="shared" si="19"/>
        <v/>
      </c>
      <c r="O52" s="64" t="str">
        <f t="shared" si="20"/>
        <v/>
      </c>
      <c r="P52" s="64" t="str">
        <f t="shared" si="21"/>
        <v/>
      </c>
      <c r="Q52" s="39" t="str">
        <f t="shared" si="22"/>
        <v/>
      </c>
      <c r="R52" s="39" t="str">
        <f t="shared" si="3"/>
        <v/>
      </c>
      <c r="S52" s="60">
        <f t="shared" si="4"/>
        <v>0</v>
      </c>
      <c r="T52" s="60">
        <f t="shared" si="5"/>
        <v>0</v>
      </c>
      <c r="U52" s="60">
        <f t="shared" si="6"/>
        <v>0</v>
      </c>
      <c r="V52" s="56">
        <f t="shared" si="27"/>
        <v>0</v>
      </c>
      <c r="W52" s="42" t="str">
        <f t="shared" si="28"/>
        <v/>
      </c>
      <c r="X52" s="43" t="str">
        <f t="shared" si="24"/>
        <v/>
      </c>
      <c r="Y52" s="44" t="str">
        <f t="shared" si="25"/>
        <v/>
      </c>
      <c r="Z52" s="35">
        <v>48</v>
      </c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8"/>
      <c r="AL52"/>
      <c r="AN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99">
      <c r="A53" s="65">
        <v>49</v>
      </c>
      <c r="B53" s="36"/>
      <c r="C53" s="36" t="str">
        <f t="shared" si="23"/>
        <v>0</v>
      </c>
      <c r="D53" s="53" t="str">
        <f t="shared" si="12"/>
        <v/>
      </c>
      <c r="E53" s="84">
        <f t="shared" si="13"/>
        <v>0</v>
      </c>
      <c r="F53" s="62" t="str">
        <f t="shared" si="26"/>
        <v/>
      </c>
      <c r="G53" s="53" t="str">
        <f t="shared" si="14"/>
        <v/>
      </c>
      <c r="H53" s="84">
        <f t="shared" si="15"/>
        <v>0</v>
      </c>
      <c r="I53" s="62" t="str">
        <f t="shared" si="16"/>
        <v/>
      </c>
      <c r="J53" s="53" t="str">
        <f t="shared" si="17"/>
        <v/>
      </c>
      <c r="K53" s="84">
        <f t="shared" si="18"/>
        <v>0</v>
      </c>
      <c r="L53" s="62" t="str">
        <f t="shared" si="10"/>
        <v/>
      </c>
      <c r="M53" s="37" t="str">
        <f t="shared" si="29"/>
        <v/>
      </c>
      <c r="N53" s="64" t="str">
        <f t="shared" si="19"/>
        <v/>
      </c>
      <c r="O53" s="64" t="str">
        <f t="shared" si="20"/>
        <v/>
      </c>
      <c r="P53" s="64" t="str">
        <f t="shared" si="21"/>
        <v/>
      </c>
      <c r="Q53" s="39" t="str">
        <f t="shared" si="22"/>
        <v/>
      </c>
      <c r="R53" s="39" t="str">
        <f t="shared" si="3"/>
        <v/>
      </c>
      <c r="S53" s="60">
        <f t="shared" si="4"/>
        <v>0</v>
      </c>
      <c r="T53" s="60">
        <f t="shared" si="5"/>
        <v>0</v>
      </c>
      <c r="U53" s="60">
        <f t="shared" si="6"/>
        <v>0</v>
      </c>
      <c r="V53" s="56">
        <f t="shared" si="27"/>
        <v>0</v>
      </c>
      <c r="W53" s="42" t="str">
        <f t="shared" si="28"/>
        <v/>
      </c>
      <c r="X53" s="43" t="str">
        <f t="shared" si="24"/>
        <v/>
      </c>
      <c r="Y53" s="44" t="str">
        <f t="shared" si="25"/>
        <v/>
      </c>
      <c r="Z53" s="35">
        <v>49</v>
      </c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8"/>
      <c r="AL53"/>
      <c r="AN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</row>
    <row r="54" spans="1:99">
      <c r="A54" s="65">
        <v>50</v>
      </c>
      <c r="B54" s="36"/>
      <c r="C54" s="36" t="str">
        <f t="shared" si="23"/>
        <v>0</v>
      </c>
      <c r="D54" s="53" t="str">
        <f t="shared" si="12"/>
        <v/>
      </c>
      <c r="E54" s="84">
        <f t="shared" si="13"/>
        <v>0</v>
      </c>
      <c r="F54" s="62" t="str">
        <f t="shared" si="26"/>
        <v/>
      </c>
      <c r="G54" s="53" t="str">
        <f t="shared" si="14"/>
        <v/>
      </c>
      <c r="H54" s="84">
        <f t="shared" si="15"/>
        <v>0</v>
      </c>
      <c r="I54" s="62" t="str">
        <f t="shared" si="16"/>
        <v/>
      </c>
      <c r="J54" s="53" t="str">
        <f t="shared" si="17"/>
        <v/>
      </c>
      <c r="K54" s="84">
        <f t="shared" si="18"/>
        <v>0</v>
      </c>
      <c r="L54" s="62" t="str">
        <f t="shared" si="10"/>
        <v/>
      </c>
      <c r="M54" s="37" t="str">
        <f t="shared" si="29"/>
        <v/>
      </c>
      <c r="N54" s="64" t="str">
        <f t="shared" si="19"/>
        <v/>
      </c>
      <c r="O54" s="64" t="str">
        <f t="shared" si="20"/>
        <v/>
      </c>
      <c r="P54" s="64" t="str">
        <f t="shared" si="21"/>
        <v/>
      </c>
      <c r="Q54" s="39" t="str">
        <f t="shared" si="22"/>
        <v/>
      </c>
      <c r="R54" s="39" t="str">
        <f t="shared" si="3"/>
        <v/>
      </c>
      <c r="S54" s="60">
        <f t="shared" si="4"/>
        <v>0</v>
      </c>
      <c r="T54" s="60">
        <f t="shared" si="5"/>
        <v>0</v>
      </c>
      <c r="U54" s="60">
        <f t="shared" si="6"/>
        <v>0</v>
      </c>
      <c r="V54" s="56">
        <f t="shared" si="27"/>
        <v>0</v>
      </c>
      <c r="W54" s="42" t="str">
        <f t="shared" si="28"/>
        <v/>
      </c>
      <c r="X54" s="43" t="str">
        <f t="shared" si="24"/>
        <v/>
      </c>
      <c r="Y54" s="44" t="str">
        <f t="shared" si="25"/>
        <v/>
      </c>
      <c r="Z54" s="35">
        <v>50</v>
      </c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8"/>
      <c r="AL54"/>
      <c r="AN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</row>
    <row r="55" spans="1:99" s="63" customFormat="1">
      <c r="A55" s="65">
        <v>51</v>
      </c>
      <c r="B55" s="36"/>
      <c r="C55" s="36" t="str">
        <f t="shared" si="23"/>
        <v>0</v>
      </c>
      <c r="D55" s="53" t="str">
        <f t="shared" si="12"/>
        <v/>
      </c>
      <c r="E55" s="84">
        <f t="shared" si="13"/>
        <v>0</v>
      </c>
      <c r="F55" s="62" t="str">
        <f t="shared" si="26"/>
        <v/>
      </c>
      <c r="G55" s="53" t="str">
        <f t="shared" si="14"/>
        <v/>
      </c>
      <c r="H55" s="84">
        <f t="shared" si="15"/>
        <v>0</v>
      </c>
      <c r="I55" s="62" t="str">
        <f t="shared" si="16"/>
        <v/>
      </c>
      <c r="J55" s="53" t="str">
        <f t="shared" si="17"/>
        <v/>
      </c>
      <c r="K55" s="84">
        <f t="shared" si="18"/>
        <v>0</v>
      </c>
      <c r="L55" s="62" t="str">
        <f t="shared" si="10"/>
        <v/>
      </c>
      <c r="M55" s="37" t="str">
        <f t="shared" si="29"/>
        <v/>
      </c>
      <c r="N55" s="64" t="str">
        <f t="shared" si="19"/>
        <v/>
      </c>
      <c r="O55" s="64" t="str">
        <f t="shared" si="20"/>
        <v/>
      </c>
      <c r="P55" s="64" t="str">
        <f t="shared" si="21"/>
        <v/>
      </c>
      <c r="Q55" s="39" t="str">
        <f t="shared" si="22"/>
        <v/>
      </c>
      <c r="R55" s="39" t="str">
        <f t="shared" si="3"/>
        <v/>
      </c>
      <c r="S55" s="60">
        <f t="shared" si="4"/>
        <v>0</v>
      </c>
      <c r="T55" s="60">
        <f t="shared" si="5"/>
        <v>0</v>
      </c>
      <c r="U55" s="60">
        <f t="shared" si="6"/>
        <v>0</v>
      </c>
      <c r="V55" s="56">
        <f t="shared" si="27"/>
        <v>0</v>
      </c>
      <c r="W55" s="42" t="str">
        <f t="shared" si="28"/>
        <v/>
      </c>
      <c r="X55" s="43" t="str">
        <f t="shared" si="24"/>
        <v/>
      </c>
      <c r="Y55" s="44" t="str">
        <f t="shared" si="25"/>
        <v/>
      </c>
      <c r="Z55" s="35">
        <v>51</v>
      </c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8"/>
      <c r="AL55"/>
      <c r="AM55" s="6"/>
      <c r="AN55"/>
      <c r="AO55" s="6"/>
      <c r="AP55" s="6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</row>
    <row r="56" spans="1:99" s="63" customFormat="1">
      <c r="A56" s="65">
        <v>52</v>
      </c>
      <c r="B56" s="36"/>
      <c r="C56" s="36" t="str">
        <f t="shared" si="23"/>
        <v>0</v>
      </c>
      <c r="D56" s="53" t="str">
        <f t="shared" si="12"/>
        <v/>
      </c>
      <c r="E56" s="84">
        <f t="shared" si="13"/>
        <v>0</v>
      </c>
      <c r="F56" s="62" t="str">
        <f t="shared" si="26"/>
        <v/>
      </c>
      <c r="G56" s="53" t="str">
        <f t="shared" si="14"/>
        <v/>
      </c>
      <c r="H56" s="84">
        <f t="shared" si="15"/>
        <v>0</v>
      </c>
      <c r="I56" s="62" t="str">
        <f t="shared" si="16"/>
        <v/>
      </c>
      <c r="J56" s="53" t="str">
        <f t="shared" si="17"/>
        <v/>
      </c>
      <c r="K56" s="84">
        <f t="shared" si="18"/>
        <v>0</v>
      </c>
      <c r="L56" s="62" t="str">
        <f t="shared" si="10"/>
        <v/>
      </c>
      <c r="M56" s="37" t="str">
        <f t="shared" si="29"/>
        <v/>
      </c>
      <c r="N56" s="64" t="str">
        <f t="shared" si="19"/>
        <v/>
      </c>
      <c r="O56" s="64" t="str">
        <f t="shared" si="20"/>
        <v/>
      </c>
      <c r="P56" s="64" t="str">
        <f t="shared" si="21"/>
        <v/>
      </c>
      <c r="Q56" s="39" t="str">
        <f t="shared" si="22"/>
        <v/>
      </c>
      <c r="R56" s="39" t="str">
        <f t="shared" si="3"/>
        <v/>
      </c>
      <c r="S56" s="60">
        <f t="shared" si="4"/>
        <v>0</v>
      </c>
      <c r="T56" s="60">
        <f t="shared" si="5"/>
        <v>0</v>
      </c>
      <c r="U56" s="60">
        <f t="shared" si="6"/>
        <v>0</v>
      </c>
      <c r="V56" s="56">
        <f t="shared" si="27"/>
        <v>0</v>
      </c>
      <c r="W56" s="42" t="str">
        <f t="shared" si="28"/>
        <v/>
      </c>
      <c r="X56" s="43" t="str">
        <f t="shared" si="24"/>
        <v/>
      </c>
      <c r="Y56" s="44" t="str">
        <f t="shared" si="25"/>
        <v/>
      </c>
      <c r="Z56" s="35">
        <v>52</v>
      </c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8"/>
      <c r="AL56"/>
      <c r="AM56" s="6"/>
      <c r="AN56"/>
      <c r="AO56" s="6"/>
      <c r="AP56" s="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</row>
    <row r="57" spans="1:99" s="63" customFormat="1">
      <c r="A57" s="65">
        <v>53</v>
      </c>
      <c r="B57" s="36"/>
      <c r="C57" s="36" t="str">
        <f t="shared" si="23"/>
        <v>0</v>
      </c>
      <c r="D57" s="53" t="str">
        <f t="shared" si="12"/>
        <v/>
      </c>
      <c r="E57" s="84">
        <f t="shared" si="13"/>
        <v>0</v>
      </c>
      <c r="F57" s="62" t="str">
        <f t="shared" si="26"/>
        <v/>
      </c>
      <c r="G57" s="53" t="str">
        <f t="shared" si="14"/>
        <v/>
      </c>
      <c r="H57" s="84">
        <f t="shared" si="15"/>
        <v>0</v>
      </c>
      <c r="I57" s="62" t="str">
        <f t="shared" si="16"/>
        <v/>
      </c>
      <c r="J57" s="53" t="str">
        <f t="shared" si="17"/>
        <v/>
      </c>
      <c r="K57" s="84">
        <f t="shared" si="18"/>
        <v>0</v>
      </c>
      <c r="L57" s="62" t="str">
        <f t="shared" si="10"/>
        <v/>
      </c>
      <c r="M57" s="37" t="str">
        <f t="shared" si="29"/>
        <v/>
      </c>
      <c r="N57" s="64" t="str">
        <f t="shared" si="19"/>
        <v/>
      </c>
      <c r="O57" s="64" t="str">
        <f t="shared" si="20"/>
        <v/>
      </c>
      <c r="P57" s="64" t="str">
        <f t="shared" si="21"/>
        <v/>
      </c>
      <c r="Q57" s="39" t="str">
        <f t="shared" si="22"/>
        <v/>
      </c>
      <c r="R57" s="39" t="str">
        <f t="shared" si="3"/>
        <v/>
      </c>
      <c r="S57" s="60">
        <f t="shared" si="4"/>
        <v>0</v>
      </c>
      <c r="T57" s="60">
        <f t="shared" si="5"/>
        <v>0</v>
      </c>
      <c r="U57" s="60">
        <f t="shared" si="6"/>
        <v>0</v>
      </c>
      <c r="V57" s="56">
        <f t="shared" si="27"/>
        <v>0</v>
      </c>
      <c r="W57" s="42" t="str">
        <f t="shared" si="28"/>
        <v/>
      </c>
      <c r="X57" s="43" t="str">
        <f t="shared" si="24"/>
        <v/>
      </c>
      <c r="Y57" s="44" t="str">
        <f t="shared" si="25"/>
        <v/>
      </c>
      <c r="Z57" s="35">
        <v>53</v>
      </c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8"/>
      <c r="AL57"/>
      <c r="AM57" s="6"/>
      <c r="AN57"/>
      <c r="AO57" s="6"/>
      <c r="AP57" s="6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</row>
    <row r="58" spans="1:99" s="63" customFormat="1">
      <c r="A58" s="65">
        <v>54</v>
      </c>
      <c r="B58" s="36"/>
      <c r="C58" s="36" t="str">
        <f t="shared" si="23"/>
        <v>0</v>
      </c>
      <c r="D58" s="53" t="str">
        <f t="shared" si="12"/>
        <v/>
      </c>
      <c r="E58" s="84">
        <f t="shared" si="13"/>
        <v>0</v>
      </c>
      <c r="F58" s="62" t="str">
        <f t="shared" si="26"/>
        <v/>
      </c>
      <c r="G58" s="53" t="str">
        <f t="shared" si="14"/>
        <v/>
      </c>
      <c r="H58" s="84">
        <f t="shared" si="15"/>
        <v>0</v>
      </c>
      <c r="I58" s="62" t="str">
        <f t="shared" si="16"/>
        <v/>
      </c>
      <c r="J58" s="53" t="str">
        <f t="shared" si="17"/>
        <v/>
      </c>
      <c r="K58" s="84">
        <f t="shared" si="18"/>
        <v>0</v>
      </c>
      <c r="L58" s="62" t="str">
        <f t="shared" si="10"/>
        <v/>
      </c>
      <c r="M58" s="37" t="str">
        <f t="shared" si="29"/>
        <v/>
      </c>
      <c r="N58" s="64" t="str">
        <f t="shared" si="19"/>
        <v/>
      </c>
      <c r="O58" s="64" t="str">
        <f t="shared" si="20"/>
        <v/>
      </c>
      <c r="P58" s="64" t="str">
        <f t="shared" si="21"/>
        <v/>
      </c>
      <c r="Q58" s="39" t="str">
        <f t="shared" si="22"/>
        <v/>
      </c>
      <c r="R58" s="39" t="str">
        <f t="shared" si="3"/>
        <v/>
      </c>
      <c r="S58" s="60">
        <f t="shared" si="4"/>
        <v>0</v>
      </c>
      <c r="T58" s="60">
        <f t="shared" si="5"/>
        <v>0</v>
      </c>
      <c r="U58" s="60">
        <f t="shared" si="6"/>
        <v>0</v>
      </c>
      <c r="V58" s="56">
        <f t="shared" si="27"/>
        <v>0</v>
      </c>
      <c r="W58" s="42" t="str">
        <f t="shared" si="28"/>
        <v/>
      </c>
      <c r="X58" s="43" t="str">
        <f t="shared" si="24"/>
        <v/>
      </c>
      <c r="Y58" s="44" t="str">
        <f t="shared" si="25"/>
        <v/>
      </c>
      <c r="Z58" s="35">
        <v>54</v>
      </c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8"/>
      <c r="AL58"/>
      <c r="AM58" s="6"/>
      <c r="AN58"/>
      <c r="AO58" s="6"/>
      <c r="AP58" s="6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</row>
    <row r="59" spans="1:99" s="63" customFormat="1">
      <c r="A59" s="65">
        <v>55</v>
      </c>
      <c r="B59" s="36"/>
      <c r="C59" s="36" t="str">
        <f t="shared" si="23"/>
        <v>0</v>
      </c>
      <c r="D59" s="53" t="str">
        <f t="shared" si="12"/>
        <v/>
      </c>
      <c r="E59" s="84">
        <f t="shared" si="13"/>
        <v>0</v>
      </c>
      <c r="F59" s="62" t="str">
        <f t="shared" si="26"/>
        <v/>
      </c>
      <c r="G59" s="53" t="str">
        <f t="shared" si="14"/>
        <v/>
      </c>
      <c r="H59" s="84">
        <f t="shared" si="15"/>
        <v>0</v>
      </c>
      <c r="I59" s="62" t="str">
        <f t="shared" si="16"/>
        <v/>
      </c>
      <c r="J59" s="53" t="str">
        <f t="shared" si="17"/>
        <v/>
      </c>
      <c r="K59" s="84">
        <f t="shared" si="18"/>
        <v>0</v>
      </c>
      <c r="L59" s="62" t="str">
        <f t="shared" si="10"/>
        <v/>
      </c>
      <c r="M59" s="37" t="str">
        <f t="shared" si="29"/>
        <v/>
      </c>
      <c r="N59" s="64" t="str">
        <f t="shared" si="19"/>
        <v/>
      </c>
      <c r="O59" s="64" t="str">
        <f t="shared" si="20"/>
        <v/>
      </c>
      <c r="P59" s="64" t="str">
        <f t="shared" si="21"/>
        <v/>
      </c>
      <c r="Q59" s="39" t="str">
        <f t="shared" si="22"/>
        <v/>
      </c>
      <c r="R59" s="39" t="str">
        <f t="shared" si="3"/>
        <v/>
      </c>
      <c r="S59" s="60">
        <f t="shared" si="4"/>
        <v>0</v>
      </c>
      <c r="T59" s="60">
        <f t="shared" si="5"/>
        <v>0</v>
      </c>
      <c r="U59" s="60">
        <f t="shared" si="6"/>
        <v>0</v>
      </c>
      <c r="V59" s="56">
        <f t="shared" si="27"/>
        <v>0</v>
      </c>
      <c r="W59" s="42" t="str">
        <f t="shared" si="28"/>
        <v/>
      </c>
      <c r="X59" s="43" t="str">
        <f t="shared" si="24"/>
        <v/>
      </c>
      <c r="Y59" s="44" t="str">
        <f t="shared" si="25"/>
        <v/>
      </c>
      <c r="Z59" s="35">
        <v>55</v>
      </c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8"/>
      <c r="AL59"/>
      <c r="AM59" s="6"/>
      <c r="AN59"/>
      <c r="AO59" s="6"/>
      <c r="AP59" s="6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</row>
    <row r="60" spans="1:99" s="63" customFormat="1">
      <c r="A60" s="65">
        <v>56</v>
      </c>
      <c r="B60" s="36"/>
      <c r="C60" s="36" t="str">
        <f t="shared" si="23"/>
        <v>0</v>
      </c>
      <c r="D60" s="53" t="str">
        <f t="shared" si="12"/>
        <v/>
      </c>
      <c r="E60" s="84">
        <f t="shared" si="13"/>
        <v>0</v>
      </c>
      <c r="F60" s="62" t="str">
        <f t="shared" si="26"/>
        <v/>
      </c>
      <c r="G60" s="53" t="str">
        <f t="shared" si="14"/>
        <v/>
      </c>
      <c r="H60" s="84">
        <f t="shared" si="15"/>
        <v>0</v>
      </c>
      <c r="I60" s="62" t="str">
        <f t="shared" si="16"/>
        <v/>
      </c>
      <c r="J60" s="53" t="str">
        <f t="shared" si="17"/>
        <v/>
      </c>
      <c r="K60" s="84">
        <f t="shared" si="18"/>
        <v>0</v>
      </c>
      <c r="L60" s="62" t="str">
        <f t="shared" si="10"/>
        <v/>
      </c>
      <c r="M60" s="37" t="str">
        <f t="shared" si="29"/>
        <v/>
      </c>
      <c r="N60" s="64" t="str">
        <f t="shared" si="19"/>
        <v/>
      </c>
      <c r="O60" s="64" t="str">
        <f t="shared" si="20"/>
        <v/>
      </c>
      <c r="P60" s="64" t="str">
        <f t="shared" si="21"/>
        <v/>
      </c>
      <c r="Q60" s="39" t="str">
        <f t="shared" si="22"/>
        <v/>
      </c>
      <c r="R60" s="39" t="str">
        <f t="shared" si="3"/>
        <v/>
      </c>
      <c r="S60" s="60">
        <f t="shared" si="4"/>
        <v>0</v>
      </c>
      <c r="T60" s="60">
        <f t="shared" si="5"/>
        <v>0</v>
      </c>
      <c r="U60" s="60">
        <f t="shared" si="6"/>
        <v>0</v>
      </c>
      <c r="V60" s="56">
        <f t="shared" si="27"/>
        <v>0</v>
      </c>
      <c r="W60" s="42" t="str">
        <f t="shared" si="28"/>
        <v/>
      </c>
      <c r="X60" s="43" t="str">
        <f t="shared" si="24"/>
        <v/>
      </c>
      <c r="Y60" s="44" t="str">
        <f t="shared" si="25"/>
        <v/>
      </c>
      <c r="Z60" s="35">
        <v>56</v>
      </c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8"/>
      <c r="AL60"/>
      <c r="AM60" s="6"/>
      <c r="AN60"/>
      <c r="AO60" s="6"/>
      <c r="AP60" s="6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</row>
    <row r="61" spans="1:99" s="63" customFormat="1">
      <c r="A61" s="65">
        <v>57</v>
      </c>
      <c r="B61" s="36"/>
      <c r="C61" s="36" t="str">
        <f t="shared" si="23"/>
        <v>0</v>
      </c>
      <c r="D61" s="53" t="str">
        <f t="shared" si="12"/>
        <v/>
      </c>
      <c r="E61" s="84">
        <f t="shared" si="13"/>
        <v>0</v>
      </c>
      <c r="F61" s="62" t="str">
        <f t="shared" si="26"/>
        <v/>
      </c>
      <c r="G61" s="53" t="str">
        <f t="shared" si="14"/>
        <v/>
      </c>
      <c r="H61" s="84">
        <f t="shared" si="15"/>
        <v>0</v>
      </c>
      <c r="I61" s="62" t="str">
        <f t="shared" si="16"/>
        <v/>
      </c>
      <c r="J61" s="53" t="str">
        <f t="shared" si="17"/>
        <v/>
      </c>
      <c r="K61" s="84">
        <f t="shared" si="18"/>
        <v>0</v>
      </c>
      <c r="L61" s="62" t="str">
        <f t="shared" si="10"/>
        <v/>
      </c>
      <c r="M61" s="37" t="str">
        <f t="shared" si="29"/>
        <v/>
      </c>
      <c r="N61" s="64" t="str">
        <f t="shared" si="19"/>
        <v/>
      </c>
      <c r="O61" s="64" t="str">
        <f t="shared" si="20"/>
        <v/>
      </c>
      <c r="P61" s="64" t="str">
        <f t="shared" si="21"/>
        <v/>
      </c>
      <c r="Q61" s="39" t="str">
        <f t="shared" si="22"/>
        <v/>
      </c>
      <c r="R61" s="39" t="str">
        <f t="shared" si="3"/>
        <v/>
      </c>
      <c r="S61" s="60">
        <f t="shared" si="4"/>
        <v>0</v>
      </c>
      <c r="T61" s="60">
        <f t="shared" si="5"/>
        <v>0</v>
      </c>
      <c r="U61" s="60">
        <f t="shared" si="6"/>
        <v>0</v>
      </c>
      <c r="V61" s="56">
        <f t="shared" si="27"/>
        <v>0</v>
      </c>
      <c r="W61" s="42" t="str">
        <f t="shared" si="28"/>
        <v/>
      </c>
      <c r="X61" s="43" t="str">
        <f t="shared" si="24"/>
        <v/>
      </c>
      <c r="Y61" s="44" t="str">
        <f t="shared" si="25"/>
        <v/>
      </c>
      <c r="Z61" s="35">
        <v>57</v>
      </c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8"/>
      <c r="AL61"/>
      <c r="AM61" s="6"/>
      <c r="AN61"/>
      <c r="AO61" s="6"/>
      <c r="AP61" s="6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</row>
    <row r="62" spans="1:99" s="63" customFormat="1">
      <c r="A62" s="65">
        <v>58</v>
      </c>
      <c r="B62" s="36"/>
      <c r="C62" s="36" t="str">
        <f t="shared" si="23"/>
        <v>0</v>
      </c>
      <c r="D62" s="53" t="str">
        <f t="shared" si="12"/>
        <v/>
      </c>
      <c r="E62" s="84">
        <f t="shared" si="13"/>
        <v>0</v>
      </c>
      <c r="F62" s="62" t="str">
        <f t="shared" si="26"/>
        <v/>
      </c>
      <c r="G62" s="53" t="str">
        <f t="shared" si="14"/>
        <v/>
      </c>
      <c r="H62" s="84">
        <f t="shared" si="15"/>
        <v>0</v>
      </c>
      <c r="I62" s="62" t="str">
        <f t="shared" si="16"/>
        <v/>
      </c>
      <c r="J62" s="53" t="str">
        <f t="shared" si="17"/>
        <v/>
      </c>
      <c r="K62" s="84">
        <f t="shared" si="18"/>
        <v>0</v>
      </c>
      <c r="L62" s="62" t="str">
        <f t="shared" si="10"/>
        <v/>
      </c>
      <c r="M62" s="37" t="str">
        <f t="shared" si="29"/>
        <v/>
      </c>
      <c r="N62" s="64" t="str">
        <f t="shared" si="19"/>
        <v/>
      </c>
      <c r="O62" s="64" t="str">
        <f t="shared" si="20"/>
        <v/>
      </c>
      <c r="P62" s="64" t="str">
        <f t="shared" si="21"/>
        <v/>
      </c>
      <c r="Q62" s="39" t="str">
        <f t="shared" si="22"/>
        <v/>
      </c>
      <c r="R62" s="39" t="str">
        <f t="shared" si="3"/>
        <v/>
      </c>
      <c r="S62" s="60">
        <f t="shared" si="4"/>
        <v>0</v>
      </c>
      <c r="T62" s="60">
        <f t="shared" si="5"/>
        <v>0</v>
      </c>
      <c r="U62" s="60">
        <f t="shared" si="6"/>
        <v>0</v>
      </c>
      <c r="V62" s="56">
        <f t="shared" si="27"/>
        <v>0</v>
      </c>
      <c r="W62" s="42" t="str">
        <f t="shared" si="28"/>
        <v/>
      </c>
      <c r="X62" s="43" t="str">
        <f t="shared" si="24"/>
        <v/>
      </c>
      <c r="Y62" s="44" t="str">
        <f t="shared" si="25"/>
        <v/>
      </c>
      <c r="Z62" s="35">
        <v>58</v>
      </c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8"/>
      <c r="AL62"/>
      <c r="AM62" s="6"/>
      <c r="AN62"/>
      <c r="AO62" s="6"/>
      <c r="AP62" s="6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</row>
    <row r="63" spans="1:99" s="63" customFormat="1">
      <c r="A63" s="65">
        <v>59</v>
      </c>
      <c r="B63" s="36"/>
      <c r="C63" s="36" t="str">
        <f t="shared" si="23"/>
        <v>0</v>
      </c>
      <c r="D63" s="53" t="str">
        <f t="shared" si="12"/>
        <v/>
      </c>
      <c r="E63" s="84">
        <f t="shared" si="13"/>
        <v>0</v>
      </c>
      <c r="F63" s="62" t="str">
        <f t="shared" si="26"/>
        <v/>
      </c>
      <c r="G63" s="53" t="str">
        <f t="shared" si="14"/>
        <v/>
      </c>
      <c r="H63" s="84">
        <f t="shared" si="15"/>
        <v>0</v>
      </c>
      <c r="I63" s="62" t="str">
        <f t="shared" si="16"/>
        <v/>
      </c>
      <c r="J63" s="53" t="str">
        <f t="shared" si="17"/>
        <v/>
      </c>
      <c r="K63" s="84">
        <f t="shared" si="18"/>
        <v>0</v>
      </c>
      <c r="L63" s="62" t="str">
        <f t="shared" si="10"/>
        <v/>
      </c>
      <c r="M63" s="37" t="str">
        <f t="shared" si="29"/>
        <v/>
      </c>
      <c r="N63" s="64" t="str">
        <f t="shared" si="19"/>
        <v/>
      </c>
      <c r="O63" s="64" t="str">
        <f t="shared" si="20"/>
        <v/>
      </c>
      <c r="P63" s="64" t="str">
        <f t="shared" si="21"/>
        <v/>
      </c>
      <c r="Q63" s="39" t="str">
        <f t="shared" si="22"/>
        <v/>
      </c>
      <c r="R63" s="39" t="str">
        <f t="shared" si="3"/>
        <v/>
      </c>
      <c r="S63" s="60">
        <f t="shared" si="4"/>
        <v>0</v>
      </c>
      <c r="T63" s="60">
        <f t="shared" si="5"/>
        <v>0</v>
      </c>
      <c r="U63" s="60">
        <f t="shared" si="6"/>
        <v>0</v>
      </c>
      <c r="V63" s="56">
        <f t="shared" si="27"/>
        <v>0</v>
      </c>
      <c r="W63" s="42" t="str">
        <f t="shared" si="28"/>
        <v/>
      </c>
      <c r="X63" s="43" t="str">
        <f t="shared" si="24"/>
        <v/>
      </c>
      <c r="Y63" s="44" t="str">
        <f t="shared" si="25"/>
        <v/>
      </c>
      <c r="Z63" s="35">
        <v>59</v>
      </c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8"/>
      <c r="AL63"/>
      <c r="AM63" s="6"/>
      <c r="AN63"/>
      <c r="AO63" s="6"/>
      <c r="AP63" s="6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</row>
    <row r="64" spans="1:99" s="63" customFormat="1">
      <c r="A64" s="65">
        <v>60</v>
      </c>
      <c r="B64" s="36"/>
      <c r="C64" s="36" t="str">
        <f t="shared" si="23"/>
        <v>0</v>
      </c>
      <c r="D64" s="53" t="str">
        <f t="shared" si="12"/>
        <v/>
      </c>
      <c r="E64" s="84">
        <f t="shared" si="13"/>
        <v>0</v>
      </c>
      <c r="F64" s="62" t="str">
        <f t="shared" si="26"/>
        <v/>
      </c>
      <c r="G64" s="53" t="str">
        <f t="shared" si="14"/>
        <v/>
      </c>
      <c r="H64" s="84">
        <f t="shared" si="15"/>
        <v>0</v>
      </c>
      <c r="I64" s="62" t="str">
        <f t="shared" si="16"/>
        <v/>
      </c>
      <c r="J64" s="53" t="str">
        <f t="shared" si="17"/>
        <v/>
      </c>
      <c r="K64" s="84">
        <f t="shared" si="18"/>
        <v>0</v>
      </c>
      <c r="L64" s="62" t="str">
        <f t="shared" si="10"/>
        <v/>
      </c>
      <c r="M64" s="37" t="str">
        <f t="shared" si="29"/>
        <v/>
      </c>
      <c r="N64" s="64" t="str">
        <f t="shared" si="19"/>
        <v/>
      </c>
      <c r="O64" s="64" t="str">
        <f t="shared" si="20"/>
        <v/>
      </c>
      <c r="P64" s="64" t="str">
        <f t="shared" si="21"/>
        <v/>
      </c>
      <c r="Q64" s="39" t="str">
        <f t="shared" si="22"/>
        <v/>
      </c>
      <c r="R64" s="39" t="str">
        <f t="shared" si="3"/>
        <v/>
      </c>
      <c r="S64" s="60">
        <f t="shared" si="4"/>
        <v>0</v>
      </c>
      <c r="T64" s="60">
        <f t="shared" si="5"/>
        <v>0</v>
      </c>
      <c r="U64" s="60">
        <f t="shared" si="6"/>
        <v>0</v>
      </c>
      <c r="V64" s="56">
        <f t="shared" si="27"/>
        <v>0</v>
      </c>
      <c r="W64" s="42" t="str">
        <f t="shared" si="28"/>
        <v/>
      </c>
      <c r="X64" s="43" t="str">
        <f t="shared" si="24"/>
        <v/>
      </c>
      <c r="Y64" s="44" t="str">
        <f t="shared" si="25"/>
        <v/>
      </c>
      <c r="Z64" s="35">
        <v>60</v>
      </c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8"/>
      <c r="AL64"/>
      <c r="AM64" s="6"/>
      <c r="AN64"/>
      <c r="AO64" s="6"/>
      <c r="AP64" s="6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</row>
    <row r="65" spans="1:87">
      <c r="A65" s="65">
        <v>61</v>
      </c>
      <c r="B65" s="36"/>
      <c r="C65" s="36" t="str">
        <f t="shared" si="23"/>
        <v>0</v>
      </c>
      <c r="D65" s="53" t="str">
        <f t="shared" si="12"/>
        <v/>
      </c>
      <c r="E65" s="84">
        <f t="shared" si="13"/>
        <v>0</v>
      </c>
      <c r="F65" s="62" t="str">
        <f t="shared" si="26"/>
        <v/>
      </c>
      <c r="G65" s="53" t="str">
        <f t="shared" si="14"/>
        <v/>
      </c>
      <c r="H65" s="84">
        <f t="shared" si="15"/>
        <v>0</v>
      </c>
      <c r="I65" s="62" t="str">
        <f t="shared" si="16"/>
        <v/>
      </c>
      <c r="J65" s="53" t="str">
        <f t="shared" si="17"/>
        <v/>
      </c>
      <c r="K65" s="84">
        <f t="shared" si="18"/>
        <v>0</v>
      </c>
      <c r="L65" s="62" t="str">
        <f t="shared" si="10"/>
        <v/>
      </c>
      <c r="M65" s="37" t="str">
        <f t="shared" si="29"/>
        <v/>
      </c>
      <c r="N65" s="64" t="str">
        <f t="shared" si="19"/>
        <v/>
      </c>
      <c r="O65" s="64" t="str">
        <f t="shared" si="20"/>
        <v/>
      </c>
      <c r="P65" s="64" t="str">
        <f t="shared" si="21"/>
        <v/>
      </c>
      <c r="Q65" s="39" t="str">
        <f t="shared" si="22"/>
        <v/>
      </c>
      <c r="R65" s="39" t="str">
        <f t="shared" si="3"/>
        <v/>
      </c>
      <c r="S65" s="60">
        <f t="shared" si="4"/>
        <v>0</v>
      </c>
      <c r="T65" s="60">
        <f t="shared" si="5"/>
        <v>0</v>
      </c>
      <c r="U65" s="60">
        <f t="shared" si="6"/>
        <v>0</v>
      </c>
      <c r="V65" s="56">
        <f t="shared" si="27"/>
        <v>0</v>
      </c>
      <c r="W65" s="42" t="str">
        <f t="shared" si="28"/>
        <v/>
      </c>
      <c r="X65" s="43" t="str">
        <f t="shared" si="24"/>
        <v/>
      </c>
      <c r="Y65" s="44" t="str">
        <f t="shared" si="25"/>
        <v/>
      </c>
      <c r="Z65" s="35">
        <v>61</v>
      </c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8"/>
      <c r="AL65"/>
      <c r="AN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</row>
    <row r="66" spans="1:87">
      <c r="A66" s="65">
        <v>62</v>
      </c>
      <c r="B66" s="36"/>
      <c r="C66" s="36" t="str">
        <f t="shared" si="23"/>
        <v>0</v>
      </c>
      <c r="D66" s="53" t="str">
        <f t="shared" si="12"/>
        <v/>
      </c>
      <c r="E66" s="84">
        <f t="shared" si="13"/>
        <v>0</v>
      </c>
      <c r="F66" s="62" t="str">
        <f t="shared" si="26"/>
        <v/>
      </c>
      <c r="G66" s="53" t="str">
        <f t="shared" si="14"/>
        <v/>
      </c>
      <c r="H66" s="84">
        <f t="shared" si="15"/>
        <v>0</v>
      </c>
      <c r="I66" s="62" t="str">
        <f t="shared" si="16"/>
        <v/>
      </c>
      <c r="J66" s="53" t="str">
        <f t="shared" si="17"/>
        <v/>
      </c>
      <c r="K66" s="84">
        <f t="shared" si="18"/>
        <v>0</v>
      </c>
      <c r="L66" s="62" t="str">
        <f t="shared" si="10"/>
        <v/>
      </c>
      <c r="M66" s="37" t="str">
        <f t="shared" si="29"/>
        <v/>
      </c>
      <c r="N66" s="64" t="str">
        <f t="shared" si="19"/>
        <v/>
      </c>
      <c r="O66" s="64" t="str">
        <f t="shared" si="20"/>
        <v/>
      </c>
      <c r="P66" s="64" t="str">
        <f t="shared" si="21"/>
        <v/>
      </c>
      <c r="Q66" s="39" t="str">
        <f t="shared" si="22"/>
        <v/>
      </c>
      <c r="R66" s="39" t="str">
        <f t="shared" si="3"/>
        <v/>
      </c>
      <c r="S66" s="60">
        <f t="shared" si="4"/>
        <v>0</v>
      </c>
      <c r="T66" s="60">
        <f t="shared" si="5"/>
        <v>0</v>
      </c>
      <c r="U66" s="60">
        <f t="shared" si="6"/>
        <v>0</v>
      </c>
      <c r="V66" s="56">
        <f t="shared" si="27"/>
        <v>0</v>
      </c>
      <c r="W66" s="42" t="str">
        <f t="shared" si="28"/>
        <v/>
      </c>
      <c r="X66" s="43" t="str">
        <f t="shared" si="24"/>
        <v/>
      </c>
      <c r="Y66" s="44" t="str">
        <f t="shared" si="25"/>
        <v/>
      </c>
      <c r="Z66" s="35">
        <v>62</v>
      </c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8"/>
      <c r="AL66"/>
      <c r="AN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</row>
    <row r="67" spans="1:87">
      <c r="A67" s="65">
        <v>63</v>
      </c>
      <c r="B67" s="36"/>
      <c r="C67" s="36" t="str">
        <f t="shared" si="23"/>
        <v>0</v>
      </c>
      <c r="D67" s="53" t="str">
        <f t="shared" si="12"/>
        <v/>
      </c>
      <c r="E67" s="84">
        <f t="shared" si="13"/>
        <v>0</v>
      </c>
      <c r="F67" s="62" t="str">
        <f t="shared" si="26"/>
        <v/>
      </c>
      <c r="G67" s="53" t="str">
        <f t="shared" si="14"/>
        <v/>
      </c>
      <c r="H67" s="84">
        <f t="shared" si="15"/>
        <v>0</v>
      </c>
      <c r="I67" s="62" t="str">
        <f t="shared" si="16"/>
        <v/>
      </c>
      <c r="J67" s="53" t="str">
        <f t="shared" si="17"/>
        <v/>
      </c>
      <c r="K67" s="84">
        <f t="shared" si="18"/>
        <v>0</v>
      </c>
      <c r="L67" s="62" t="str">
        <f t="shared" si="10"/>
        <v/>
      </c>
      <c r="M67" s="37" t="str">
        <f t="shared" si="29"/>
        <v/>
      </c>
      <c r="N67" s="64" t="str">
        <f t="shared" si="19"/>
        <v/>
      </c>
      <c r="O67" s="64" t="str">
        <f t="shared" si="20"/>
        <v/>
      </c>
      <c r="P67" s="64" t="str">
        <f t="shared" si="21"/>
        <v/>
      </c>
      <c r="Q67" s="39" t="str">
        <f t="shared" si="22"/>
        <v/>
      </c>
      <c r="R67" s="39" t="str">
        <f t="shared" si="3"/>
        <v/>
      </c>
      <c r="S67" s="60">
        <f t="shared" si="4"/>
        <v>0</v>
      </c>
      <c r="T67" s="60">
        <f t="shared" si="5"/>
        <v>0</v>
      </c>
      <c r="U67" s="60">
        <f t="shared" si="6"/>
        <v>0</v>
      </c>
      <c r="V67" s="56">
        <f t="shared" si="27"/>
        <v>0</v>
      </c>
      <c r="W67" s="42" t="str">
        <f t="shared" si="28"/>
        <v/>
      </c>
      <c r="X67" s="43" t="str">
        <f t="shared" si="24"/>
        <v/>
      </c>
      <c r="Y67" s="44" t="str">
        <f t="shared" si="25"/>
        <v/>
      </c>
      <c r="Z67" s="35">
        <v>63</v>
      </c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8"/>
      <c r="AL67"/>
      <c r="AN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</row>
    <row r="68" spans="1:87">
      <c r="A68" s="65">
        <v>64</v>
      </c>
      <c r="B68" s="36"/>
      <c r="C68" s="36" t="str">
        <f t="shared" si="23"/>
        <v>0</v>
      </c>
      <c r="D68" s="53" t="str">
        <f t="shared" si="12"/>
        <v/>
      </c>
      <c r="E68" s="84">
        <f t="shared" si="13"/>
        <v>0</v>
      </c>
      <c r="F68" s="62" t="str">
        <f t="shared" si="26"/>
        <v/>
      </c>
      <c r="G68" s="53" t="str">
        <f t="shared" si="14"/>
        <v/>
      </c>
      <c r="H68" s="84">
        <f t="shared" si="15"/>
        <v>0</v>
      </c>
      <c r="I68" s="62" t="str">
        <f t="shared" si="16"/>
        <v/>
      </c>
      <c r="J68" s="53" t="str">
        <f t="shared" si="17"/>
        <v/>
      </c>
      <c r="K68" s="84">
        <f t="shared" si="18"/>
        <v>0</v>
      </c>
      <c r="L68" s="62" t="str">
        <f t="shared" si="10"/>
        <v/>
      </c>
      <c r="M68" s="37" t="str">
        <f t="shared" si="29"/>
        <v/>
      </c>
      <c r="N68" s="64" t="str">
        <f t="shared" si="19"/>
        <v/>
      </c>
      <c r="O68" s="64" t="str">
        <f t="shared" si="20"/>
        <v/>
      </c>
      <c r="P68" s="64" t="str">
        <f t="shared" si="21"/>
        <v/>
      </c>
      <c r="Q68" s="39" t="str">
        <f t="shared" si="22"/>
        <v/>
      </c>
      <c r="R68" s="39" t="str">
        <f t="shared" si="3"/>
        <v/>
      </c>
      <c r="S68" s="60">
        <f>IF(N68&lt;&gt;"",IF(Q68="W",(1*M68),(-2*M68)),0)</f>
        <v>0</v>
      </c>
      <c r="T68" s="60">
        <f>IF(O68&lt;&gt;"",IF(Q68="W",(1*M68),(-2*M68)),0)</f>
        <v>0</v>
      </c>
      <c r="U68" s="60">
        <f>IF(P68&lt;&gt;"",IF(Q68="W",(1*M68),(-2*M68)),0)</f>
        <v>0</v>
      </c>
      <c r="V68" s="56">
        <f t="shared" si="27"/>
        <v>0</v>
      </c>
      <c r="W68" s="42" t="str">
        <f t="shared" si="28"/>
        <v/>
      </c>
      <c r="X68" s="43" t="str">
        <f t="shared" si="24"/>
        <v/>
      </c>
      <c r="Y68" s="44" t="str">
        <f t="shared" si="25"/>
        <v/>
      </c>
      <c r="Z68" s="35">
        <v>64</v>
      </c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8"/>
      <c r="AL68"/>
      <c r="AN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</row>
    <row r="69" spans="1:87">
      <c r="A69" s="65">
        <v>65</v>
      </c>
      <c r="B69" s="36"/>
      <c r="C69" s="36" t="str">
        <f t="shared" ref="C69:C100" si="30">VLOOKUP(B69,$BC$107:$BK$144,2,0)</f>
        <v>0</v>
      </c>
      <c r="D69" s="53" t="str">
        <f t="shared" si="12"/>
        <v/>
      </c>
      <c r="E69" s="84">
        <f t="shared" si="13"/>
        <v>0</v>
      </c>
      <c r="F69" s="62" t="str">
        <f t="shared" si="26"/>
        <v/>
      </c>
      <c r="G69" s="53" t="str">
        <f t="shared" si="14"/>
        <v/>
      </c>
      <c r="H69" s="84">
        <f t="shared" si="15"/>
        <v>0</v>
      </c>
      <c r="I69" s="62" t="str">
        <f t="shared" si="16"/>
        <v/>
      </c>
      <c r="J69" s="53" t="str">
        <f t="shared" si="17"/>
        <v/>
      </c>
      <c r="K69" s="84">
        <f t="shared" si="18"/>
        <v>0</v>
      </c>
      <c r="L69" s="62" t="str">
        <f t="shared" si="10"/>
        <v/>
      </c>
      <c r="M69" s="37" t="str">
        <f t="shared" si="29"/>
        <v/>
      </c>
      <c r="N69" s="64" t="str">
        <f t="shared" si="19"/>
        <v/>
      </c>
      <c r="O69" s="64" t="str">
        <f t="shared" si="20"/>
        <v/>
      </c>
      <c r="P69" s="64" t="str">
        <f t="shared" si="21"/>
        <v/>
      </c>
      <c r="Q69" s="39" t="str">
        <f t="shared" si="22"/>
        <v/>
      </c>
      <c r="R69" s="39" t="str">
        <f t="shared" si="3"/>
        <v/>
      </c>
      <c r="S69" s="60">
        <f t="shared" ref="S69:S104" si="31">IF(N69&lt;&gt;"",IF(Q69="W",(1*M69),(-2*M69)),0)</f>
        <v>0</v>
      </c>
      <c r="T69" s="60">
        <f t="shared" ref="T69:T104" si="32">IF(O69&lt;&gt;"",IF(Q69="W",(1*M69),(-2*M69)),0)</f>
        <v>0</v>
      </c>
      <c r="U69" s="60">
        <f t="shared" ref="U69:U104" si="33">IF(P69&lt;&gt;"",IF(Q69="W",(1*M69),(-2*M69)),0)</f>
        <v>0</v>
      </c>
      <c r="V69" s="56">
        <f t="shared" si="27"/>
        <v>0</v>
      </c>
      <c r="W69" s="42" t="str">
        <f t="shared" si="28"/>
        <v/>
      </c>
      <c r="X69" s="43" t="str">
        <f t="shared" ref="X69:X100" si="34">IF(B69&lt;&gt;"",IF(W69&gt;=$AP$5,"Profit Target",""),"")</f>
        <v/>
      </c>
      <c r="Y69" s="44" t="str">
        <f t="shared" ref="Y69:Y104" si="35">IF(B69&lt;&gt;"",IF(W69&lt;=$AP$6,"Stop Loss",""),"")</f>
        <v/>
      </c>
      <c r="Z69" s="35">
        <v>65</v>
      </c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8"/>
      <c r="AL69"/>
      <c r="AN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</row>
    <row r="70" spans="1:87">
      <c r="A70" s="65">
        <v>66</v>
      </c>
      <c r="B70" s="36"/>
      <c r="C70" s="36" t="str">
        <f t="shared" si="30"/>
        <v>0</v>
      </c>
      <c r="D70" s="53" t="str">
        <f t="shared" si="12"/>
        <v/>
      </c>
      <c r="E70" s="84">
        <f t="shared" si="13"/>
        <v>0</v>
      </c>
      <c r="F70" s="62" t="str">
        <f t="shared" si="26"/>
        <v/>
      </c>
      <c r="G70" s="53" t="str">
        <f t="shared" si="14"/>
        <v/>
      </c>
      <c r="H70" s="84">
        <f t="shared" si="15"/>
        <v>0</v>
      </c>
      <c r="I70" s="62" t="str">
        <f t="shared" si="16"/>
        <v/>
      </c>
      <c r="J70" s="53" t="str">
        <f t="shared" si="17"/>
        <v/>
      </c>
      <c r="K70" s="84">
        <f t="shared" si="18"/>
        <v>0</v>
      </c>
      <c r="L70" s="62" t="str">
        <f t="shared" si="10"/>
        <v/>
      </c>
      <c r="M70" s="37" t="str">
        <f t="shared" si="29"/>
        <v/>
      </c>
      <c r="N70" s="64" t="str">
        <f t="shared" si="19"/>
        <v/>
      </c>
      <c r="O70" s="64" t="str">
        <f t="shared" si="20"/>
        <v/>
      </c>
      <c r="P70" s="64" t="str">
        <f t="shared" si="21"/>
        <v/>
      </c>
      <c r="Q70" s="39" t="str">
        <f t="shared" si="22"/>
        <v/>
      </c>
      <c r="R70" s="39" t="str">
        <f t="shared" si="3"/>
        <v/>
      </c>
      <c r="S70" s="60">
        <f t="shared" si="31"/>
        <v>0</v>
      </c>
      <c r="T70" s="60">
        <f t="shared" si="32"/>
        <v>0</v>
      </c>
      <c r="U70" s="60">
        <f t="shared" si="33"/>
        <v>0</v>
      </c>
      <c r="V70" s="56">
        <f t="shared" si="27"/>
        <v>0</v>
      </c>
      <c r="W70" s="42" t="str">
        <f t="shared" si="28"/>
        <v/>
      </c>
      <c r="X70" s="43" t="str">
        <f t="shared" si="34"/>
        <v/>
      </c>
      <c r="Y70" s="44" t="str">
        <f t="shared" si="35"/>
        <v/>
      </c>
      <c r="Z70" s="35">
        <v>66</v>
      </c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8"/>
      <c r="AL70"/>
      <c r="AN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</row>
    <row r="71" spans="1:87">
      <c r="A71" s="65">
        <v>67</v>
      </c>
      <c r="B71" s="36"/>
      <c r="C71" s="36" t="str">
        <f t="shared" si="30"/>
        <v>0</v>
      </c>
      <c r="D71" s="53" t="str">
        <f t="shared" si="12"/>
        <v/>
      </c>
      <c r="E71" s="84">
        <f t="shared" si="13"/>
        <v>0</v>
      </c>
      <c r="F71" s="62" t="str">
        <f t="shared" si="26"/>
        <v/>
      </c>
      <c r="G71" s="53" t="str">
        <f t="shared" si="14"/>
        <v/>
      </c>
      <c r="H71" s="84">
        <f t="shared" si="15"/>
        <v>0</v>
      </c>
      <c r="I71" s="62" t="str">
        <f t="shared" si="16"/>
        <v/>
      </c>
      <c r="J71" s="53" t="str">
        <f t="shared" si="17"/>
        <v/>
      </c>
      <c r="K71" s="84">
        <f t="shared" si="18"/>
        <v>0</v>
      </c>
      <c r="L71" s="62" t="str">
        <f t="shared" si="10"/>
        <v/>
      </c>
      <c r="M71" s="37" t="str">
        <f t="shared" si="29"/>
        <v/>
      </c>
      <c r="N71" s="64" t="str">
        <f t="shared" si="19"/>
        <v/>
      </c>
      <c r="O71" s="64" t="str">
        <f t="shared" si="20"/>
        <v/>
      </c>
      <c r="P71" s="64" t="str">
        <f t="shared" si="21"/>
        <v/>
      </c>
      <c r="Q71" s="39" t="str">
        <f>IF(AND(N71="",O71="",P71=""),"",IF(B71="","",IF(B71=0,"L",IF(OR(ABS(LEFT(N71,1)=C71),ABS(RIGHT(N71,1)=C71)),"W",IF(OR(ABS(LEFT(O71,1)=C71),ABS(RIGHT(O71,1)=C71)),"W",IF(OR(ABS(LEFT(P71,1)=C71),ABS(RIGHT(P71,1)=C71)),"W","L"))))))</f>
        <v/>
      </c>
      <c r="R71" s="39" t="str">
        <f>IF(B70&lt;&gt;"",IF(Q70="",R70,IF(Q70="L",R70+1,IF(Q70="W",1,1))),"")</f>
        <v/>
      </c>
      <c r="S71" s="60">
        <f t="shared" si="31"/>
        <v>0</v>
      </c>
      <c r="T71" s="60">
        <f t="shared" si="32"/>
        <v>0</v>
      </c>
      <c r="U71" s="60">
        <f t="shared" si="33"/>
        <v>0</v>
      </c>
      <c r="V71" s="56">
        <f t="shared" si="27"/>
        <v>0</v>
      </c>
      <c r="W71" s="42" t="str">
        <f t="shared" si="28"/>
        <v/>
      </c>
      <c r="X71" s="43" t="str">
        <f t="shared" si="34"/>
        <v/>
      </c>
      <c r="Y71" s="44" t="str">
        <f t="shared" si="35"/>
        <v/>
      </c>
      <c r="Z71" s="35">
        <v>67</v>
      </c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8"/>
      <c r="AL71"/>
      <c r="AN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</row>
    <row r="72" spans="1:87">
      <c r="A72" s="65">
        <v>68</v>
      </c>
      <c r="B72" s="36"/>
      <c r="C72" s="36" t="str">
        <f t="shared" si="30"/>
        <v>0</v>
      </c>
      <c r="D72" s="53" t="str">
        <f t="shared" si="12"/>
        <v/>
      </c>
      <c r="E72" s="84">
        <f t="shared" si="13"/>
        <v>0</v>
      </c>
      <c r="F72" s="62" t="str">
        <f t="shared" si="26"/>
        <v/>
      </c>
      <c r="G72" s="53" t="str">
        <f t="shared" si="14"/>
        <v/>
      </c>
      <c r="H72" s="84">
        <f t="shared" si="15"/>
        <v>0</v>
      </c>
      <c r="I72" s="62" t="str">
        <f t="shared" si="16"/>
        <v/>
      </c>
      <c r="J72" s="53" t="str">
        <f t="shared" si="17"/>
        <v/>
      </c>
      <c r="K72" s="84">
        <f t="shared" si="18"/>
        <v>0</v>
      </c>
      <c r="L72" s="62" t="str">
        <f t="shared" si="10"/>
        <v/>
      </c>
      <c r="M72" s="37" t="str">
        <f t="shared" si="29"/>
        <v/>
      </c>
      <c r="N72" s="64" t="str">
        <f t="shared" si="19"/>
        <v/>
      </c>
      <c r="O72" s="64" t="str">
        <f t="shared" si="20"/>
        <v/>
      </c>
      <c r="P72" s="64" t="str">
        <f t="shared" si="21"/>
        <v/>
      </c>
      <c r="Q72" s="39" t="str">
        <f t="shared" ref="Q72:Q104" si="36">IF(AND(N72="",O72="",P72=""),"",IF(B72="","",IF(B72=0,"L",IF(OR(ABS(LEFT(N72,1)=C72),ABS(RIGHT(N72,1)=C72)),"W",IF(OR(ABS(LEFT(O72,1)=C72),ABS(RIGHT(O72,1)=C72)),"W",IF(OR(ABS(LEFT(P72,1)=C72),ABS(RIGHT(P72,1)=C72)),"W","L"))))))</f>
        <v/>
      </c>
      <c r="R72" s="39" t="str">
        <f t="shared" ref="R72:R104" si="37">IF(B71&lt;&gt;"",IF(Q71="",R71,IF(Q71="L",R71+1,IF(Q71="W",1,1))),"")</f>
        <v/>
      </c>
      <c r="S72" s="60">
        <f t="shared" si="31"/>
        <v>0</v>
      </c>
      <c r="T72" s="60">
        <f t="shared" si="32"/>
        <v>0</v>
      </c>
      <c r="U72" s="60">
        <f t="shared" si="33"/>
        <v>0</v>
      </c>
      <c r="V72" s="56">
        <f t="shared" ref="V72:V103" si="38">IF(B72&lt;&gt;"",SUM(S72:U72),0)</f>
        <v>0</v>
      </c>
      <c r="W72" s="42" t="str">
        <f t="shared" ref="W72:W103" si="39">IF(B72&lt;&gt;"",V72+W71,"")</f>
        <v/>
      </c>
      <c r="X72" s="43" t="str">
        <f t="shared" si="34"/>
        <v/>
      </c>
      <c r="Y72" s="44" t="str">
        <f t="shared" si="35"/>
        <v/>
      </c>
      <c r="Z72" s="35">
        <v>68</v>
      </c>
      <c r="AA72" s="46"/>
      <c r="AB72" s="46"/>
      <c r="AC72" s="46"/>
      <c r="AD72" s="47"/>
      <c r="AE72" s="46"/>
      <c r="AF72" s="46"/>
      <c r="AG72" s="46"/>
      <c r="AH72" s="47"/>
      <c r="AI72" s="47"/>
      <c r="AJ72" s="47"/>
      <c r="AK72" s="48"/>
      <c r="AL72"/>
      <c r="AN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</row>
    <row r="73" spans="1:87">
      <c r="A73" s="65">
        <v>69</v>
      </c>
      <c r="B73" s="36"/>
      <c r="C73" s="36" t="str">
        <f t="shared" si="30"/>
        <v>0</v>
      </c>
      <c r="D73" s="53" t="str">
        <f t="shared" si="12"/>
        <v/>
      </c>
      <c r="E73" s="84">
        <f t="shared" si="13"/>
        <v>0</v>
      </c>
      <c r="F73" s="62" t="str">
        <f t="shared" si="26"/>
        <v/>
      </c>
      <c r="G73" s="53" t="str">
        <f t="shared" si="14"/>
        <v/>
      </c>
      <c r="H73" s="84">
        <f t="shared" si="15"/>
        <v>0</v>
      </c>
      <c r="I73" s="62" t="str">
        <f t="shared" si="16"/>
        <v/>
      </c>
      <c r="J73" s="53" t="str">
        <f t="shared" si="17"/>
        <v/>
      </c>
      <c r="K73" s="84">
        <f t="shared" si="18"/>
        <v>0</v>
      </c>
      <c r="L73" s="62" t="str">
        <f t="shared" ref="L73:L82" si="40">IF(I72="T","",IF(F72="T","",IF(OR(Q73="W",Q73="L"),"",IF(AND(J73=4,K73&gt;=3,OR(J69=5,J69="5+")),"T",IF(AND(J73=4,H73&gt;=2),"T",IF(AND(J73=4,E73&gt;=2),"T",IF(AND(L72="T",OR(J73&lt;4,J73="")),"T","")))))))</f>
        <v/>
      </c>
      <c r="M73" s="37" t="str">
        <f t="shared" ref="M73:M104" si="41">IF(OR(N73&lt;&gt;"",O73&lt;&gt;"",P73&lt;&gt;""),VLOOKUP(R73,$AR$5:$AS$29,2),"")</f>
        <v/>
      </c>
      <c r="N73" s="64" t="str">
        <f t="shared" si="19"/>
        <v/>
      </c>
      <c r="O73" s="64" t="str">
        <f t="shared" si="20"/>
        <v/>
      </c>
      <c r="P73" s="64" t="str">
        <f t="shared" si="21"/>
        <v/>
      </c>
      <c r="Q73" s="39" t="str">
        <f t="shared" si="36"/>
        <v/>
      </c>
      <c r="R73" s="39" t="str">
        <f t="shared" si="37"/>
        <v/>
      </c>
      <c r="S73" s="60">
        <f t="shared" si="31"/>
        <v>0</v>
      </c>
      <c r="T73" s="60">
        <f t="shared" si="32"/>
        <v>0</v>
      </c>
      <c r="U73" s="60">
        <f t="shared" si="33"/>
        <v>0</v>
      </c>
      <c r="V73" s="56">
        <f t="shared" si="38"/>
        <v>0</v>
      </c>
      <c r="W73" s="42" t="str">
        <f t="shared" si="39"/>
        <v/>
      </c>
      <c r="X73" s="43" t="str">
        <f t="shared" si="34"/>
        <v/>
      </c>
      <c r="Y73" s="44" t="str">
        <f t="shared" si="35"/>
        <v/>
      </c>
      <c r="Z73" s="35">
        <v>69</v>
      </c>
      <c r="AA73" s="46"/>
      <c r="AB73" s="46"/>
      <c r="AC73" s="46"/>
      <c r="AD73" s="47"/>
      <c r="AE73" s="46"/>
      <c r="AF73" s="46"/>
      <c r="AG73" s="46"/>
      <c r="AH73" s="47"/>
      <c r="AI73" s="47"/>
      <c r="AJ73" s="47"/>
      <c r="AK73" s="48"/>
      <c r="AL73"/>
      <c r="AN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</row>
    <row r="74" spans="1:87">
      <c r="A74" s="65">
        <v>70</v>
      </c>
      <c r="B74" s="36"/>
      <c r="C74" s="36" t="str">
        <f t="shared" si="30"/>
        <v>0</v>
      </c>
      <c r="D74" s="53" t="str">
        <f t="shared" ref="D74:D104" si="42">IF(OR(C74="2",C74="3",C74="0"),"",IF(AND(C73="1",C74="1"),1,IF(AND(C72="1",C74="1"),2,IF(AND(C71="1",C74="1"),3,IF(AND(C70="1",C74="1"),4,IF(AND(C74="1",C69="1"),5,"5+"))))))</f>
        <v/>
      </c>
      <c r="E74" s="84">
        <f t="shared" ref="E74:E104" si="43">IF(D74=4,E73+1,IF(D74="",E73,IF(D74&lt;&gt;4,E73,"")))</f>
        <v>0</v>
      </c>
      <c r="F74" s="62" t="str">
        <f t="shared" si="26"/>
        <v/>
      </c>
      <c r="G74" s="53" t="str">
        <f t="shared" ref="G74:G104" si="44">IF(OR(C74="1",C74="3",C74="0"),"",IF(AND(C73="2",C74="2"),1,IF(AND(C72="2",C74="2"),2,IF(AND(C71="2",C74="2"),3,IF(AND(C70="2",C74="2"),4,IF(AND(C74="2",C69="2"),5,"5+"))))))</f>
        <v/>
      </c>
      <c r="H74" s="84">
        <f t="shared" ref="H74:H104" si="45">IF(G74=4,H73+1,IF(G74="",H73,IF(G74&lt;&gt;4,H73,"")))</f>
        <v>0</v>
      </c>
      <c r="I74" s="62" t="str">
        <f t="shared" ref="I74:I104" si="46">IF(F73="T","",IF(L73="T","",IF(OR(Q74="W",Q74="L"),"",IF(AND(G74=4,H74&gt;=3,OR(G70=5,G70="5+")),"T",IF(AND(G74=4,E74&gt;=2),"T",IF(AND(G74=4,K74&gt;=2),"T",IF(AND(I73="T",OR(G74&lt;4,G74="")),"T","")))))))</f>
        <v/>
      </c>
      <c r="J74" s="53" t="str">
        <f t="shared" ref="J74:J104" si="47">IF(OR(C74="1",C74="2",C74="0"),"",IF(AND(C73="3",C74="3"),1,IF(AND(C72="3",C74="3"),2,IF(AND(C71="3",C74="3"),3,IF(AND(C70="3",C74="3"),4,IF(AND(C74="3",C69="3"),5,"5+"))))))</f>
        <v/>
      </c>
      <c r="K74" s="84">
        <f t="shared" ref="K74:K104" si="48">IF(J74=4,K73+1,IF(J74="",K73,IF(J74&lt;&gt;4,K73,"")))</f>
        <v>0</v>
      </c>
      <c r="L74" s="62" t="str">
        <f t="shared" si="40"/>
        <v/>
      </c>
      <c r="M74" s="37" t="str">
        <f t="shared" si="41"/>
        <v/>
      </c>
      <c r="N74" s="64" t="str">
        <f t="shared" si="19"/>
        <v/>
      </c>
      <c r="O74" s="64" t="str">
        <f t="shared" si="20"/>
        <v/>
      </c>
      <c r="P74" s="64" t="str">
        <f t="shared" si="21"/>
        <v/>
      </c>
      <c r="Q74" s="39" t="str">
        <f t="shared" si="36"/>
        <v/>
      </c>
      <c r="R74" s="39" t="str">
        <f t="shared" si="37"/>
        <v/>
      </c>
      <c r="S74" s="60">
        <f t="shared" si="31"/>
        <v>0</v>
      </c>
      <c r="T74" s="60">
        <f t="shared" si="32"/>
        <v>0</v>
      </c>
      <c r="U74" s="60">
        <f t="shared" si="33"/>
        <v>0</v>
      </c>
      <c r="V74" s="56">
        <f t="shared" si="38"/>
        <v>0</v>
      </c>
      <c r="W74" s="42" t="str">
        <f t="shared" si="39"/>
        <v/>
      </c>
      <c r="X74" s="43" t="str">
        <f t="shared" si="34"/>
        <v/>
      </c>
      <c r="Y74" s="44" t="str">
        <f t="shared" si="35"/>
        <v/>
      </c>
      <c r="Z74" s="35">
        <v>70</v>
      </c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8"/>
      <c r="AL74"/>
      <c r="AN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</row>
    <row r="75" spans="1:87">
      <c r="A75" s="65">
        <v>71</v>
      </c>
      <c r="B75" s="36"/>
      <c r="C75" s="36" t="str">
        <f t="shared" si="30"/>
        <v>0</v>
      </c>
      <c r="D75" s="53" t="str">
        <f t="shared" si="42"/>
        <v/>
      </c>
      <c r="E75" s="84">
        <f t="shared" si="43"/>
        <v>0</v>
      </c>
      <c r="F75" s="62" t="str">
        <f t="shared" si="26"/>
        <v/>
      </c>
      <c r="G75" s="53" t="str">
        <f t="shared" si="44"/>
        <v/>
      </c>
      <c r="H75" s="84">
        <f t="shared" si="45"/>
        <v>0</v>
      </c>
      <c r="I75" s="62" t="str">
        <f t="shared" si="46"/>
        <v/>
      </c>
      <c r="J75" s="53" t="str">
        <f t="shared" si="47"/>
        <v/>
      </c>
      <c r="K75" s="84">
        <f t="shared" si="48"/>
        <v>0</v>
      </c>
      <c r="L75" s="62" t="str">
        <f t="shared" si="40"/>
        <v/>
      </c>
      <c r="M75" s="37" t="str">
        <f t="shared" si="41"/>
        <v/>
      </c>
      <c r="N75" s="64" t="str">
        <f t="shared" si="19"/>
        <v/>
      </c>
      <c r="O75" s="64" t="str">
        <f t="shared" si="20"/>
        <v/>
      </c>
      <c r="P75" s="64" t="str">
        <f t="shared" si="21"/>
        <v/>
      </c>
      <c r="Q75" s="39" t="str">
        <f t="shared" si="36"/>
        <v/>
      </c>
      <c r="R75" s="39" t="str">
        <f t="shared" si="37"/>
        <v/>
      </c>
      <c r="S75" s="60">
        <f t="shared" si="31"/>
        <v>0</v>
      </c>
      <c r="T75" s="60">
        <f t="shared" si="32"/>
        <v>0</v>
      </c>
      <c r="U75" s="60">
        <f t="shared" si="33"/>
        <v>0</v>
      </c>
      <c r="V75" s="56">
        <f t="shared" si="38"/>
        <v>0</v>
      </c>
      <c r="W75" s="42" t="str">
        <f t="shared" si="39"/>
        <v/>
      </c>
      <c r="X75" s="43" t="str">
        <f t="shared" si="34"/>
        <v/>
      </c>
      <c r="Y75" s="44" t="str">
        <f t="shared" si="35"/>
        <v/>
      </c>
      <c r="Z75" s="35">
        <v>71</v>
      </c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8"/>
      <c r="AL75"/>
      <c r="AN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</row>
    <row r="76" spans="1:87">
      <c r="A76" s="65">
        <v>72</v>
      </c>
      <c r="B76" s="36"/>
      <c r="C76" s="36" t="str">
        <f t="shared" si="30"/>
        <v>0</v>
      </c>
      <c r="D76" s="53" t="str">
        <f t="shared" si="42"/>
        <v/>
      </c>
      <c r="E76" s="84">
        <f t="shared" si="43"/>
        <v>0</v>
      </c>
      <c r="F76" s="62" t="str">
        <f t="shared" si="26"/>
        <v/>
      </c>
      <c r="G76" s="53" t="str">
        <f t="shared" si="44"/>
        <v/>
      </c>
      <c r="H76" s="84">
        <f t="shared" si="45"/>
        <v>0</v>
      </c>
      <c r="I76" s="62" t="str">
        <f t="shared" si="46"/>
        <v/>
      </c>
      <c r="J76" s="53" t="str">
        <f t="shared" si="47"/>
        <v/>
      </c>
      <c r="K76" s="84">
        <f t="shared" si="48"/>
        <v>0</v>
      </c>
      <c r="L76" s="62" t="str">
        <f t="shared" si="40"/>
        <v/>
      </c>
      <c r="M76" s="37" t="str">
        <f t="shared" si="41"/>
        <v/>
      </c>
      <c r="N76" s="64" t="str">
        <f t="shared" si="19"/>
        <v/>
      </c>
      <c r="O76" s="64" t="str">
        <f t="shared" si="20"/>
        <v/>
      </c>
      <c r="P76" s="64" t="str">
        <f t="shared" si="21"/>
        <v/>
      </c>
      <c r="Q76" s="39" t="str">
        <f t="shared" si="36"/>
        <v/>
      </c>
      <c r="R76" s="39" t="str">
        <f t="shared" si="37"/>
        <v/>
      </c>
      <c r="S76" s="60">
        <f t="shared" si="31"/>
        <v>0</v>
      </c>
      <c r="T76" s="60">
        <f t="shared" si="32"/>
        <v>0</v>
      </c>
      <c r="U76" s="60">
        <f t="shared" si="33"/>
        <v>0</v>
      </c>
      <c r="V76" s="56">
        <f t="shared" si="38"/>
        <v>0</v>
      </c>
      <c r="W76" s="42" t="str">
        <f t="shared" si="39"/>
        <v/>
      </c>
      <c r="X76" s="43" t="str">
        <f t="shared" si="34"/>
        <v/>
      </c>
      <c r="Y76" s="44" t="str">
        <f t="shared" si="35"/>
        <v/>
      </c>
      <c r="Z76" s="35">
        <v>72</v>
      </c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8"/>
      <c r="AL76"/>
      <c r="AN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</row>
    <row r="77" spans="1:87">
      <c r="A77" s="65">
        <v>73</v>
      </c>
      <c r="B77" s="36"/>
      <c r="C77" s="36" t="str">
        <f t="shared" si="30"/>
        <v>0</v>
      </c>
      <c r="D77" s="53" t="str">
        <f t="shared" si="42"/>
        <v/>
      </c>
      <c r="E77" s="84">
        <f t="shared" si="43"/>
        <v>0</v>
      </c>
      <c r="F77" s="62" t="str">
        <f t="shared" si="26"/>
        <v/>
      </c>
      <c r="G77" s="53" t="str">
        <f t="shared" si="44"/>
        <v/>
      </c>
      <c r="H77" s="84">
        <f t="shared" si="45"/>
        <v>0</v>
      </c>
      <c r="I77" s="62" t="str">
        <f t="shared" si="46"/>
        <v/>
      </c>
      <c r="J77" s="53" t="str">
        <f t="shared" si="47"/>
        <v/>
      </c>
      <c r="K77" s="84">
        <f t="shared" si="48"/>
        <v>0</v>
      </c>
      <c r="L77" s="62" t="str">
        <f t="shared" si="40"/>
        <v/>
      </c>
      <c r="M77" s="37" t="str">
        <f t="shared" si="41"/>
        <v/>
      </c>
      <c r="N77" s="64" t="str">
        <f t="shared" ref="N77:N93" si="49">IF(B76&lt;&gt;"",IF(AND(O74="",P74=""),IF(AND(Q76="",Q75="",Q74=""),IF(AND(OR(C74="0",C74="2",C74="3"),OR(C75="0",C75="2",C75="3"),OR(C76="0",C76="2",C76="3"),F73="T",H73&gt;=2),"2-3",IF(AND(OR(C74="0",C74="2",C74="3"),OR(C75="0",C75="2",C75="3"),OR(C76="0",C76="2",C76="3"),F73="T",K73&gt;=2),"2-3",IF(AND(OR(C74="0",C74="2",C74="3"),OR(C75="0",C75="2",C75="3"),OR(C76="0",C76="2",C76="3"),F73="T",E73&gt;=3),"2-3",""))),""),""),"")</f>
        <v/>
      </c>
      <c r="O77" s="64" t="str">
        <f t="shared" ref="O77:O93" si="50">IF(B76&lt;&gt;"",IF(AND(N74="",P74=""),IF(AND(Q76="",Q75="",Q74=""),IF(AND(OR(C74="0",C74="1",C74="3"),OR(C75="0",C75="1",C75="3"),OR(C76="0",C76="1",C76="3"),I73="T",E73&gt;=2),"1-3",IF(AND(OR(C74="0",C74="1",C74="3"),OR(C75="0",C75="1",C75="3"),OR(C76="0",C76="1",C76="3"),I73="T",K73&gt;=2),"1-3",IF(AND(OR(C74="0",C74="1",C74="3"),OR(C75="0",C75="1",C75="3"),OR(C76="0",C76="1",C76="3"),I73="T",H73&gt;=3),"1-3",""))),""),""),"")</f>
        <v/>
      </c>
      <c r="P77" s="64" t="str">
        <f t="shared" ref="P77:P93" si="51">IF(B76&lt;&gt;"",IF(AND(O74="",N74=""),IF(AND(Q76="",Q75="",Q74=""),IF(AND(OR(C74="0",C74="1",C74="2"),OR(C75="0",C75="1",C75="2"),OR(C76="0",C76="1",C76="2"),E73&gt;=2,L73="T"),"1-2",IF(AND(OR(C74="0",C74="1",C74="2"),OR(C75="0",C75="1",C75="2"),OR(C76="0",C76="1",C76="2"),H73&gt;=2,L73="T"),"1-2",IF(AND(OR(C74="0",C74="1",C74="2"),OR(C75="0",C75="1",C75="2"),OR(C76="0",C76="1",C76="2"),K73&gt;=3,L73="T"),"1-2",""))),""),""),"")</f>
        <v/>
      </c>
      <c r="Q77" s="39" t="str">
        <f t="shared" si="36"/>
        <v/>
      </c>
      <c r="R77" s="39" t="str">
        <f t="shared" si="37"/>
        <v/>
      </c>
      <c r="S77" s="60">
        <f t="shared" si="31"/>
        <v>0</v>
      </c>
      <c r="T77" s="60">
        <f t="shared" si="32"/>
        <v>0</v>
      </c>
      <c r="U77" s="60">
        <f t="shared" si="33"/>
        <v>0</v>
      </c>
      <c r="V77" s="56">
        <f t="shared" si="38"/>
        <v>0</v>
      </c>
      <c r="W77" s="42" t="str">
        <f t="shared" si="39"/>
        <v/>
      </c>
      <c r="X77" s="43" t="str">
        <f t="shared" si="34"/>
        <v/>
      </c>
      <c r="Y77" s="44" t="str">
        <f t="shared" si="35"/>
        <v/>
      </c>
      <c r="Z77" s="35">
        <v>73</v>
      </c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8"/>
      <c r="AL77"/>
      <c r="AN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</row>
    <row r="78" spans="1:87">
      <c r="A78" s="65">
        <v>74</v>
      </c>
      <c r="B78" s="36"/>
      <c r="C78" s="36" t="str">
        <f t="shared" si="30"/>
        <v>0</v>
      </c>
      <c r="D78" s="53" t="str">
        <f t="shared" si="42"/>
        <v/>
      </c>
      <c r="E78" s="84">
        <f t="shared" si="43"/>
        <v>0</v>
      </c>
      <c r="F78" s="62" t="str">
        <f t="shared" si="26"/>
        <v/>
      </c>
      <c r="G78" s="53" t="str">
        <f t="shared" si="44"/>
        <v/>
      </c>
      <c r="H78" s="84">
        <f t="shared" si="45"/>
        <v>0</v>
      </c>
      <c r="I78" s="62" t="str">
        <f t="shared" si="46"/>
        <v/>
      </c>
      <c r="J78" s="53" t="str">
        <f t="shared" si="47"/>
        <v/>
      </c>
      <c r="K78" s="84">
        <f t="shared" si="48"/>
        <v>0</v>
      </c>
      <c r="L78" s="62" t="str">
        <f t="shared" si="40"/>
        <v/>
      </c>
      <c r="M78" s="37" t="str">
        <f t="shared" si="41"/>
        <v/>
      </c>
      <c r="N78" s="64" t="str">
        <f t="shared" si="49"/>
        <v/>
      </c>
      <c r="O78" s="64" t="str">
        <f t="shared" si="50"/>
        <v/>
      </c>
      <c r="P78" s="64" t="str">
        <f t="shared" si="51"/>
        <v/>
      </c>
      <c r="Q78" s="39" t="str">
        <f t="shared" si="36"/>
        <v/>
      </c>
      <c r="R78" s="39" t="str">
        <f t="shared" si="37"/>
        <v/>
      </c>
      <c r="S78" s="60">
        <f t="shared" si="31"/>
        <v>0</v>
      </c>
      <c r="T78" s="60">
        <f t="shared" si="32"/>
        <v>0</v>
      </c>
      <c r="U78" s="60">
        <f t="shared" si="33"/>
        <v>0</v>
      </c>
      <c r="V78" s="56">
        <f t="shared" si="38"/>
        <v>0</v>
      </c>
      <c r="W78" s="42" t="str">
        <f t="shared" si="39"/>
        <v/>
      </c>
      <c r="X78" s="43" t="str">
        <f t="shared" si="34"/>
        <v/>
      </c>
      <c r="Y78" s="44" t="str">
        <f t="shared" si="35"/>
        <v/>
      </c>
      <c r="Z78" s="35">
        <v>74</v>
      </c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8"/>
      <c r="AL78"/>
      <c r="AN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</row>
    <row r="79" spans="1:87">
      <c r="A79" s="65">
        <v>75</v>
      </c>
      <c r="B79" s="36"/>
      <c r="C79" s="36" t="str">
        <f t="shared" si="30"/>
        <v>0</v>
      </c>
      <c r="D79" s="53" t="str">
        <f t="shared" si="42"/>
        <v/>
      </c>
      <c r="E79" s="84">
        <f t="shared" si="43"/>
        <v>0</v>
      </c>
      <c r="F79" s="62" t="str">
        <f t="shared" si="26"/>
        <v/>
      </c>
      <c r="G79" s="53" t="str">
        <f t="shared" si="44"/>
        <v/>
      </c>
      <c r="H79" s="84">
        <f t="shared" si="45"/>
        <v>0</v>
      </c>
      <c r="I79" s="62" t="str">
        <f t="shared" si="46"/>
        <v/>
      </c>
      <c r="J79" s="53" t="str">
        <f t="shared" si="47"/>
        <v/>
      </c>
      <c r="K79" s="84">
        <f t="shared" si="48"/>
        <v>0</v>
      </c>
      <c r="L79" s="62" t="str">
        <f t="shared" si="40"/>
        <v/>
      </c>
      <c r="M79" s="37" t="str">
        <f t="shared" si="41"/>
        <v/>
      </c>
      <c r="N79" s="64" t="str">
        <f t="shared" si="49"/>
        <v/>
      </c>
      <c r="O79" s="64" t="str">
        <f t="shared" si="50"/>
        <v/>
      </c>
      <c r="P79" s="64" t="str">
        <f t="shared" si="51"/>
        <v/>
      </c>
      <c r="Q79" s="39" t="str">
        <f t="shared" si="36"/>
        <v/>
      </c>
      <c r="R79" s="39" t="str">
        <f t="shared" si="37"/>
        <v/>
      </c>
      <c r="S79" s="60">
        <f t="shared" si="31"/>
        <v>0</v>
      </c>
      <c r="T79" s="60">
        <f t="shared" si="32"/>
        <v>0</v>
      </c>
      <c r="U79" s="60">
        <f t="shared" si="33"/>
        <v>0</v>
      </c>
      <c r="V79" s="56">
        <f t="shared" si="38"/>
        <v>0</v>
      </c>
      <c r="W79" s="42" t="str">
        <f t="shared" si="39"/>
        <v/>
      </c>
      <c r="X79" s="43" t="str">
        <f t="shared" si="34"/>
        <v/>
      </c>
      <c r="Y79" s="44" t="str">
        <f t="shared" si="35"/>
        <v/>
      </c>
      <c r="Z79" s="35">
        <v>75</v>
      </c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8"/>
      <c r="AL79"/>
      <c r="AN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</row>
    <row r="80" spans="1:87">
      <c r="A80" s="65">
        <v>76</v>
      </c>
      <c r="B80" s="36"/>
      <c r="C80" s="36" t="str">
        <f t="shared" si="30"/>
        <v>0</v>
      </c>
      <c r="D80" s="53" t="str">
        <f t="shared" si="42"/>
        <v/>
      </c>
      <c r="E80" s="84">
        <f t="shared" si="43"/>
        <v>0</v>
      </c>
      <c r="F80" s="62" t="str">
        <f t="shared" si="26"/>
        <v/>
      </c>
      <c r="G80" s="53" t="str">
        <f t="shared" si="44"/>
        <v/>
      </c>
      <c r="H80" s="84">
        <f t="shared" si="45"/>
        <v>0</v>
      </c>
      <c r="I80" s="62" t="str">
        <f t="shared" si="46"/>
        <v/>
      </c>
      <c r="J80" s="53" t="str">
        <f t="shared" si="47"/>
        <v/>
      </c>
      <c r="K80" s="84">
        <f t="shared" si="48"/>
        <v>0</v>
      </c>
      <c r="L80" s="62" t="str">
        <f t="shared" si="40"/>
        <v/>
      </c>
      <c r="M80" s="37" t="str">
        <f t="shared" si="41"/>
        <v/>
      </c>
      <c r="N80" s="64" t="str">
        <f t="shared" si="49"/>
        <v/>
      </c>
      <c r="O80" s="64" t="str">
        <f t="shared" si="50"/>
        <v/>
      </c>
      <c r="P80" s="64" t="str">
        <f t="shared" si="51"/>
        <v/>
      </c>
      <c r="Q80" s="39" t="str">
        <f t="shared" si="36"/>
        <v/>
      </c>
      <c r="R80" s="39" t="str">
        <f t="shared" si="37"/>
        <v/>
      </c>
      <c r="S80" s="60">
        <f t="shared" si="31"/>
        <v>0</v>
      </c>
      <c r="T80" s="60">
        <f t="shared" si="32"/>
        <v>0</v>
      </c>
      <c r="U80" s="60">
        <f t="shared" si="33"/>
        <v>0</v>
      </c>
      <c r="V80" s="56">
        <f t="shared" si="38"/>
        <v>0</v>
      </c>
      <c r="W80" s="42" t="str">
        <f t="shared" si="39"/>
        <v/>
      </c>
      <c r="X80" s="43" t="str">
        <f t="shared" si="34"/>
        <v/>
      </c>
      <c r="Y80" s="44" t="str">
        <f t="shared" si="35"/>
        <v/>
      </c>
      <c r="Z80" s="35">
        <v>76</v>
      </c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8"/>
      <c r="AL80"/>
      <c r="AN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</row>
    <row r="81" spans="1:87">
      <c r="A81" s="65">
        <v>77</v>
      </c>
      <c r="B81" s="36"/>
      <c r="C81" s="36" t="str">
        <f t="shared" si="30"/>
        <v>0</v>
      </c>
      <c r="D81" s="53" t="str">
        <f t="shared" si="42"/>
        <v/>
      </c>
      <c r="E81" s="84">
        <f t="shared" si="43"/>
        <v>0</v>
      </c>
      <c r="F81" s="62" t="str">
        <f t="shared" si="26"/>
        <v/>
      </c>
      <c r="G81" s="53" t="str">
        <f t="shared" si="44"/>
        <v/>
      </c>
      <c r="H81" s="84">
        <f t="shared" si="45"/>
        <v>0</v>
      </c>
      <c r="I81" s="62" t="str">
        <f t="shared" si="46"/>
        <v/>
      </c>
      <c r="J81" s="53" t="str">
        <f t="shared" si="47"/>
        <v/>
      </c>
      <c r="K81" s="84">
        <f t="shared" si="48"/>
        <v>0</v>
      </c>
      <c r="L81" s="62" t="str">
        <f t="shared" si="40"/>
        <v/>
      </c>
      <c r="M81" s="37" t="str">
        <f t="shared" si="41"/>
        <v/>
      </c>
      <c r="N81" s="64" t="str">
        <f t="shared" si="49"/>
        <v/>
      </c>
      <c r="O81" s="64" t="str">
        <f t="shared" si="50"/>
        <v/>
      </c>
      <c r="P81" s="64" t="str">
        <f t="shared" si="51"/>
        <v/>
      </c>
      <c r="Q81" s="39" t="str">
        <f t="shared" si="36"/>
        <v/>
      </c>
      <c r="R81" s="39" t="str">
        <f t="shared" si="37"/>
        <v/>
      </c>
      <c r="S81" s="60">
        <f t="shared" si="31"/>
        <v>0</v>
      </c>
      <c r="T81" s="60">
        <f t="shared" si="32"/>
        <v>0</v>
      </c>
      <c r="U81" s="60">
        <f t="shared" si="33"/>
        <v>0</v>
      </c>
      <c r="V81" s="56">
        <f t="shared" si="38"/>
        <v>0</v>
      </c>
      <c r="W81" s="42" t="str">
        <f t="shared" si="39"/>
        <v/>
      </c>
      <c r="X81" s="43" t="str">
        <f t="shared" si="34"/>
        <v/>
      </c>
      <c r="Y81" s="44" t="str">
        <f t="shared" si="35"/>
        <v/>
      </c>
      <c r="Z81" s="35">
        <v>77</v>
      </c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8"/>
      <c r="AL81"/>
      <c r="AN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</row>
    <row r="82" spans="1:87">
      <c r="A82" s="65">
        <v>78</v>
      </c>
      <c r="B82" s="36"/>
      <c r="C82" s="36" t="str">
        <f t="shared" si="30"/>
        <v>0</v>
      </c>
      <c r="D82" s="53" t="str">
        <f t="shared" si="42"/>
        <v/>
      </c>
      <c r="E82" s="84">
        <f t="shared" si="43"/>
        <v>0</v>
      </c>
      <c r="F82" s="62" t="str">
        <f t="shared" si="26"/>
        <v/>
      </c>
      <c r="G82" s="53" t="str">
        <f t="shared" si="44"/>
        <v/>
      </c>
      <c r="H82" s="84">
        <f t="shared" si="45"/>
        <v>0</v>
      </c>
      <c r="I82" s="62" t="str">
        <f t="shared" si="46"/>
        <v/>
      </c>
      <c r="J82" s="53" t="str">
        <f t="shared" si="47"/>
        <v/>
      </c>
      <c r="K82" s="84">
        <f t="shared" si="48"/>
        <v>0</v>
      </c>
      <c r="L82" s="62" t="str">
        <f t="shared" si="40"/>
        <v/>
      </c>
      <c r="M82" s="37" t="str">
        <f t="shared" si="41"/>
        <v/>
      </c>
      <c r="N82" s="64" t="str">
        <f t="shared" si="49"/>
        <v/>
      </c>
      <c r="O82" s="64" t="str">
        <f t="shared" si="50"/>
        <v/>
      </c>
      <c r="P82" s="64" t="str">
        <f t="shared" si="51"/>
        <v/>
      </c>
      <c r="Q82" s="39" t="str">
        <f t="shared" si="36"/>
        <v/>
      </c>
      <c r="R82" s="39" t="str">
        <f t="shared" si="37"/>
        <v/>
      </c>
      <c r="S82" s="60">
        <f t="shared" si="31"/>
        <v>0</v>
      </c>
      <c r="T82" s="60">
        <f t="shared" si="32"/>
        <v>0</v>
      </c>
      <c r="U82" s="60">
        <f t="shared" si="33"/>
        <v>0</v>
      </c>
      <c r="V82" s="56">
        <f t="shared" si="38"/>
        <v>0</v>
      </c>
      <c r="W82" s="42" t="str">
        <f t="shared" si="39"/>
        <v/>
      </c>
      <c r="X82" s="43" t="str">
        <f t="shared" si="34"/>
        <v/>
      </c>
      <c r="Y82" s="44" t="str">
        <f t="shared" si="35"/>
        <v/>
      </c>
      <c r="Z82" s="35">
        <v>78</v>
      </c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8"/>
      <c r="AL82"/>
      <c r="AN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</row>
    <row r="83" spans="1:87">
      <c r="A83" s="65">
        <v>79</v>
      </c>
      <c r="B83" s="36"/>
      <c r="C83" s="36" t="str">
        <f t="shared" si="30"/>
        <v>0</v>
      </c>
      <c r="D83" s="53" t="str">
        <f t="shared" si="42"/>
        <v/>
      </c>
      <c r="E83" s="84">
        <f t="shared" si="43"/>
        <v>0</v>
      </c>
      <c r="F83" s="62" t="str">
        <f t="shared" si="26"/>
        <v/>
      </c>
      <c r="G83" s="53" t="str">
        <f t="shared" si="44"/>
        <v/>
      </c>
      <c r="H83" s="84">
        <f t="shared" si="45"/>
        <v>0</v>
      </c>
      <c r="I83" s="62" t="str">
        <f t="shared" si="46"/>
        <v/>
      </c>
      <c r="J83" s="53" t="str">
        <f t="shared" si="47"/>
        <v/>
      </c>
      <c r="K83" s="84">
        <f t="shared" si="48"/>
        <v>0</v>
      </c>
      <c r="L83" s="62" t="str">
        <f>IF(I82="T","",IF(F82="T","",IF(OR(Q83="W",Q83="L"),"",IF(AND(J83=4,K83&gt;=3,OR(J79=5,J79="5+")),"T",IF(AND(J83=4,H83&gt;=2),"T",IF(AND(J83=4,E83&gt;=2),"T",IF(AND(L82="T",OR(J83&lt;4,J83="")),"T","")))))))</f>
        <v/>
      </c>
      <c r="M83" s="37" t="str">
        <f t="shared" si="41"/>
        <v/>
      </c>
      <c r="N83" s="64" t="str">
        <f t="shared" si="49"/>
        <v/>
      </c>
      <c r="O83" s="64" t="str">
        <f t="shared" si="50"/>
        <v/>
      </c>
      <c r="P83" s="64" t="str">
        <f t="shared" si="51"/>
        <v/>
      </c>
      <c r="Q83" s="39" t="str">
        <f t="shared" si="36"/>
        <v/>
      </c>
      <c r="R83" s="39" t="str">
        <f t="shared" si="37"/>
        <v/>
      </c>
      <c r="S83" s="60">
        <f t="shared" si="31"/>
        <v>0</v>
      </c>
      <c r="T83" s="60">
        <f t="shared" si="32"/>
        <v>0</v>
      </c>
      <c r="U83" s="60">
        <f t="shared" si="33"/>
        <v>0</v>
      </c>
      <c r="V83" s="56">
        <f t="shared" si="38"/>
        <v>0</v>
      </c>
      <c r="W83" s="42" t="str">
        <f t="shared" si="39"/>
        <v/>
      </c>
      <c r="X83" s="43" t="str">
        <f t="shared" si="34"/>
        <v/>
      </c>
      <c r="Y83" s="44" t="str">
        <f t="shared" si="35"/>
        <v/>
      </c>
      <c r="Z83" s="35">
        <v>79</v>
      </c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8"/>
      <c r="AL83"/>
      <c r="AN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</row>
    <row r="84" spans="1:87">
      <c r="A84" s="65">
        <v>80</v>
      </c>
      <c r="B84" s="36"/>
      <c r="C84" s="36" t="str">
        <f t="shared" si="30"/>
        <v>0</v>
      </c>
      <c r="D84" s="53" t="str">
        <f t="shared" si="42"/>
        <v/>
      </c>
      <c r="E84" s="84">
        <f t="shared" si="43"/>
        <v>0</v>
      </c>
      <c r="F84" s="62" t="str">
        <f t="shared" si="26"/>
        <v/>
      </c>
      <c r="G84" s="53" t="str">
        <f t="shared" si="44"/>
        <v/>
      </c>
      <c r="H84" s="84">
        <f t="shared" si="45"/>
        <v>0</v>
      </c>
      <c r="I84" s="62" t="str">
        <f t="shared" si="46"/>
        <v/>
      </c>
      <c r="J84" s="53" t="str">
        <f t="shared" si="47"/>
        <v/>
      </c>
      <c r="K84" s="84">
        <f t="shared" si="48"/>
        <v>0</v>
      </c>
      <c r="L84" s="62" t="str">
        <f t="shared" ref="L84:L104" si="52">IF(I83="T","",IF(F83="T","",IF(OR(Q84="W",Q84="L"),"",IF(AND(J84=4,K84&gt;=3,OR(J80=5,J80="5+")),"T",IF(AND(J84=4,H84&gt;=2),"T",IF(AND(J84=4,E84&gt;=2),"T",IF(AND(L83="T",OR(J84&lt;4,J84="")),"T","")))))))</f>
        <v/>
      </c>
      <c r="M84" s="37" t="str">
        <f t="shared" si="41"/>
        <v/>
      </c>
      <c r="N84" s="64" t="str">
        <f t="shared" si="49"/>
        <v/>
      </c>
      <c r="O84" s="64" t="str">
        <f t="shared" si="50"/>
        <v/>
      </c>
      <c r="P84" s="64" t="str">
        <f t="shared" si="51"/>
        <v/>
      </c>
      <c r="Q84" s="39" t="str">
        <f t="shared" si="36"/>
        <v/>
      </c>
      <c r="R84" s="39" t="str">
        <f t="shared" si="37"/>
        <v/>
      </c>
      <c r="S84" s="60">
        <f t="shared" si="31"/>
        <v>0</v>
      </c>
      <c r="T84" s="60">
        <f t="shared" si="32"/>
        <v>0</v>
      </c>
      <c r="U84" s="60">
        <f t="shared" si="33"/>
        <v>0</v>
      </c>
      <c r="V84" s="56">
        <f t="shared" si="38"/>
        <v>0</v>
      </c>
      <c r="W84" s="42" t="str">
        <f t="shared" si="39"/>
        <v/>
      </c>
      <c r="X84" s="43" t="str">
        <f t="shared" si="34"/>
        <v/>
      </c>
      <c r="Y84" s="44" t="str">
        <f t="shared" si="35"/>
        <v/>
      </c>
      <c r="Z84" s="35">
        <v>80</v>
      </c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8"/>
      <c r="AL84"/>
      <c r="AN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</row>
    <row r="85" spans="1:87">
      <c r="A85" s="65">
        <v>81</v>
      </c>
      <c r="B85" s="36"/>
      <c r="C85" s="36" t="str">
        <f t="shared" si="30"/>
        <v>0</v>
      </c>
      <c r="D85" s="53" t="str">
        <f t="shared" si="42"/>
        <v/>
      </c>
      <c r="E85" s="84">
        <f t="shared" si="43"/>
        <v>0</v>
      </c>
      <c r="F85" s="62" t="str">
        <f t="shared" si="26"/>
        <v/>
      </c>
      <c r="G85" s="53" t="str">
        <f t="shared" si="44"/>
        <v/>
      </c>
      <c r="H85" s="84">
        <f t="shared" si="45"/>
        <v>0</v>
      </c>
      <c r="I85" s="62" t="str">
        <f t="shared" si="46"/>
        <v/>
      </c>
      <c r="J85" s="53" t="str">
        <f t="shared" si="47"/>
        <v/>
      </c>
      <c r="K85" s="84">
        <f t="shared" si="48"/>
        <v>0</v>
      </c>
      <c r="L85" s="62" t="str">
        <f t="shared" si="52"/>
        <v/>
      </c>
      <c r="M85" s="37" t="str">
        <f t="shared" si="41"/>
        <v/>
      </c>
      <c r="N85" s="64" t="str">
        <f t="shared" si="49"/>
        <v/>
      </c>
      <c r="O85" s="64" t="str">
        <f t="shared" si="50"/>
        <v/>
      </c>
      <c r="P85" s="64" t="str">
        <f t="shared" si="51"/>
        <v/>
      </c>
      <c r="Q85" s="39" t="str">
        <f t="shared" si="36"/>
        <v/>
      </c>
      <c r="R85" s="39" t="str">
        <f t="shared" si="37"/>
        <v/>
      </c>
      <c r="S85" s="60">
        <f t="shared" si="31"/>
        <v>0</v>
      </c>
      <c r="T85" s="60">
        <f t="shared" si="32"/>
        <v>0</v>
      </c>
      <c r="U85" s="60">
        <f t="shared" si="33"/>
        <v>0</v>
      </c>
      <c r="V85" s="56">
        <f t="shared" si="38"/>
        <v>0</v>
      </c>
      <c r="W85" s="42" t="str">
        <f t="shared" si="39"/>
        <v/>
      </c>
      <c r="X85" s="43" t="str">
        <f t="shared" si="34"/>
        <v/>
      </c>
      <c r="Y85" s="44" t="str">
        <f t="shared" si="35"/>
        <v/>
      </c>
      <c r="Z85" s="35">
        <v>81</v>
      </c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8"/>
      <c r="AL85"/>
      <c r="AN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</row>
    <row r="86" spans="1:87">
      <c r="A86" s="65">
        <v>82</v>
      </c>
      <c r="B86" s="36"/>
      <c r="C86" s="36" t="str">
        <f t="shared" si="30"/>
        <v>0</v>
      </c>
      <c r="D86" s="53" t="str">
        <f t="shared" si="42"/>
        <v/>
      </c>
      <c r="E86" s="84">
        <f t="shared" si="43"/>
        <v>0</v>
      </c>
      <c r="F86" s="62" t="str">
        <f t="shared" si="26"/>
        <v/>
      </c>
      <c r="G86" s="53" t="str">
        <f t="shared" si="44"/>
        <v/>
      </c>
      <c r="H86" s="84">
        <f t="shared" si="45"/>
        <v>0</v>
      </c>
      <c r="I86" s="62" t="str">
        <f t="shared" si="46"/>
        <v/>
      </c>
      <c r="J86" s="53" t="str">
        <f t="shared" si="47"/>
        <v/>
      </c>
      <c r="K86" s="84">
        <f t="shared" si="48"/>
        <v>0</v>
      </c>
      <c r="L86" s="62" t="str">
        <f t="shared" si="52"/>
        <v/>
      </c>
      <c r="M86" s="37" t="str">
        <f t="shared" si="41"/>
        <v/>
      </c>
      <c r="N86" s="64" t="str">
        <f t="shared" si="49"/>
        <v/>
      </c>
      <c r="O86" s="64" t="str">
        <f t="shared" si="50"/>
        <v/>
      </c>
      <c r="P86" s="64" t="str">
        <f t="shared" si="51"/>
        <v/>
      </c>
      <c r="Q86" s="39" t="str">
        <f t="shared" si="36"/>
        <v/>
      </c>
      <c r="R86" s="39" t="str">
        <f t="shared" si="37"/>
        <v/>
      </c>
      <c r="S86" s="60">
        <f t="shared" si="31"/>
        <v>0</v>
      </c>
      <c r="T86" s="60">
        <f t="shared" si="32"/>
        <v>0</v>
      </c>
      <c r="U86" s="60">
        <f t="shared" si="33"/>
        <v>0</v>
      </c>
      <c r="V86" s="56">
        <f t="shared" si="38"/>
        <v>0</v>
      </c>
      <c r="W86" s="42" t="str">
        <f t="shared" si="39"/>
        <v/>
      </c>
      <c r="X86" s="43" t="str">
        <f t="shared" si="34"/>
        <v/>
      </c>
      <c r="Y86" s="44" t="str">
        <f t="shared" si="35"/>
        <v/>
      </c>
      <c r="Z86" s="35">
        <v>82</v>
      </c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8"/>
      <c r="AL86"/>
      <c r="AN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</row>
    <row r="87" spans="1:87">
      <c r="A87" s="65">
        <v>83</v>
      </c>
      <c r="B87" s="36"/>
      <c r="C87" s="36" t="str">
        <f t="shared" si="30"/>
        <v>0</v>
      </c>
      <c r="D87" s="53" t="str">
        <f t="shared" si="42"/>
        <v/>
      </c>
      <c r="E87" s="84">
        <f t="shared" si="43"/>
        <v>0</v>
      </c>
      <c r="F87" s="62" t="str">
        <f t="shared" si="26"/>
        <v/>
      </c>
      <c r="G87" s="53" t="str">
        <f t="shared" si="44"/>
        <v/>
      </c>
      <c r="H87" s="84">
        <f t="shared" si="45"/>
        <v>0</v>
      </c>
      <c r="I87" s="62" t="str">
        <f t="shared" si="46"/>
        <v/>
      </c>
      <c r="J87" s="53" t="str">
        <f t="shared" si="47"/>
        <v/>
      </c>
      <c r="K87" s="84">
        <f t="shared" si="48"/>
        <v>0</v>
      </c>
      <c r="L87" s="62" t="str">
        <f t="shared" si="52"/>
        <v/>
      </c>
      <c r="M87" s="37" t="str">
        <f t="shared" si="41"/>
        <v/>
      </c>
      <c r="N87" s="64" t="str">
        <f t="shared" si="49"/>
        <v/>
      </c>
      <c r="O87" s="64" t="str">
        <f t="shared" si="50"/>
        <v/>
      </c>
      <c r="P87" s="64" t="str">
        <f t="shared" si="51"/>
        <v/>
      </c>
      <c r="Q87" s="39" t="str">
        <f t="shared" si="36"/>
        <v/>
      </c>
      <c r="R87" s="39" t="str">
        <f t="shared" si="37"/>
        <v/>
      </c>
      <c r="S87" s="60">
        <f t="shared" si="31"/>
        <v>0</v>
      </c>
      <c r="T87" s="60">
        <f t="shared" si="32"/>
        <v>0</v>
      </c>
      <c r="U87" s="60">
        <f t="shared" si="33"/>
        <v>0</v>
      </c>
      <c r="V87" s="56">
        <f t="shared" si="38"/>
        <v>0</v>
      </c>
      <c r="W87" s="42" t="str">
        <f t="shared" si="39"/>
        <v/>
      </c>
      <c r="X87" s="43" t="str">
        <f t="shared" si="34"/>
        <v/>
      </c>
      <c r="Y87" s="44" t="str">
        <f t="shared" si="35"/>
        <v/>
      </c>
      <c r="Z87" s="35">
        <v>83</v>
      </c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8"/>
      <c r="AL87"/>
      <c r="AN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</row>
    <row r="88" spans="1:87">
      <c r="A88" s="65">
        <v>84</v>
      </c>
      <c r="B88" s="36"/>
      <c r="C88" s="36" t="str">
        <f t="shared" si="30"/>
        <v>0</v>
      </c>
      <c r="D88" s="53" t="str">
        <f t="shared" si="42"/>
        <v/>
      </c>
      <c r="E88" s="84">
        <f t="shared" si="43"/>
        <v>0</v>
      </c>
      <c r="F88" s="62" t="str">
        <f t="shared" si="26"/>
        <v/>
      </c>
      <c r="G88" s="53" t="str">
        <f t="shared" si="44"/>
        <v/>
      </c>
      <c r="H88" s="84">
        <f t="shared" si="45"/>
        <v>0</v>
      </c>
      <c r="I88" s="62" t="str">
        <f t="shared" si="46"/>
        <v/>
      </c>
      <c r="J88" s="53" t="str">
        <f t="shared" si="47"/>
        <v/>
      </c>
      <c r="K88" s="84">
        <f t="shared" si="48"/>
        <v>0</v>
      </c>
      <c r="L88" s="62" t="str">
        <f t="shared" si="52"/>
        <v/>
      </c>
      <c r="M88" s="37" t="str">
        <f t="shared" si="41"/>
        <v/>
      </c>
      <c r="N88" s="64" t="str">
        <f t="shared" si="49"/>
        <v/>
      </c>
      <c r="O88" s="64" t="str">
        <f t="shared" si="50"/>
        <v/>
      </c>
      <c r="P88" s="64" t="str">
        <f t="shared" si="51"/>
        <v/>
      </c>
      <c r="Q88" s="39" t="str">
        <f t="shared" si="36"/>
        <v/>
      </c>
      <c r="R88" s="39" t="str">
        <f t="shared" si="37"/>
        <v/>
      </c>
      <c r="S88" s="60">
        <f t="shared" si="31"/>
        <v>0</v>
      </c>
      <c r="T88" s="60">
        <f t="shared" si="32"/>
        <v>0</v>
      </c>
      <c r="U88" s="60">
        <f t="shared" si="33"/>
        <v>0</v>
      </c>
      <c r="V88" s="56">
        <f t="shared" si="38"/>
        <v>0</v>
      </c>
      <c r="W88" s="42" t="str">
        <f t="shared" si="39"/>
        <v/>
      </c>
      <c r="X88" s="43" t="str">
        <f t="shared" si="34"/>
        <v/>
      </c>
      <c r="Y88" s="44" t="str">
        <f t="shared" si="35"/>
        <v/>
      </c>
      <c r="Z88" s="35">
        <v>84</v>
      </c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8"/>
      <c r="AL88"/>
      <c r="AN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</row>
    <row r="89" spans="1:87">
      <c r="A89" s="65">
        <v>85</v>
      </c>
      <c r="B89" s="36"/>
      <c r="C89" s="36" t="str">
        <f t="shared" si="30"/>
        <v>0</v>
      </c>
      <c r="D89" s="53" t="str">
        <f t="shared" si="42"/>
        <v/>
      </c>
      <c r="E89" s="84">
        <f t="shared" si="43"/>
        <v>0</v>
      </c>
      <c r="F89" s="62" t="str">
        <f t="shared" si="26"/>
        <v/>
      </c>
      <c r="G89" s="53" t="str">
        <f t="shared" si="44"/>
        <v/>
      </c>
      <c r="H89" s="84">
        <f t="shared" si="45"/>
        <v>0</v>
      </c>
      <c r="I89" s="62" t="str">
        <f t="shared" si="46"/>
        <v/>
      </c>
      <c r="J89" s="53" t="str">
        <f t="shared" si="47"/>
        <v/>
      </c>
      <c r="K89" s="84">
        <f t="shared" si="48"/>
        <v>0</v>
      </c>
      <c r="L89" s="62" t="str">
        <f t="shared" si="52"/>
        <v/>
      </c>
      <c r="M89" s="37" t="str">
        <f t="shared" si="41"/>
        <v/>
      </c>
      <c r="N89" s="64" t="str">
        <f t="shared" si="49"/>
        <v/>
      </c>
      <c r="O89" s="64" t="str">
        <f t="shared" si="50"/>
        <v/>
      </c>
      <c r="P89" s="64" t="str">
        <f t="shared" si="51"/>
        <v/>
      </c>
      <c r="Q89" s="39" t="str">
        <f t="shared" si="36"/>
        <v/>
      </c>
      <c r="R89" s="39" t="str">
        <f t="shared" si="37"/>
        <v/>
      </c>
      <c r="S89" s="60">
        <f t="shared" si="31"/>
        <v>0</v>
      </c>
      <c r="T89" s="60">
        <f t="shared" si="32"/>
        <v>0</v>
      </c>
      <c r="U89" s="60">
        <f t="shared" si="33"/>
        <v>0</v>
      </c>
      <c r="V89" s="56">
        <f t="shared" si="38"/>
        <v>0</v>
      </c>
      <c r="W89" s="42" t="str">
        <f t="shared" si="39"/>
        <v/>
      </c>
      <c r="X89" s="43" t="str">
        <f t="shared" si="34"/>
        <v/>
      </c>
      <c r="Y89" s="44" t="str">
        <f t="shared" si="35"/>
        <v/>
      </c>
      <c r="Z89" s="35">
        <v>85</v>
      </c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8"/>
      <c r="AL89"/>
      <c r="AN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</row>
    <row r="90" spans="1:87">
      <c r="A90" s="65">
        <v>86</v>
      </c>
      <c r="B90" s="36"/>
      <c r="C90" s="36" t="str">
        <f t="shared" si="30"/>
        <v>0</v>
      </c>
      <c r="D90" s="53" t="str">
        <f t="shared" si="42"/>
        <v/>
      </c>
      <c r="E90" s="84">
        <f t="shared" si="43"/>
        <v>0</v>
      </c>
      <c r="F90" s="62" t="str">
        <f t="shared" si="26"/>
        <v/>
      </c>
      <c r="G90" s="53" t="str">
        <f t="shared" si="44"/>
        <v/>
      </c>
      <c r="H90" s="84">
        <f t="shared" si="45"/>
        <v>0</v>
      </c>
      <c r="I90" s="62" t="str">
        <f t="shared" si="46"/>
        <v/>
      </c>
      <c r="J90" s="53" t="str">
        <f t="shared" si="47"/>
        <v/>
      </c>
      <c r="K90" s="84">
        <f t="shared" si="48"/>
        <v>0</v>
      </c>
      <c r="L90" s="62" t="str">
        <f t="shared" si="52"/>
        <v/>
      </c>
      <c r="M90" s="37" t="str">
        <f t="shared" si="41"/>
        <v/>
      </c>
      <c r="N90" s="64" t="str">
        <f t="shared" si="49"/>
        <v/>
      </c>
      <c r="O90" s="64" t="str">
        <f t="shared" si="50"/>
        <v/>
      </c>
      <c r="P90" s="64" t="str">
        <f t="shared" si="51"/>
        <v/>
      </c>
      <c r="Q90" s="39" t="str">
        <f t="shared" si="36"/>
        <v/>
      </c>
      <c r="R90" s="39" t="str">
        <f t="shared" si="37"/>
        <v/>
      </c>
      <c r="S90" s="60">
        <f t="shared" si="31"/>
        <v>0</v>
      </c>
      <c r="T90" s="60">
        <f t="shared" si="32"/>
        <v>0</v>
      </c>
      <c r="U90" s="60">
        <f t="shared" si="33"/>
        <v>0</v>
      </c>
      <c r="V90" s="56">
        <f t="shared" si="38"/>
        <v>0</v>
      </c>
      <c r="W90" s="42" t="str">
        <f t="shared" si="39"/>
        <v/>
      </c>
      <c r="X90" s="43" t="str">
        <f t="shared" si="34"/>
        <v/>
      </c>
      <c r="Y90" s="44" t="str">
        <f t="shared" si="35"/>
        <v/>
      </c>
      <c r="Z90" s="35">
        <v>86</v>
      </c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8"/>
      <c r="AL90"/>
      <c r="AN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</row>
    <row r="91" spans="1:87">
      <c r="A91" s="65">
        <v>87</v>
      </c>
      <c r="B91" s="36"/>
      <c r="C91" s="36" t="str">
        <f t="shared" si="30"/>
        <v>0</v>
      </c>
      <c r="D91" s="53" t="str">
        <f t="shared" si="42"/>
        <v/>
      </c>
      <c r="E91" s="84">
        <f t="shared" si="43"/>
        <v>0</v>
      </c>
      <c r="F91" s="62" t="str">
        <f t="shared" si="26"/>
        <v/>
      </c>
      <c r="G91" s="53" t="str">
        <f t="shared" si="44"/>
        <v/>
      </c>
      <c r="H91" s="84">
        <f t="shared" si="45"/>
        <v>0</v>
      </c>
      <c r="I91" s="62" t="str">
        <f t="shared" si="46"/>
        <v/>
      </c>
      <c r="J91" s="53" t="str">
        <f t="shared" si="47"/>
        <v/>
      </c>
      <c r="K91" s="84">
        <f t="shared" si="48"/>
        <v>0</v>
      </c>
      <c r="L91" s="62" t="str">
        <f t="shared" si="52"/>
        <v/>
      </c>
      <c r="M91" s="37" t="str">
        <f t="shared" si="41"/>
        <v/>
      </c>
      <c r="N91" s="64" t="str">
        <f t="shared" si="49"/>
        <v/>
      </c>
      <c r="O91" s="64" t="str">
        <f t="shared" si="50"/>
        <v/>
      </c>
      <c r="P91" s="64" t="str">
        <f t="shared" si="51"/>
        <v/>
      </c>
      <c r="Q91" s="39" t="str">
        <f t="shared" si="36"/>
        <v/>
      </c>
      <c r="R91" s="39" t="str">
        <f t="shared" si="37"/>
        <v/>
      </c>
      <c r="S91" s="60">
        <f t="shared" si="31"/>
        <v>0</v>
      </c>
      <c r="T91" s="60">
        <f t="shared" si="32"/>
        <v>0</v>
      </c>
      <c r="U91" s="60">
        <f t="shared" si="33"/>
        <v>0</v>
      </c>
      <c r="V91" s="56">
        <f t="shared" si="38"/>
        <v>0</v>
      </c>
      <c r="W91" s="42" t="str">
        <f t="shared" si="39"/>
        <v/>
      </c>
      <c r="X91" s="43" t="str">
        <f t="shared" si="34"/>
        <v/>
      </c>
      <c r="Y91" s="44" t="str">
        <f t="shared" si="35"/>
        <v/>
      </c>
      <c r="Z91" s="35">
        <v>87</v>
      </c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8"/>
      <c r="AL91"/>
      <c r="AN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</row>
    <row r="92" spans="1:87">
      <c r="A92" s="65">
        <v>88</v>
      </c>
      <c r="B92" s="36"/>
      <c r="C92" s="36" t="str">
        <f t="shared" si="30"/>
        <v>0</v>
      </c>
      <c r="D92" s="53" t="str">
        <f t="shared" si="42"/>
        <v/>
      </c>
      <c r="E92" s="84">
        <f t="shared" si="43"/>
        <v>0</v>
      </c>
      <c r="F92" s="62" t="str">
        <f t="shared" si="26"/>
        <v/>
      </c>
      <c r="G92" s="53" t="str">
        <f t="shared" si="44"/>
        <v/>
      </c>
      <c r="H92" s="84">
        <f t="shared" si="45"/>
        <v>0</v>
      </c>
      <c r="I92" s="62" t="str">
        <f t="shared" si="46"/>
        <v/>
      </c>
      <c r="J92" s="53" t="str">
        <f t="shared" si="47"/>
        <v/>
      </c>
      <c r="K92" s="84">
        <f t="shared" si="48"/>
        <v>0</v>
      </c>
      <c r="L92" s="62" t="str">
        <f t="shared" si="52"/>
        <v/>
      </c>
      <c r="M92" s="37" t="str">
        <f t="shared" si="41"/>
        <v/>
      </c>
      <c r="N92" s="64" t="str">
        <f t="shared" si="49"/>
        <v/>
      </c>
      <c r="O92" s="64" t="str">
        <f t="shared" si="50"/>
        <v/>
      </c>
      <c r="P92" s="64" t="str">
        <f t="shared" si="51"/>
        <v/>
      </c>
      <c r="Q92" s="39" t="str">
        <f t="shared" si="36"/>
        <v/>
      </c>
      <c r="R92" s="39" t="str">
        <f t="shared" si="37"/>
        <v/>
      </c>
      <c r="S92" s="60">
        <f t="shared" si="31"/>
        <v>0</v>
      </c>
      <c r="T92" s="60">
        <f t="shared" si="32"/>
        <v>0</v>
      </c>
      <c r="U92" s="60">
        <f t="shared" si="33"/>
        <v>0</v>
      </c>
      <c r="V92" s="56">
        <f t="shared" si="38"/>
        <v>0</v>
      </c>
      <c r="W92" s="42" t="str">
        <f t="shared" si="39"/>
        <v/>
      </c>
      <c r="X92" s="43" t="str">
        <f t="shared" si="34"/>
        <v/>
      </c>
      <c r="Y92" s="44" t="str">
        <f t="shared" si="35"/>
        <v/>
      </c>
      <c r="Z92" s="35">
        <v>88</v>
      </c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8"/>
      <c r="AL92"/>
      <c r="AN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</row>
    <row r="93" spans="1:87">
      <c r="A93" s="65">
        <v>89</v>
      </c>
      <c r="B93" s="36"/>
      <c r="C93" s="36" t="str">
        <f t="shared" si="30"/>
        <v>0</v>
      </c>
      <c r="D93" s="53" t="str">
        <f t="shared" si="42"/>
        <v/>
      </c>
      <c r="E93" s="84">
        <f t="shared" si="43"/>
        <v>0</v>
      </c>
      <c r="F93" s="62" t="str">
        <f t="shared" si="26"/>
        <v/>
      </c>
      <c r="G93" s="53" t="str">
        <f t="shared" si="44"/>
        <v/>
      </c>
      <c r="H93" s="84">
        <f t="shared" si="45"/>
        <v>0</v>
      </c>
      <c r="I93" s="62" t="str">
        <f t="shared" si="46"/>
        <v/>
      </c>
      <c r="J93" s="53" t="str">
        <f t="shared" si="47"/>
        <v/>
      </c>
      <c r="K93" s="84">
        <f t="shared" si="48"/>
        <v>0</v>
      </c>
      <c r="L93" s="62" t="str">
        <f t="shared" si="52"/>
        <v/>
      </c>
      <c r="M93" s="37" t="str">
        <f t="shared" si="41"/>
        <v/>
      </c>
      <c r="N93" s="64" t="str">
        <f t="shared" si="49"/>
        <v/>
      </c>
      <c r="O93" s="64" t="str">
        <f t="shared" si="50"/>
        <v/>
      </c>
      <c r="P93" s="64" t="str">
        <f t="shared" si="51"/>
        <v/>
      </c>
      <c r="Q93" s="39" t="str">
        <f t="shared" si="36"/>
        <v/>
      </c>
      <c r="R93" s="39" t="str">
        <f t="shared" si="37"/>
        <v/>
      </c>
      <c r="S93" s="60">
        <f t="shared" si="31"/>
        <v>0</v>
      </c>
      <c r="T93" s="60">
        <f t="shared" si="32"/>
        <v>0</v>
      </c>
      <c r="U93" s="60">
        <f t="shared" si="33"/>
        <v>0</v>
      </c>
      <c r="V93" s="56">
        <f t="shared" si="38"/>
        <v>0</v>
      </c>
      <c r="W93" s="42" t="str">
        <f t="shared" si="39"/>
        <v/>
      </c>
      <c r="X93" s="43" t="str">
        <f t="shared" si="34"/>
        <v/>
      </c>
      <c r="Y93" s="44" t="str">
        <f t="shared" si="35"/>
        <v/>
      </c>
      <c r="Z93" s="35">
        <v>89</v>
      </c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8"/>
      <c r="AL93"/>
      <c r="AN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</row>
    <row r="94" spans="1:87">
      <c r="A94" s="65">
        <v>90</v>
      </c>
      <c r="B94" s="36"/>
      <c r="C94" s="36" t="str">
        <f t="shared" si="30"/>
        <v>0</v>
      </c>
      <c r="D94" s="53" t="str">
        <f t="shared" si="42"/>
        <v/>
      </c>
      <c r="E94" s="84">
        <f t="shared" si="43"/>
        <v>0</v>
      </c>
      <c r="F94" s="62" t="str">
        <f t="shared" si="26"/>
        <v/>
      </c>
      <c r="G94" s="53" t="str">
        <f t="shared" si="44"/>
        <v/>
      </c>
      <c r="H94" s="84">
        <f t="shared" si="45"/>
        <v>0</v>
      </c>
      <c r="I94" s="62" t="str">
        <f t="shared" si="46"/>
        <v/>
      </c>
      <c r="J94" s="53" t="str">
        <f t="shared" si="47"/>
        <v/>
      </c>
      <c r="K94" s="84">
        <f t="shared" si="48"/>
        <v>0</v>
      </c>
      <c r="L94" s="62" t="str">
        <f t="shared" si="52"/>
        <v/>
      </c>
      <c r="M94" s="37" t="str">
        <f t="shared" si="41"/>
        <v/>
      </c>
      <c r="N94" s="64" t="str">
        <f>IF(B93&lt;&gt;"",IF(AND(O91="",P91=""),IF(AND(Q93="",Q92="",Q91=""),IF(AND(OR(C91="0",C91="2",C91="3"),OR(C92="0",C92="2",C92="3"),OR(C93="0",C93="2",C93="3"),F90="T",H90&gt;=2),"2-3",IF(AND(OR(C91="0",C91="2",C91="3"),OR(C92="0",C92="2",C92="3"),OR(C93="0",C93="2",C93="3"),F90="T",K90&gt;=2),"2-3",IF(AND(OR(C91="0",C91="2",C91="3"),OR(C92="0",C92="2",C92="3"),OR(C93="0",C93="2",C93="3"),F90="T",E90&gt;=3),"2-3",""))),""),""),"")</f>
        <v/>
      </c>
      <c r="O94" s="64" t="str">
        <f>IF(B93&lt;&gt;"",IF(AND(N91="",P91=""),IF(AND(Q93="",Q92="",Q91=""),IF(AND(OR(C91="0",C91="1",C91="3"),OR(C92="0",C92="1",C92="3"),OR(C93="0",C93="1",C93="3"),I90="T",E90&gt;=2),"1-3",IF(AND(OR(C91="0",C91="1",C91="3"),OR(C92="0",C92="1",C92="3"),OR(C93="0",C93="1",C93="3"),I90="T",K90&gt;=2),"1-3",IF(AND(OR(C91="0",C91="1",C91="3"),OR(C92="0",C92="1",C92="3"),OR(C93="0",C93="1",C93="3"),I90="T",H90&gt;=3),"1-3",""))),""),""),"")</f>
        <v/>
      </c>
      <c r="P94" s="64" t="str">
        <f>IF(B93&lt;&gt;"",IF(AND(O91="",N91=""),IF(AND(Q93="",Q92="",Q91=""),IF(AND(OR(C91="0",C91="1",C91="2"),OR(C92="0",C92="1",C92="2"),OR(C93="0",C93="1",C93="2"),E90&gt;=2,L90="T"),"1-2",IF(AND(OR(C91="0",C91="1",C91="2"),OR(C92="0",C92="1",C92="2"),OR(C93="0",C93="1",C93="2"),H90&gt;=2,L90="T"),"1-2",IF(AND(OR(C91="0",C91="1",C91="2"),OR(C92="0",C92="1",C92="2"),OR(C93="0",C93="1",C93="2"),K90&gt;=3,L90="T"),"1-2",""))),""),""),"")</f>
        <v/>
      </c>
      <c r="Q94" s="39" t="str">
        <f t="shared" si="36"/>
        <v/>
      </c>
      <c r="R94" s="39" t="str">
        <f t="shared" si="37"/>
        <v/>
      </c>
      <c r="S94" s="60">
        <f t="shared" si="31"/>
        <v>0</v>
      </c>
      <c r="T94" s="60">
        <f t="shared" si="32"/>
        <v>0</v>
      </c>
      <c r="U94" s="60">
        <f t="shared" si="33"/>
        <v>0</v>
      </c>
      <c r="V94" s="56">
        <f t="shared" si="38"/>
        <v>0</v>
      </c>
      <c r="W94" s="42" t="str">
        <f t="shared" si="39"/>
        <v/>
      </c>
      <c r="X94" s="43" t="str">
        <f t="shared" si="34"/>
        <v/>
      </c>
      <c r="Y94" s="44" t="str">
        <f t="shared" si="35"/>
        <v/>
      </c>
      <c r="Z94" s="35">
        <v>90</v>
      </c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8"/>
      <c r="AL94"/>
      <c r="AN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</row>
    <row r="95" spans="1:87">
      <c r="A95" s="65">
        <v>91</v>
      </c>
      <c r="B95" s="36"/>
      <c r="C95" s="36" t="str">
        <f t="shared" si="30"/>
        <v>0</v>
      </c>
      <c r="D95" s="53" t="str">
        <f t="shared" si="42"/>
        <v/>
      </c>
      <c r="E95" s="84">
        <f t="shared" si="43"/>
        <v>0</v>
      </c>
      <c r="F95" s="62" t="str">
        <f t="shared" si="26"/>
        <v/>
      </c>
      <c r="G95" s="53" t="str">
        <f t="shared" si="44"/>
        <v/>
      </c>
      <c r="H95" s="84">
        <f t="shared" si="45"/>
        <v>0</v>
      </c>
      <c r="I95" s="62" t="str">
        <f t="shared" si="46"/>
        <v/>
      </c>
      <c r="J95" s="53" t="str">
        <f t="shared" si="47"/>
        <v/>
      </c>
      <c r="K95" s="84">
        <f t="shared" si="48"/>
        <v>0</v>
      </c>
      <c r="L95" s="62" t="str">
        <f t="shared" si="52"/>
        <v/>
      </c>
      <c r="M95" s="37" t="str">
        <f t="shared" si="41"/>
        <v/>
      </c>
      <c r="N95" s="64" t="str">
        <f t="shared" ref="N95:N104" si="53">IF(B94&lt;&gt;"",IF(AND(O92="",P92=""),IF(AND(Q94="",Q93="",Q92=""),IF(AND(OR(C92="0",C92="2",C92="3"),OR(C93="0",C93="2",C93="3"),OR(C94="0",C94="2",C94="3"),F91="T",H91&gt;=2),"2-3",IF(AND(OR(C92="0",C92="2",C92="3"),OR(C93="0",C93="2",C93="3"),OR(C94="0",C94="2",C94="3"),F91="T",K91&gt;=2),"2-3",IF(AND(OR(C92="0",C92="2",C92="3"),OR(C93="0",C93="2",C93="3"),OR(C94="0",C94="2",C94="3"),F91="T",E91&gt;=3),"2-3",""))),""),""),"")</f>
        <v/>
      </c>
      <c r="O95" s="64" t="str">
        <f t="shared" ref="O95:O104" si="54">IF(B94&lt;&gt;"",IF(AND(N92="",P92=""),IF(AND(Q94="",Q93="",Q92=""),IF(AND(OR(C92="0",C92="1",C92="3"),OR(C93="0",C93="1",C93="3"),OR(C94="0",C94="1",C94="3"),I91="T",E91&gt;=2),"1-3",IF(AND(OR(C92="0",C92="1",C92="3"),OR(C93="0",C93="1",C93="3"),OR(C94="0",C94="1",C94="3"),I91="T",K91&gt;=2),"1-3",IF(AND(OR(C92="0",C92="1",C92="3"),OR(C93="0",C93="1",C93="3"),OR(C94="0",C94="1",C94="3"),I91="T",H91&gt;=3),"1-3",""))),""),""),"")</f>
        <v/>
      </c>
      <c r="P95" s="64" t="str">
        <f t="shared" ref="P95:P104" si="55">IF(B94&lt;&gt;"",IF(AND(O92="",N92=""),IF(AND(Q94="",Q93="",Q92=""),IF(AND(OR(C92="0",C92="1",C92="2"),OR(C93="0",C93="1",C93="2"),OR(C94="0",C94="1",C94="2"),E91&gt;=2,L91="T"),"1-2",IF(AND(OR(C92="0",C92="1",C92="2"),OR(C93="0",C93="1",C93="2"),OR(C94="0",C94="1",C94="2"),H91&gt;=2,L91="T"),"1-2",IF(AND(OR(C92="0",C92="1",C92="2"),OR(C93="0",C93="1",C93="2"),OR(C94="0",C94="1",C94="2"),K91&gt;=3,L91="T"),"1-2",""))),""),""),"")</f>
        <v/>
      </c>
      <c r="Q95" s="39" t="str">
        <f t="shared" si="36"/>
        <v/>
      </c>
      <c r="R95" s="39" t="str">
        <f t="shared" si="37"/>
        <v/>
      </c>
      <c r="S95" s="60">
        <f t="shared" si="31"/>
        <v>0</v>
      </c>
      <c r="T95" s="60">
        <f t="shared" si="32"/>
        <v>0</v>
      </c>
      <c r="U95" s="60">
        <f t="shared" si="33"/>
        <v>0</v>
      </c>
      <c r="V95" s="56">
        <f t="shared" si="38"/>
        <v>0</v>
      </c>
      <c r="W95" s="42" t="str">
        <f t="shared" si="39"/>
        <v/>
      </c>
      <c r="X95" s="43" t="str">
        <f t="shared" si="34"/>
        <v/>
      </c>
      <c r="Y95" s="44" t="str">
        <f t="shared" si="35"/>
        <v/>
      </c>
      <c r="Z95" s="35">
        <v>91</v>
      </c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8"/>
      <c r="AL95"/>
      <c r="AN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</row>
    <row r="96" spans="1:87">
      <c r="A96" s="65">
        <v>92</v>
      </c>
      <c r="B96" s="36"/>
      <c r="C96" s="36" t="str">
        <f t="shared" si="30"/>
        <v>0</v>
      </c>
      <c r="D96" s="53" t="str">
        <f t="shared" si="42"/>
        <v/>
      </c>
      <c r="E96" s="84">
        <f t="shared" si="43"/>
        <v>0</v>
      </c>
      <c r="F96" s="62" t="str">
        <f t="shared" si="26"/>
        <v/>
      </c>
      <c r="G96" s="53" t="str">
        <f t="shared" si="44"/>
        <v/>
      </c>
      <c r="H96" s="84">
        <f t="shared" si="45"/>
        <v>0</v>
      </c>
      <c r="I96" s="62" t="str">
        <f t="shared" si="46"/>
        <v/>
      </c>
      <c r="J96" s="53" t="str">
        <f t="shared" si="47"/>
        <v/>
      </c>
      <c r="K96" s="84">
        <f t="shared" si="48"/>
        <v>0</v>
      </c>
      <c r="L96" s="62" t="str">
        <f t="shared" si="52"/>
        <v/>
      </c>
      <c r="M96" s="37" t="str">
        <f t="shared" si="41"/>
        <v/>
      </c>
      <c r="N96" s="64" t="str">
        <f t="shared" si="53"/>
        <v/>
      </c>
      <c r="O96" s="64" t="str">
        <f t="shared" si="54"/>
        <v/>
      </c>
      <c r="P96" s="64" t="str">
        <f t="shared" si="55"/>
        <v/>
      </c>
      <c r="Q96" s="39" t="str">
        <f t="shared" si="36"/>
        <v/>
      </c>
      <c r="R96" s="39" t="str">
        <f t="shared" si="37"/>
        <v/>
      </c>
      <c r="S96" s="60">
        <f t="shared" si="31"/>
        <v>0</v>
      </c>
      <c r="T96" s="60">
        <f t="shared" si="32"/>
        <v>0</v>
      </c>
      <c r="U96" s="60">
        <f t="shared" si="33"/>
        <v>0</v>
      </c>
      <c r="V96" s="56">
        <f t="shared" si="38"/>
        <v>0</v>
      </c>
      <c r="W96" s="42" t="str">
        <f t="shared" si="39"/>
        <v/>
      </c>
      <c r="X96" s="43" t="str">
        <f t="shared" si="34"/>
        <v/>
      </c>
      <c r="Y96" s="44" t="str">
        <f t="shared" si="35"/>
        <v/>
      </c>
      <c r="Z96" s="35">
        <v>92</v>
      </c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8"/>
      <c r="AL96"/>
      <c r="AN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</row>
    <row r="97" spans="1:87">
      <c r="A97" s="65">
        <v>93</v>
      </c>
      <c r="B97" s="36"/>
      <c r="C97" s="36" t="str">
        <f t="shared" si="30"/>
        <v>0</v>
      </c>
      <c r="D97" s="53" t="str">
        <f t="shared" si="42"/>
        <v/>
      </c>
      <c r="E97" s="84">
        <f t="shared" si="43"/>
        <v>0</v>
      </c>
      <c r="F97" s="62" t="str">
        <f t="shared" si="26"/>
        <v/>
      </c>
      <c r="G97" s="53" t="str">
        <f t="shared" si="44"/>
        <v/>
      </c>
      <c r="H97" s="84">
        <f t="shared" si="45"/>
        <v>0</v>
      </c>
      <c r="I97" s="62" t="str">
        <f t="shared" si="46"/>
        <v/>
      </c>
      <c r="J97" s="53" t="str">
        <f t="shared" si="47"/>
        <v/>
      </c>
      <c r="K97" s="84">
        <f t="shared" si="48"/>
        <v>0</v>
      </c>
      <c r="L97" s="62" t="str">
        <f t="shared" si="52"/>
        <v/>
      </c>
      <c r="M97" s="37" t="str">
        <f t="shared" si="41"/>
        <v/>
      </c>
      <c r="N97" s="64" t="str">
        <f t="shared" si="53"/>
        <v/>
      </c>
      <c r="O97" s="64" t="str">
        <f t="shared" si="54"/>
        <v/>
      </c>
      <c r="P97" s="64" t="str">
        <f t="shared" si="55"/>
        <v/>
      </c>
      <c r="Q97" s="39" t="str">
        <f t="shared" si="36"/>
        <v/>
      </c>
      <c r="R97" s="39" t="str">
        <f t="shared" si="37"/>
        <v/>
      </c>
      <c r="S97" s="60">
        <f t="shared" si="31"/>
        <v>0</v>
      </c>
      <c r="T97" s="60">
        <f t="shared" si="32"/>
        <v>0</v>
      </c>
      <c r="U97" s="60">
        <f t="shared" si="33"/>
        <v>0</v>
      </c>
      <c r="V97" s="56">
        <f t="shared" si="38"/>
        <v>0</v>
      </c>
      <c r="W97" s="42" t="str">
        <f t="shared" si="39"/>
        <v/>
      </c>
      <c r="X97" s="43" t="str">
        <f t="shared" si="34"/>
        <v/>
      </c>
      <c r="Y97" s="44" t="str">
        <f t="shared" si="35"/>
        <v/>
      </c>
      <c r="Z97" s="35">
        <v>93</v>
      </c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8"/>
      <c r="AL97"/>
      <c r="AN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</row>
    <row r="98" spans="1:87">
      <c r="A98" s="65">
        <v>94</v>
      </c>
      <c r="B98" s="36"/>
      <c r="C98" s="36" t="str">
        <f t="shared" si="30"/>
        <v>0</v>
      </c>
      <c r="D98" s="53" t="str">
        <f t="shared" si="42"/>
        <v/>
      </c>
      <c r="E98" s="84">
        <f t="shared" si="43"/>
        <v>0</v>
      </c>
      <c r="F98" s="62" t="str">
        <f t="shared" si="26"/>
        <v/>
      </c>
      <c r="G98" s="53" t="str">
        <f t="shared" si="44"/>
        <v/>
      </c>
      <c r="H98" s="84">
        <f t="shared" si="45"/>
        <v>0</v>
      </c>
      <c r="I98" s="62" t="str">
        <f t="shared" si="46"/>
        <v/>
      </c>
      <c r="J98" s="53" t="str">
        <f t="shared" si="47"/>
        <v/>
      </c>
      <c r="K98" s="84">
        <f t="shared" si="48"/>
        <v>0</v>
      </c>
      <c r="L98" s="62" t="str">
        <f t="shared" si="52"/>
        <v/>
      </c>
      <c r="M98" s="37" t="str">
        <f t="shared" si="41"/>
        <v/>
      </c>
      <c r="N98" s="64" t="str">
        <f t="shared" si="53"/>
        <v/>
      </c>
      <c r="O98" s="64" t="str">
        <f t="shared" si="54"/>
        <v/>
      </c>
      <c r="P98" s="64" t="str">
        <f t="shared" si="55"/>
        <v/>
      </c>
      <c r="Q98" s="39" t="str">
        <f t="shared" si="36"/>
        <v/>
      </c>
      <c r="R98" s="39" t="str">
        <f t="shared" si="37"/>
        <v/>
      </c>
      <c r="S98" s="60">
        <f t="shared" si="31"/>
        <v>0</v>
      </c>
      <c r="T98" s="60">
        <f t="shared" si="32"/>
        <v>0</v>
      </c>
      <c r="U98" s="60">
        <f t="shared" si="33"/>
        <v>0</v>
      </c>
      <c r="V98" s="56">
        <f t="shared" si="38"/>
        <v>0</v>
      </c>
      <c r="W98" s="42" t="str">
        <f t="shared" si="39"/>
        <v/>
      </c>
      <c r="X98" s="43" t="str">
        <f t="shared" si="34"/>
        <v/>
      </c>
      <c r="Y98" s="44" t="str">
        <f t="shared" si="35"/>
        <v/>
      </c>
      <c r="Z98" s="35">
        <v>94</v>
      </c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8"/>
      <c r="AL98"/>
      <c r="AN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</row>
    <row r="99" spans="1:87">
      <c r="A99" s="65">
        <v>95</v>
      </c>
      <c r="B99" s="36"/>
      <c r="C99" s="36" t="str">
        <f t="shared" si="30"/>
        <v>0</v>
      </c>
      <c r="D99" s="53" t="str">
        <f t="shared" si="42"/>
        <v/>
      </c>
      <c r="E99" s="84">
        <f t="shared" si="43"/>
        <v>0</v>
      </c>
      <c r="F99" s="62" t="str">
        <f t="shared" si="26"/>
        <v/>
      </c>
      <c r="G99" s="53" t="str">
        <f t="shared" si="44"/>
        <v/>
      </c>
      <c r="H99" s="84">
        <f t="shared" si="45"/>
        <v>0</v>
      </c>
      <c r="I99" s="62" t="str">
        <f t="shared" si="46"/>
        <v/>
      </c>
      <c r="J99" s="53" t="str">
        <f t="shared" si="47"/>
        <v/>
      </c>
      <c r="K99" s="84">
        <f t="shared" si="48"/>
        <v>0</v>
      </c>
      <c r="L99" s="62" t="str">
        <f t="shared" si="52"/>
        <v/>
      </c>
      <c r="M99" s="37" t="str">
        <f t="shared" si="41"/>
        <v/>
      </c>
      <c r="N99" s="64" t="str">
        <f t="shared" si="53"/>
        <v/>
      </c>
      <c r="O99" s="64" t="str">
        <f t="shared" si="54"/>
        <v/>
      </c>
      <c r="P99" s="64" t="str">
        <f t="shared" si="55"/>
        <v/>
      </c>
      <c r="Q99" s="39" t="str">
        <f t="shared" si="36"/>
        <v/>
      </c>
      <c r="R99" s="39" t="str">
        <f t="shared" si="37"/>
        <v/>
      </c>
      <c r="S99" s="60">
        <f t="shared" si="31"/>
        <v>0</v>
      </c>
      <c r="T99" s="60">
        <f t="shared" si="32"/>
        <v>0</v>
      </c>
      <c r="U99" s="60">
        <f t="shared" si="33"/>
        <v>0</v>
      </c>
      <c r="V99" s="56">
        <f t="shared" si="38"/>
        <v>0</v>
      </c>
      <c r="W99" s="42" t="str">
        <f t="shared" si="39"/>
        <v/>
      </c>
      <c r="X99" s="43" t="str">
        <f t="shared" si="34"/>
        <v/>
      </c>
      <c r="Y99" s="44" t="str">
        <f t="shared" si="35"/>
        <v/>
      </c>
      <c r="Z99" s="35">
        <v>95</v>
      </c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8"/>
      <c r="AL99"/>
      <c r="AN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</row>
    <row r="100" spans="1:87">
      <c r="A100" s="65">
        <v>96</v>
      </c>
      <c r="B100" s="36"/>
      <c r="C100" s="36" t="str">
        <f t="shared" si="30"/>
        <v>0</v>
      </c>
      <c r="D100" s="53" t="str">
        <f t="shared" si="42"/>
        <v/>
      </c>
      <c r="E100" s="84">
        <f t="shared" si="43"/>
        <v>0</v>
      </c>
      <c r="F100" s="62" t="str">
        <f t="shared" si="26"/>
        <v/>
      </c>
      <c r="G100" s="53" t="str">
        <f t="shared" si="44"/>
        <v/>
      </c>
      <c r="H100" s="84">
        <f t="shared" si="45"/>
        <v>0</v>
      </c>
      <c r="I100" s="62" t="str">
        <f t="shared" si="46"/>
        <v/>
      </c>
      <c r="J100" s="53" t="str">
        <f t="shared" si="47"/>
        <v/>
      </c>
      <c r="K100" s="84">
        <f t="shared" si="48"/>
        <v>0</v>
      </c>
      <c r="L100" s="62" t="str">
        <f t="shared" si="52"/>
        <v/>
      </c>
      <c r="M100" s="37" t="str">
        <f t="shared" si="41"/>
        <v/>
      </c>
      <c r="N100" s="64" t="str">
        <f t="shared" si="53"/>
        <v/>
      </c>
      <c r="O100" s="64" t="str">
        <f t="shared" si="54"/>
        <v/>
      </c>
      <c r="P100" s="64" t="str">
        <f t="shared" si="55"/>
        <v/>
      </c>
      <c r="Q100" s="39" t="str">
        <f t="shared" si="36"/>
        <v/>
      </c>
      <c r="R100" s="39" t="str">
        <f t="shared" si="37"/>
        <v/>
      </c>
      <c r="S100" s="60">
        <f t="shared" si="31"/>
        <v>0</v>
      </c>
      <c r="T100" s="60">
        <f t="shared" si="32"/>
        <v>0</v>
      </c>
      <c r="U100" s="60">
        <f t="shared" si="33"/>
        <v>0</v>
      </c>
      <c r="V100" s="56">
        <f t="shared" si="38"/>
        <v>0</v>
      </c>
      <c r="W100" s="42" t="str">
        <f t="shared" si="39"/>
        <v/>
      </c>
      <c r="X100" s="43" t="str">
        <f t="shared" si="34"/>
        <v/>
      </c>
      <c r="Y100" s="44" t="str">
        <f t="shared" si="35"/>
        <v/>
      </c>
      <c r="Z100" s="35">
        <v>96</v>
      </c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8"/>
      <c r="AL100"/>
      <c r="AN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</row>
    <row r="101" spans="1:87">
      <c r="A101" s="65">
        <v>97</v>
      </c>
      <c r="B101" s="36"/>
      <c r="C101" s="36" t="str">
        <f t="shared" ref="C101:C104" si="56">VLOOKUP(B101,$BC$107:$BK$144,2,0)</f>
        <v>0</v>
      </c>
      <c r="D101" s="53" t="str">
        <f t="shared" si="42"/>
        <v/>
      </c>
      <c r="E101" s="84">
        <f t="shared" si="43"/>
        <v>0</v>
      </c>
      <c r="F101" s="62" t="str">
        <f t="shared" si="26"/>
        <v/>
      </c>
      <c r="G101" s="53" t="str">
        <f t="shared" si="44"/>
        <v/>
      </c>
      <c r="H101" s="84">
        <f t="shared" si="45"/>
        <v>0</v>
      </c>
      <c r="I101" s="62" t="str">
        <f t="shared" si="46"/>
        <v/>
      </c>
      <c r="J101" s="53" t="str">
        <f t="shared" si="47"/>
        <v/>
      </c>
      <c r="K101" s="84">
        <f t="shared" si="48"/>
        <v>0</v>
      </c>
      <c r="L101" s="62" t="str">
        <f t="shared" si="52"/>
        <v/>
      </c>
      <c r="M101" s="37" t="str">
        <f t="shared" si="41"/>
        <v/>
      </c>
      <c r="N101" s="64" t="str">
        <f t="shared" si="53"/>
        <v/>
      </c>
      <c r="O101" s="64" t="str">
        <f t="shared" si="54"/>
        <v/>
      </c>
      <c r="P101" s="64" t="str">
        <f t="shared" si="55"/>
        <v/>
      </c>
      <c r="Q101" s="39" t="str">
        <f t="shared" si="36"/>
        <v/>
      </c>
      <c r="R101" s="39" t="str">
        <f t="shared" si="37"/>
        <v/>
      </c>
      <c r="S101" s="60">
        <f t="shared" si="31"/>
        <v>0</v>
      </c>
      <c r="T101" s="60">
        <f t="shared" si="32"/>
        <v>0</v>
      </c>
      <c r="U101" s="60">
        <f t="shared" si="33"/>
        <v>0</v>
      </c>
      <c r="V101" s="56">
        <f t="shared" si="38"/>
        <v>0</v>
      </c>
      <c r="W101" s="42" t="str">
        <f t="shared" si="39"/>
        <v/>
      </c>
      <c r="X101" s="43" t="str">
        <f t="shared" ref="X101:X103" si="57">IF(B101&lt;&gt;"",IF(W101&gt;=$AP$5,"Profit Target",""),"")</f>
        <v/>
      </c>
      <c r="Y101" s="44" t="str">
        <f t="shared" si="35"/>
        <v/>
      </c>
      <c r="Z101" s="35">
        <v>97</v>
      </c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8"/>
      <c r="AL101"/>
      <c r="AN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</row>
    <row r="102" spans="1:87">
      <c r="A102" s="65">
        <v>98</v>
      </c>
      <c r="B102" s="36"/>
      <c r="C102" s="36" t="str">
        <f t="shared" si="56"/>
        <v>0</v>
      </c>
      <c r="D102" s="53" t="str">
        <f t="shared" si="42"/>
        <v/>
      </c>
      <c r="E102" s="84">
        <f t="shared" si="43"/>
        <v>0</v>
      </c>
      <c r="F102" s="62" t="str">
        <f t="shared" si="26"/>
        <v/>
      </c>
      <c r="G102" s="53" t="str">
        <f t="shared" si="44"/>
        <v/>
      </c>
      <c r="H102" s="84">
        <f t="shared" si="45"/>
        <v>0</v>
      </c>
      <c r="I102" s="62" t="str">
        <f t="shared" si="46"/>
        <v/>
      </c>
      <c r="J102" s="53" t="str">
        <f t="shared" si="47"/>
        <v/>
      </c>
      <c r="K102" s="84">
        <f t="shared" si="48"/>
        <v>0</v>
      </c>
      <c r="L102" s="62" t="str">
        <f t="shared" si="52"/>
        <v/>
      </c>
      <c r="M102" s="37" t="str">
        <f t="shared" si="41"/>
        <v/>
      </c>
      <c r="N102" s="64" t="str">
        <f t="shared" si="53"/>
        <v/>
      </c>
      <c r="O102" s="64" t="str">
        <f t="shared" si="54"/>
        <v/>
      </c>
      <c r="P102" s="64" t="str">
        <f t="shared" si="55"/>
        <v/>
      </c>
      <c r="Q102" s="39" t="str">
        <f t="shared" si="36"/>
        <v/>
      </c>
      <c r="R102" s="39" t="str">
        <f t="shared" si="37"/>
        <v/>
      </c>
      <c r="S102" s="60">
        <f t="shared" si="31"/>
        <v>0</v>
      </c>
      <c r="T102" s="60">
        <f t="shared" si="32"/>
        <v>0</v>
      </c>
      <c r="U102" s="60">
        <f t="shared" si="33"/>
        <v>0</v>
      </c>
      <c r="V102" s="56">
        <f t="shared" si="38"/>
        <v>0</v>
      </c>
      <c r="W102" s="42" t="str">
        <f t="shared" si="39"/>
        <v/>
      </c>
      <c r="X102" s="43" t="str">
        <f t="shared" si="57"/>
        <v/>
      </c>
      <c r="Y102" s="44" t="str">
        <f t="shared" si="35"/>
        <v/>
      </c>
      <c r="Z102" s="35">
        <v>98</v>
      </c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8"/>
      <c r="AL102"/>
      <c r="AN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</row>
    <row r="103" spans="1:87">
      <c r="A103" s="65">
        <v>99</v>
      </c>
      <c r="B103" s="36"/>
      <c r="C103" s="36" t="str">
        <f t="shared" si="56"/>
        <v>0</v>
      </c>
      <c r="D103" s="53" t="str">
        <f t="shared" si="42"/>
        <v/>
      </c>
      <c r="E103" s="84">
        <f t="shared" si="43"/>
        <v>0</v>
      </c>
      <c r="F103" s="62" t="str">
        <f t="shared" si="26"/>
        <v/>
      </c>
      <c r="G103" s="53" t="str">
        <f t="shared" si="44"/>
        <v/>
      </c>
      <c r="H103" s="84">
        <f t="shared" si="45"/>
        <v>0</v>
      </c>
      <c r="I103" s="62" t="str">
        <f t="shared" si="46"/>
        <v/>
      </c>
      <c r="J103" s="53" t="str">
        <f t="shared" si="47"/>
        <v/>
      </c>
      <c r="K103" s="84">
        <f t="shared" si="48"/>
        <v>0</v>
      </c>
      <c r="L103" s="62" t="str">
        <f t="shared" si="52"/>
        <v/>
      </c>
      <c r="M103" s="37" t="str">
        <f t="shared" si="41"/>
        <v/>
      </c>
      <c r="N103" s="64" t="str">
        <f t="shared" si="53"/>
        <v/>
      </c>
      <c r="O103" s="64" t="str">
        <f t="shared" si="54"/>
        <v/>
      </c>
      <c r="P103" s="64" t="str">
        <f t="shared" si="55"/>
        <v/>
      </c>
      <c r="Q103" s="39" t="str">
        <f t="shared" si="36"/>
        <v/>
      </c>
      <c r="R103" s="39" t="str">
        <f t="shared" si="37"/>
        <v/>
      </c>
      <c r="S103" s="60">
        <f t="shared" si="31"/>
        <v>0</v>
      </c>
      <c r="T103" s="60">
        <f t="shared" si="32"/>
        <v>0</v>
      </c>
      <c r="U103" s="60">
        <f t="shared" si="33"/>
        <v>0</v>
      </c>
      <c r="V103" s="56">
        <f t="shared" si="38"/>
        <v>0</v>
      </c>
      <c r="W103" s="42" t="str">
        <f t="shared" si="39"/>
        <v/>
      </c>
      <c r="X103" s="43" t="str">
        <f t="shared" si="57"/>
        <v/>
      </c>
      <c r="Y103" s="44" t="str">
        <f t="shared" si="35"/>
        <v/>
      </c>
      <c r="Z103" s="35">
        <v>99</v>
      </c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8"/>
      <c r="AL103"/>
      <c r="AN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</row>
    <row r="104" spans="1:87">
      <c r="A104" s="65">
        <f>A103+1</f>
        <v>100</v>
      </c>
      <c r="B104" s="36"/>
      <c r="C104" s="36" t="str">
        <f t="shared" si="56"/>
        <v>0</v>
      </c>
      <c r="D104" s="53" t="str">
        <f t="shared" si="42"/>
        <v/>
      </c>
      <c r="E104" s="84">
        <f t="shared" si="43"/>
        <v>0</v>
      </c>
      <c r="F104" s="62" t="str">
        <f t="shared" ref="F104" si="58">IF(I103="T","",IF(L103="T","",IF(OR(Q104="W",Q104="L"),"",IF(AND(D104=4,E104&gt;=3,OR(D100=5,D100="5+")),"T",IF(AND(D104=4,H104&gt;=2),"T",IF(AND(D104=4,K104&gt;=2),"T",IF(AND(F103="T",OR(D104&lt;4,D104="")),"T","")))))))</f>
        <v/>
      </c>
      <c r="G104" s="53" t="str">
        <f t="shared" si="44"/>
        <v/>
      </c>
      <c r="H104" s="84">
        <f t="shared" si="45"/>
        <v>0</v>
      </c>
      <c r="I104" s="62" t="str">
        <f t="shared" si="46"/>
        <v/>
      </c>
      <c r="J104" s="53" t="str">
        <f t="shared" si="47"/>
        <v/>
      </c>
      <c r="K104" s="84">
        <f t="shared" si="48"/>
        <v>0</v>
      </c>
      <c r="L104" s="62" t="str">
        <f t="shared" si="52"/>
        <v/>
      </c>
      <c r="M104" s="37" t="str">
        <f t="shared" si="41"/>
        <v/>
      </c>
      <c r="N104" s="64" t="str">
        <f t="shared" si="53"/>
        <v/>
      </c>
      <c r="O104" s="64" t="str">
        <f t="shared" si="54"/>
        <v/>
      </c>
      <c r="P104" s="64" t="str">
        <f t="shared" si="55"/>
        <v/>
      </c>
      <c r="Q104" s="39" t="str">
        <f t="shared" si="36"/>
        <v/>
      </c>
      <c r="R104" s="39" t="str">
        <f t="shared" si="37"/>
        <v/>
      </c>
      <c r="S104" s="60">
        <f t="shared" si="31"/>
        <v>0</v>
      </c>
      <c r="T104" s="60">
        <f t="shared" si="32"/>
        <v>0</v>
      </c>
      <c r="U104" s="60">
        <f t="shared" si="33"/>
        <v>0</v>
      </c>
      <c r="V104" s="56">
        <f t="shared" ref="V104" si="59">IF(B104&lt;&gt;"",SUM(S104:U104),0)</f>
        <v>0</v>
      </c>
      <c r="W104" s="42" t="str">
        <f t="shared" ref="W104" si="60">IF(B104&lt;&gt;"",V104+W103,"")</f>
        <v/>
      </c>
      <c r="X104" s="43" t="str">
        <f>IF(B104&lt;&gt;"",IF(W104&gt;=$V$5,"Profit Target",""),"")</f>
        <v/>
      </c>
      <c r="Y104" s="44" t="str">
        <f t="shared" si="35"/>
        <v/>
      </c>
      <c r="Z104" s="35">
        <v>100</v>
      </c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8"/>
      <c r="AL104"/>
      <c r="AN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</row>
    <row r="105" spans="1:87" ht="15">
      <c r="A105" s="65">
        <f t="shared" ref="A105:A168" si="61">A104+1</f>
        <v>101</v>
      </c>
      <c r="B105" s="36"/>
      <c r="C105" s="36" t="str">
        <f t="shared" ref="C105:C168" si="62">VLOOKUP(B105,$BC$107:$BK$144,2,0)</f>
        <v>0</v>
      </c>
      <c r="D105" s="53" t="str">
        <f t="shared" ref="D105:D168" si="63">IF(OR(C105="2",C105="3",C105="0"),"",IF(AND(C104="1",C105="1"),1,IF(AND(C103="1",C105="1"),2,IF(AND(C102="1",C105="1"),3,IF(AND(C101="1",C105="1"),4,IF(AND(C105="1",C100="1"),5,"5+"))))))</f>
        <v/>
      </c>
      <c r="E105" s="84">
        <f t="shared" ref="E105:E168" si="64">IF(D105=4,E104+1,IF(D105="",E104,IF(D105&lt;&gt;4,E104,"")))</f>
        <v>0</v>
      </c>
      <c r="F105" s="62" t="str">
        <f t="shared" ref="F105:F168" si="65">IF(I104="T","",IF(L104="T","",IF(OR(Q105="W",Q105="L"),"",IF(AND(D105=4,E105&gt;=3,OR(D101=5,D101="5+")),"T",IF(AND(D105=4,H105&gt;=2),"T",IF(AND(D105=4,K105&gt;=2),"T",IF(AND(F104="T",OR(D105&lt;4,D105="")),"T","")))))))</f>
        <v/>
      </c>
      <c r="G105" s="53" t="str">
        <f t="shared" ref="G105:G168" si="66">IF(OR(C105="1",C105="3",C105="0"),"",IF(AND(C104="2",C105="2"),1,IF(AND(C103="2",C105="2"),2,IF(AND(C102="2",C105="2"),3,IF(AND(C101="2",C105="2"),4,IF(AND(C105="2",C100="2"),5,"5+"))))))</f>
        <v/>
      </c>
      <c r="H105" s="84">
        <f t="shared" ref="H105:H168" si="67">IF(G105=4,H104+1,IF(G105="",H104,IF(G105&lt;&gt;4,H104,"")))</f>
        <v>0</v>
      </c>
      <c r="I105" s="62" t="str">
        <f t="shared" ref="I105:I168" si="68">IF(F104="T","",IF(L104="T","",IF(OR(Q105="W",Q105="L"),"",IF(AND(G105=4,H105&gt;=3,OR(G101=5,G101="5+")),"T",IF(AND(G105=4,E105&gt;=2),"T",IF(AND(G105=4,K105&gt;=2),"T",IF(AND(I104="T",OR(G105&lt;4,G105="")),"T","")))))))</f>
        <v/>
      </c>
      <c r="J105" s="53" t="str">
        <f t="shared" ref="J105:J168" si="69">IF(OR(C105="1",C105="2",C105="0"),"",IF(AND(C104="3",C105="3"),1,IF(AND(C103="3",C105="3"),2,IF(AND(C102="3",C105="3"),3,IF(AND(C101="3",C105="3"),4,IF(AND(C105="3",C100="3"),5,"5+"))))))</f>
        <v/>
      </c>
      <c r="K105" s="84">
        <f t="shared" ref="K105:K168" si="70">IF(J105=4,K104+1,IF(J105="",K104,IF(J105&lt;&gt;4,K104,"")))</f>
        <v>0</v>
      </c>
      <c r="L105" s="62" t="str">
        <f t="shared" ref="L105:L168" si="71">IF(I104="T","",IF(F104="T","",IF(OR(Q105="W",Q105="L"),"",IF(AND(J105=4,K105&gt;=3,OR(J101=5,J101="5+")),"T",IF(AND(J105=4,H105&gt;=2),"T",IF(AND(J105=4,E105&gt;=2),"T",IF(AND(L104="T",OR(J105&lt;4,J105="")),"T","")))))))</f>
        <v/>
      </c>
      <c r="M105" s="37" t="str">
        <f t="shared" ref="M105:M168" si="72">IF(OR(N105&lt;&gt;"",O105&lt;&gt;"",P105&lt;&gt;""),VLOOKUP(R105,$AR$5:$AS$29,2),"")</f>
        <v/>
      </c>
      <c r="N105" s="64" t="str">
        <f t="shared" ref="N105:N168" si="73">IF(B104&lt;&gt;"",IF(AND(O102="",P102=""),IF(AND(Q104="",Q103="",Q102=""),IF(AND(OR(C102="0",C102="2",C102="3"),OR(C103="0",C103="2",C103="3"),OR(C104="0",C104="2",C104="3"),F101="T",H101&gt;=2),"2-3",IF(AND(OR(C102="0",C102="2",C102="3"),OR(C103="0",C103="2",C103="3"),OR(C104="0",C104="2",C104="3"),F101="T",K101&gt;=2),"2-3",IF(AND(OR(C102="0",C102="2",C102="3"),OR(C103="0",C103="2",C103="3"),OR(C104="0",C104="2",C104="3"),F101="T",E101&gt;=3),"2-3",""))),""),""),"")</f>
        <v/>
      </c>
      <c r="O105" s="64" t="str">
        <f t="shared" ref="O105:O168" si="74">IF(B104&lt;&gt;"",IF(AND(N102="",P102=""),IF(AND(Q104="",Q103="",Q102=""),IF(AND(OR(C102="0",C102="1",C102="3"),OR(C103="0",C103="1",C103="3"),OR(C104="0",C104="1",C104="3"),I101="T",E101&gt;=2),"1-3",IF(AND(OR(C102="0",C102="1",C102="3"),OR(C103="0",C103="1",C103="3"),OR(C104="0",C104="1",C104="3"),I101="T",K101&gt;=2),"1-3",IF(AND(OR(C102="0",C102="1",C102="3"),OR(C103="0",C103="1",C103="3"),OR(C104="0",C104="1",C104="3"),I101="T",H101&gt;=3),"1-3",""))),""),""),"")</f>
        <v/>
      </c>
      <c r="P105" s="64" t="str">
        <f t="shared" ref="P105:P168" si="75">IF(B104&lt;&gt;"",IF(AND(O102="",N102=""),IF(AND(Q104="",Q103="",Q102=""),IF(AND(OR(C102="0",C102="1",C102="2"),OR(C103="0",C103="1",C103="2"),OR(C104="0",C104="1",C104="2"),E101&gt;=2,L101="T"),"1-2",IF(AND(OR(C102="0",C102="1",C102="2"),OR(C103="0",C103="1",C103="2"),OR(C104="0",C104="1",C104="2"),H101&gt;=2,L101="T"),"1-2",IF(AND(OR(C102="0",C102="1",C102="2"),OR(C103="0",C103="1",C103="2"),OR(C104="0",C104="1",C104="2"),K101&gt;=3,L101="T"),"1-2",""))),""),""),"")</f>
        <v/>
      </c>
      <c r="Q105" s="39" t="str">
        <f t="shared" ref="Q105:Q168" si="76">IF(AND(N105="",O105="",P105=""),"",IF(B105="","",IF(B105=0,"L",IF(OR(ABS(LEFT(N105,1)=C105),ABS(RIGHT(N105,1)=C105)),"W",IF(OR(ABS(LEFT(O105,1)=C105),ABS(RIGHT(O105,1)=C105)),"W",IF(OR(ABS(LEFT(P105,1)=C105),ABS(RIGHT(P105,1)=C105)),"W","L"))))))</f>
        <v/>
      </c>
      <c r="R105" s="39" t="str">
        <f t="shared" ref="R105:R168" si="77">IF(B104&lt;&gt;"",IF(Q104="",R104,IF(Q104="L",R104+1,IF(Q104="W",1,1))),"")</f>
        <v/>
      </c>
      <c r="S105" s="60">
        <f t="shared" ref="S105:S168" si="78">IF(N105&lt;&gt;"",IF(Q105="W",(1*M105),(-2*M105)),0)</f>
        <v>0</v>
      </c>
      <c r="T105" s="60">
        <f t="shared" ref="T105:T168" si="79">IF(O105&lt;&gt;"",IF(Q105="W",(1*M105),(-2*M105)),0)</f>
        <v>0</v>
      </c>
      <c r="U105" s="60">
        <f t="shared" ref="U105:U168" si="80">IF(P105&lt;&gt;"",IF(Q105="W",(1*M105),(-2*M105)),0)</f>
        <v>0</v>
      </c>
      <c r="V105" s="56">
        <f t="shared" ref="V105:V168" si="81">IF(B105&lt;&gt;"",SUM(S105:U105),0)</f>
        <v>0</v>
      </c>
      <c r="W105" s="42" t="str">
        <f t="shared" ref="W105:W168" si="82">IF(B105&lt;&gt;"",V105+W104,"")</f>
        <v/>
      </c>
      <c r="X105" s="43" t="str">
        <f t="shared" ref="X105:X168" si="83">IF(B105&lt;&gt;"",IF(W105&gt;=$V$5,"Profit Target",""),"")</f>
        <v/>
      </c>
      <c r="Y105" s="44" t="str">
        <f t="shared" ref="Y105:Y168" si="84">IF(B105&lt;&gt;"",IF(W105&lt;=$AP$6,"Stop Loss",""),"")</f>
        <v/>
      </c>
      <c r="AA105" s="67">
        <f t="shared" ref="AA105:AJ105" si="85">SUM(AA5:AA104)</f>
        <v>0</v>
      </c>
      <c r="AB105" s="67">
        <f t="shared" si="85"/>
        <v>0</v>
      </c>
      <c r="AC105" s="67">
        <f t="shared" si="85"/>
        <v>0</v>
      </c>
      <c r="AD105" s="67">
        <f t="shared" si="85"/>
        <v>0</v>
      </c>
      <c r="AE105" s="67">
        <f t="shared" si="85"/>
        <v>0</v>
      </c>
      <c r="AF105" s="67">
        <f t="shared" si="85"/>
        <v>0</v>
      </c>
      <c r="AG105" s="67">
        <f t="shared" si="85"/>
        <v>0</v>
      </c>
      <c r="AH105" s="67">
        <f t="shared" si="85"/>
        <v>0</v>
      </c>
      <c r="AI105" s="67">
        <f t="shared" si="85"/>
        <v>0</v>
      </c>
      <c r="AJ105" s="67">
        <f t="shared" si="85"/>
        <v>0</v>
      </c>
      <c r="AK105" s="67"/>
      <c r="AL105"/>
      <c r="AN105"/>
      <c r="BB105"/>
      <c r="BC105" s="68"/>
      <c r="BD105" s="68"/>
      <c r="BE105" s="68"/>
      <c r="BF105" s="68"/>
      <c r="BG105" s="68"/>
      <c r="BH105" s="68"/>
      <c r="BI105" s="68"/>
      <c r="BJ105" s="68"/>
      <c r="BK105" s="68"/>
      <c r="BL105" s="69"/>
      <c r="BM105" s="68"/>
      <c r="BN105" s="6"/>
      <c r="BO105"/>
      <c r="BP105" s="68"/>
      <c r="BQ105" s="68"/>
    </row>
    <row r="106" spans="1:87">
      <c r="A106" s="65">
        <f t="shared" si="61"/>
        <v>102</v>
      </c>
      <c r="B106" s="36"/>
      <c r="C106" s="36" t="str">
        <f t="shared" si="62"/>
        <v>0</v>
      </c>
      <c r="D106" s="53" t="str">
        <f t="shared" si="63"/>
        <v/>
      </c>
      <c r="E106" s="84">
        <f t="shared" si="64"/>
        <v>0</v>
      </c>
      <c r="F106" s="62" t="str">
        <f t="shared" si="65"/>
        <v/>
      </c>
      <c r="G106" s="53" t="str">
        <f t="shared" si="66"/>
        <v/>
      </c>
      <c r="H106" s="84">
        <f t="shared" si="67"/>
        <v>0</v>
      </c>
      <c r="I106" s="62" t="str">
        <f t="shared" si="68"/>
        <v/>
      </c>
      <c r="J106" s="53" t="str">
        <f t="shared" si="69"/>
        <v/>
      </c>
      <c r="K106" s="84">
        <f t="shared" si="70"/>
        <v>0</v>
      </c>
      <c r="L106" s="62" t="str">
        <f t="shared" si="71"/>
        <v/>
      </c>
      <c r="M106" s="37" t="str">
        <f t="shared" si="72"/>
        <v/>
      </c>
      <c r="N106" s="64" t="str">
        <f t="shared" si="73"/>
        <v/>
      </c>
      <c r="O106" s="64" t="str">
        <f t="shared" si="74"/>
        <v/>
      </c>
      <c r="P106" s="64" t="str">
        <f t="shared" si="75"/>
        <v/>
      </c>
      <c r="Q106" s="39" t="str">
        <f t="shared" si="76"/>
        <v/>
      </c>
      <c r="R106" s="39" t="str">
        <f t="shared" si="77"/>
        <v/>
      </c>
      <c r="S106" s="60">
        <f t="shared" si="78"/>
        <v>0</v>
      </c>
      <c r="T106" s="60">
        <f t="shared" si="79"/>
        <v>0</v>
      </c>
      <c r="U106" s="60">
        <f t="shared" si="80"/>
        <v>0</v>
      </c>
      <c r="V106" s="56">
        <f t="shared" si="81"/>
        <v>0</v>
      </c>
      <c r="W106" s="42" t="str">
        <f t="shared" si="82"/>
        <v/>
      </c>
      <c r="X106" s="43" t="str">
        <f t="shared" si="83"/>
        <v/>
      </c>
      <c r="Y106" s="44" t="str">
        <f t="shared" si="84"/>
        <v/>
      </c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/>
      <c r="AN106"/>
      <c r="BB106"/>
      <c r="BC106" s="70"/>
      <c r="BD106" s="70" t="s">
        <v>20</v>
      </c>
      <c r="BE106" s="70" t="s">
        <v>21</v>
      </c>
      <c r="BF106" s="71" t="s">
        <v>22</v>
      </c>
      <c r="BG106" s="71" t="s">
        <v>23</v>
      </c>
      <c r="BH106" s="70" t="s">
        <v>24</v>
      </c>
      <c r="BI106" s="70" t="s">
        <v>25</v>
      </c>
      <c r="BJ106" s="70" t="s">
        <v>26</v>
      </c>
      <c r="BK106" s="70" t="s">
        <v>27</v>
      </c>
      <c r="BL106" s="72" t="s">
        <v>28</v>
      </c>
      <c r="BM106" s="73"/>
      <c r="BN106" s="6"/>
      <c r="BO106"/>
      <c r="BP106" s="73"/>
      <c r="BQ106" s="73"/>
    </row>
    <row r="107" spans="1:87">
      <c r="A107" s="65">
        <f t="shared" si="61"/>
        <v>103</v>
      </c>
      <c r="B107" s="36"/>
      <c r="C107" s="36" t="str">
        <f t="shared" si="62"/>
        <v>0</v>
      </c>
      <c r="D107" s="53" t="str">
        <f t="shared" si="63"/>
        <v/>
      </c>
      <c r="E107" s="84">
        <f t="shared" si="64"/>
        <v>0</v>
      </c>
      <c r="F107" s="62" t="str">
        <f t="shared" si="65"/>
        <v/>
      </c>
      <c r="G107" s="53" t="str">
        <f t="shared" si="66"/>
        <v/>
      </c>
      <c r="H107" s="84">
        <f t="shared" si="67"/>
        <v>0</v>
      </c>
      <c r="I107" s="62" t="str">
        <f t="shared" si="68"/>
        <v/>
      </c>
      <c r="J107" s="53" t="str">
        <f t="shared" si="69"/>
        <v/>
      </c>
      <c r="K107" s="84">
        <f t="shared" si="70"/>
        <v>0</v>
      </c>
      <c r="L107" s="62" t="str">
        <f t="shared" si="71"/>
        <v/>
      </c>
      <c r="M107" s="37" t="str">
        <f t="shared" si="72"/>
        <v/>
      </c>
      <c r="N107" s="64" t="str">
        <f t="shared" si="73"/>
        <v/>
      </c>
      <c r="O107" s="64" t="str">
        <f t="shared" si="74"/>
        <v/>
      </c>
      <c r="P107" s="64" t="str">
        <f t="shared" si="75"/>
        <v/>
      </c>
      <c r="Q107" s="39" t="str">
        <f t="shared" si="76"/>
        <v/>
      </c>
      <c r="R107" s="39" t="str">
        <f t="shared" si="77"/>
        <v/>
      </c>
      <c r="S107" s="60">
        <f t="shared" si="78"/>
        <v>0</v>
      </c>
      <c r="T107" s="60">
        <f t="shared" si="79"/>
        <v>0</v>
      </c>
      <c r="U107" s="60">
        <f t="shared" si="80"/>
        <v>0</v>
      </c>
      <c r="V107" s="56">
        <f t="shared" si="81"/>
        <v>0</v>
      </c>
      <c r="W107" s="42" t="str">
        <f t="shared" si="82"/>
        <v/>
      </c>
      <c r="X107" s="43" t="str">
        <f t="shared" si="83"/>
        <v/>
      </c>
      <c r="Y107" s="44" t="str">
        <f t="shared" si="84"/>
        <v/>
      </c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/>
      <c r="AN107"/>
      <c r="BB107"/>
      <c r="BC107" s="74">
        <v>0</v>
      </c>
      <c r="BD107" s="78" t="s">
        <v>35</v>
      </c>
      <c r="BE107" s="70">
        <v>0</v>
      </c>
      <c r="BF107" s="70">
        <v>0</v>
      </c>
      <c r="BG107" s="70">
        <v>0</v>
      </c>
      <c r="BH107" s="70">
        <v>0</v>
      </c>
      <c r="BI107" s="70">
        <v>0</v>
      </c>
      <c r="BJ107" s="70">
        <v>0</v>
      </c>
      <c r="BK107" s="70">
        <v>0</v>
      </c>
      <c r="BL107" s="72">
        <v>0</v>
      </c>
      <c r="BM107" s="73"/>
      <c r="BN107" s="6"/>
      <c r="BO107"/>
      <c r="BP107" s="73"/>
      <c r="BQ107" s="73"/>
    </row>
    <row r="108" spans="1:87">
      <c r="A108" s="65">
        <f t="shared" si="61"/>
        <v>104</v>
      </c>
      <c r="B108" s="36"/>
      <c r="C108" s="36" t="str">
        <f t="shared" si="62"/>
        <v>0</v>
      </c>
      <c r="D108" s="53" t="str">
        <f t="shared" si="63"/>
        <v/>
      </c>
      <c r="E108" s="84">
        <f t="shared" si="64"/>
        <v>0</v>
      </c>
      <c r="F108" s="62" t="str">
        <f t="shared" si="65"/>
        <v/>
      </c>
      <c r="G108" s="53" t="str">
        <f t="shared" si="66"/>
        <v/>
      </c>
      <c r="H108" s="84">
        <f t="shared" si="67"/>
        <v>0</v>
      </c>
      <c r="I108" s="62" t="str">
        <f t="shared" si="68"/>
        <v/>
      </c>
      <c r="J108" s="53" t="str">
        <f t="shared" si="69"/>
        <v/>
      </c>
      <c r="K108" s="84">
        <f t="shared" si="70"/>
        <v>0</v>
      </c>
      <c r="L108" s="62" t="str">
        <f t="shared" si="71"/>
        <v/>
      </c>
      <c r="M108" s="37" t="str">
        <f t="shared" si="72"/>
        <v/>
      </c>
      <c r="N108" s="64" t="str">
        <f t="shared" si="73"/>
        <v/>
      </c>
      <c r="O108" s="64" t="str">
        <f t="shared" si="74"/>
        <v/>
      </c>
      <c r="P108" s="64" t="str">
        <f t="shared" si="75"/>
        <v/>
      </c>
      <c r="Q108" s="39" t="str">
        <f t="shared" si="76"/>
        <v/>
      </c>
      <c r="R108" s="39" t="str">
        <f t="shared" si="77"/>
        <v/>
      </c>
      <c r="S108" s="60">
        <f t="shared" si="78"/>
        <v>0</v>
      </c>
      <c r="T108" s="60">
        <f t="shared" si="79"/>
        <v>0</v>
      </c>
      <c r="U108" s="60">
        <f t="shared" si="80"/>
        <v>0</v>
      </c>
      <c r="V108" s="56">
        <f t="shared" si="81"/>
        <v>0</v>
      </c>
      <c r="W108" s="42" t="str">
        <f t="shared" si="82"/>
        <v/>
      </c>
      <c r="X108" s="43" t="str">
        <f t="shared" si="83"/>
        <v/>
      </c>
      <c r="Y108" s="44" t="str">
        <f t="shared" si="84"/>
        <v/>
      </c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/>
      <c r="AN108"/>
      <c r="BB108"/>
      <c r="BC108" s="74">
        <v>1</v>
      </c>
      <c r="BD108" s="78" t="s">
        <v>14</v>
      </c>
      <c r="BE108" s="70">
        <v>1</v>
      </c>
      <c r="BF108" s="70">
        <v>1</v>
      </c>
      <c r="BG108" s="70">
        <v>1</v>
      </c>
      <c r="BH108" s="70">
        <v>1</v>
      </c>
      <c r="BI108" s="70" t="s">
        <v>29</v>
      </c>
      <c r="BJ108" s="70" t="s">
        <v>26</v>
      </c>
      <c r="BK108" s="70" t="s">
        <v>30</v>
      </c>
      <c r="BL108" s="72">
        <v>1</v>
      </c>
      <c r="BM108" s="73"/>
      <c r="BN108" s="6"/>
      <c r="BO108"/>
      <c r="BP108" s="73"/>
      <c r="BQ108" s="73"/>
    </row>
    <row r="109" spans="1:87">
      <c r="A109" s="65">
        <f t="shared" si="61"/>
        <v>105</v>
      </c>
      <c r="B109" s="36"/>
      <c r="C109" s="36" t="str">
        <f t="shared" si="62"/>
        <v>0</v>
      </c>
      <c r="D109" s="53" t="str">
        <f t="shared" si="63"/>
        <v/>
      </c>
      <c r="E109" s="84">
        <f t="shared" si="64"/>
        <v>0</v>
      </c>
      <c r="F109" s="62" t="str">
        <f t="shared" si="65"/>
        <v/>
      </c>
      <c r="G109" s="53" t="str">
        <f t="shared" si="66"/>
        <v/>
      </c>
      <c r="H109" s="84">
        <f t="shared" si="67"/>
        <v>0</v>
      </c>
      <c r="I109" s="62" t="str">
        <f t="shared" si="68"/>
        <v/>
      </c>
      <c r="J109" s="53" t="str">
        <f t="shared" si="69"/>
        <v/>
      </c>
      <c r="K109" s="84">
        <f t="shared" si="70"/>
        <v>0</v>
      </c>
      <c r="L109" s="62" t="str">
        <f t="shared" si="71"/>
        <v/>
      </c>
      <c r="M109" s="37" t="str">
        <f t="shared" si="72"/>
        <v/>
      </c>
      <c r="N109" s="64" t="str">
        <f t="shared" si="73"/>
        <v/>
      </c>
      <c r="O109" s="64" t="str">
        <f t="shared" si="74"/>
        <v/>
      </c>
      <c r="P109" s="64" t="str">
        <f t="shared" si="75"/>
        <v/>
      </c>
      <c r="Q109" s="39" t="str">
        <f t="shared" si="76"/>
        <v/>
      </c>
      <c r="R109" s="39" t="str">
        <f t="shared" si="77"/>
        <v/>
      </c>
      <c r="S109" s="60">
        <f t="shared" si="78"/>
        <v>0</v>
      </c>
      <c r="T109" s="60">
        <f t="shared" si="79"/>
        <v>0</v>
      </c>
      <c r="U109" s="60">
        <f t="shared" si="80"/>
        <v>0</v>
      </c>
      <c r="V109" s="56">
        <f t="shared" si="81"/>
        <v>0</v>
      </c>
      <c r="W109" s="42" t="str">
        <f t="shared" si="82"/>
        <v/>
      </c>
      <c r="X109" s="43" t="str">
        <f t="shared" si="83"/>
        <v/>
      </c>
      <c r="Y109" s="44" t="str">
        <f t="shared" si="84"/>
        <v/>
      </c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/>
      <c r="AN109"/>
      <c r="BB109"/>
      <c r="BC109" s="74">
        <v>2</v>
      </c>
      <c r="BD109" s="78" t="s">
        <v>14</v>
      </c>
      <c r="BE109" s="70">
        <v>2</v>
      </c>
      <c r="BF109" s="70">
        <v>1</v>
      </c>
      <c r="BG109" s="70">
        <f>BG108</f>
        <v>1</v>
      </c>
      <c r="BH109" s="70">
        <v>2</v>
      </c>
      <c r="BI109" s="70" t="s">
        <v>29</v>
      </c>
      <c r="BJ109" s="70" t="s">
        <v>31</v>
      </c>
      <c r="BK109" s="70" t="s">
        <v>27</v>
      </c>
      <c r="BL109" s="72">
        <v>2</v>
      </c>
      <c r="BM109" s="73"/>
      <c r="BN109" s="6"/>
      <c r="BO109"/>
      <c r="BP109" s="73"/>
      <c r="BQ109" s="73"/>
    </row>
    <row r="110" spans="1:87">
      <c r="A110" s="65">
        <f t="shared" si="61"/>
        <v>106</v>
      </c>
      <c r="B110" s="36"/>
      <c r="C110" s="36" t="str">
        <f t="shared" si="62"/>
        <v>0</v>
      </c>
      <c r="D110" s="53" t="str">
        <f t="shared" si="63"/>
        <v/>
      </c>
      <c r="E110" s="84">
        <f t="shared" si="64"/>
        <v>0</v>
      </c>
      <c r="F110" s="62" t="str">
        <f t="shared" si="65"/>
        <v/>
      </c>
      <c r="G110" s="53" t="str">
        <f t="shared" si="66"/>
        <v/>
      </c>
      <c r="H110" s="84">
        <f t="shared" si="67"/>
        <v>0</v>
      </c>
      <c r="I110" s="62" t="str">
        <f t="shared" si="68"/>
        <v/>
      </c>
      <c r="J110" s="53" t="str">
        <f t="shared" si="69"/>
        <v/>
      </c>
      <c r="K110" s="84">
        <f t="shared" si="70"/>
        <v>0</v>
      </c>
      <c r="L110" s="62" t="str">
        <f t="shared" si="71"/>
        <v/>
      </c>
      <c r="M110" s="37" t="str">
        <f t="shared" si="72"/>
        <v/>
      </c>
      <c r="N110" s="64" t="str">
        <f t="shared" si="73"/>
        <v/>
      </c>
      <c r="O110" s="64" t="str">
        <f t="shared" si="74"/>
        <v/>
      </c>
      <c r="P110" s="64" t="str">
        <f t="shared" si="75"/>
        <v/>
      </c>
      <c r="Q110" s="39" t="str">
        <f t="shared" si="76"/>
        <v/>
      </c>
      <c r="R110" s="39" t="str">
        <f t="shared" si="77"/>
        <v/>
      </c>
      <c r="S110" s="60">
        <f t="shared" si="78"/>
        <v>0</v>
      </c>
      <c r="T110" s="60">
        <f t="shared" si="79"/>
        <v>0</v>
      </c>
      <c r="U110" s="60">
        <f t="shared" si="80"/>
        <v>0</v>
      </c>
      <c r="V110" s="56">
        <f t="shared" si="81"/>
        <v>0</v>
      </c>
      <c r="W110" s="42" t="str">
        <f t="shared" si="82"/>
        <v/>
      </c>
      <c r="X110" s="43" t="str">
        <f t="shared" si="83"/>
        <v/>
      </c>
      <c r="Y110" s="44" t="str">
        <f t="shared" si="84"/>
        <v/>
      </c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/>
      <c r="AN110"/>
      <c r="BB110"/>
      <c r="BC110" s="74">
        <v>3</v>
      </c>
      <c r="BD110" s="78" t="s">
        <v>14</v>
      </c>
      <c r="BE110" s="70">
        <v>3</v>
      </c>
      <c r="BF110" s="70">
        <v>1</v>
      </c>
      <c r="BG110" s="70">
        <f>BG109</f>
        <v>1</v>
      </c>
      <c r="BH110" s="70">
        <v>3</v>
      </c>
      <c r="BI110" s="70" t="s">
        <v>29</v>
      </c>
      <c r="BJ110" s="70" t="s">
        <v>26</v>
      </c>
      <c r="BK110" s="70" t="s">
        <v>30</v>
      </c>
      <c r="BL110" s="72">
        <v>3</v>
      </c>
      <c r="BM110" s="73"/>
      <c r="BN110" s="6"/>
      <c r="BO110"/>
      <c r="BP110" s="73"/>
      <c r="BQ110" s="73"/>
    </row>
    <row r="111" spans="1:87">
      <c r="A111" s="65">
        <f t="shared" si="61"/>
        <v>107</v>
      </c>
      <c r="B111" s="36"/>
      <c r="C111" s="36" t="str">
        <f t="shared" si="62"/>
        <v>0</v>
      </c>
      <c r="D111" s="53" t="str">
        <f t="shared" si="63"/>
        <v/>
      </c>
      <c r="E111" s="84">
        <f t="shared" si="64"/>
        <v>0</v>
      </c>
      <c r="F111" s="62" t="str">
        <f t="shared" si="65"/>
        <v/>
      </c>
      <c r="G111" s="53" t="str">
        <f t="shared" si="66"/>
        <v/>
      </c>
      <c r="H111" s="84">
        <f t="shared" si="67"/>
        <v>0</v>
      </c>
      <c r="I111" s="62" t="str">
        <f t="shared" si="68"/>
        <v/>
      </c>
      <c r="J111" s="53" t="str">
        <f t="shared" si="69"/>
        <v/>
      </c>
      <c r="K111" s="84">
        <f t="shared" si="70"/>
        <v>0</v>
      </c>
      <c r="L111" s="62" t="str">
        <f t="shared" si="71"/>
        <v/>
      </c>
      <c r="M111" s="37" t="str">
        <f t="shared" si="72"/>
        <v/>
      </c>
      <c r="N111" s="64" t="str">
        <f t="shared" si="73"/>
        <v/>
      </c>
      <c r="O111" s="64" t="str">
        <f t="shared" si="74"/>
        <v/>
      </c>
      <c r="P111" s="64" t="str">
        <f t="shared" si="75"/>
        <v/>
      </c>
      <c r="Q111" s="39" t="str">
        <f t="shared" si="76"/>
        <v/>
      </c>
      <c r="R111" s="39" t="str">
        <f t="shared" si="77"/>
        <v/>
      </c>
      <c r="S111" s="60">
        <f t="shared" si="78"/>
        <v>0</v>
      </c>
      <c r="T111" s="60">
        <f t="shared" si="79"/>
        <v>0</v>
      </c>
      <c r="U111" s="60">
        <f t="shared" si="80"/>
        <v>0</v>
      </c>
      <c r="V111" s="56">
        <f t="shared" si="81"/>
        <v>0</v>
      </c>
      <c r="W111" s="42" t="str">
        <f t="shared" si="82"/>
        <v/>
      </c>
      <c r="X111" s="43" t="str">
        <f t="shared" si="83"/>
        <v/>
      </c>
      <c r="Y111" s="44" t="str">
        <f t="shared" si="84"/>
        <v/>
      </c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/>
      <c r="AN111"/>
      <c r="BB111"/>
      <c r="BC111" s="74">
        <v>4</v>
      </c>
      <c r="BD111" s="78" t="s">
        <v>14</v>
      </c>
      <c r="BE111" s="70">
        <v>1</v>
      </c>
      <c r="BF111" s="70">
        <v>2</v>
      </c>
      <c r="BG111" s="70">
        <f>BG110</f>
        <v>1</v>
      </c>
      <c r="BH111" s="70">
        <v>1</v>
      </c>
      <c r="BI111" s="70" t="s">
        <v>29</v>
      </c>
      <c r="BJ111" s="70" t="s">
        <v>31</v>
      </c>
      <c r="BK111" s="70" t="s">
        <v>27</v>
      </c>
      <c r="BL111" s="72">
        <v>1</v>
      </c>
      <c r="BM111" s="73"/>
      <c r="BN111" s="6"/>
      <c r="BO111"/>
      <c r="BP111" s="73"/>
      <c r="BQ111" s="73"/>
    </row>
    <row r="112" spans="1:87">
      <c r="A112" s="65">
        <f t="shared" si="61"/>
        <v>108</v>
      </c>
      <c r="B112" s="36"/>
      <c r="C112" s="36" t="str">
        <f t="shared" si="62"/>
        <v>0</v>
      </c>
      <c r="D112" s="53" t="str">
        <f t="shared" si="63"/>
        <v/>
      </c>
      <c r="E112" s="84">
        <f t="shared" si="64"/>
        <v>0</v>
      </c>
      <c r="F112" s="62" t="str">
        <f t="shared" si="65"/>
        <v/>
      </c>
      <c r="G112" s="53" t="str">
        <f t="shared" si="66"/>
        <v/>
      </c>
      <c r="H112" s="84">
        <f t="shared" si="67"/>
        <v>0</v>
      </c>
      <c r="I112" s="62" t="str">
        <f t="shared" si="68"/>
        <v/>
      </c>
      <c r="J112" s="53" t="str">
        <f t="shared" si="69"/>
        <v/>
      </c>
      <c r="K112" s="84">
        <f t="shared" si="70"/>
        <v>0</v>
      </c>
      <c r="L112" s="62" t="str">
        <f t="shared" si="71"/>
        <v/>
      </c>
      <c r="M112" s="37" t="str">
        <f t="shared" si="72"/>
        <v/>
      </c>
      <c r="N112" s="64" t="str">
        <f t="shared" si="73"/>
        <v/>
      </c>
      <c r="O112" s="64" t="str">
        <f t="shared" si="74"/>
        <v/>
      </c>
      <c r="P112" s="64" t="str">
        <f t="shared" si="75"/>
        <v/>
      </c>
      <c r="Q112" s="39" t="str">
        <f t="shared" si="76"/>
        <v/>
      </c>
      <c r="R112" s="39" t="str">
        <f t="shared" si="77"/>
        <v/>
      </c>
      <c r="S112" s="60">
        <f t="shared" si="78"/>
        <v>0</v>
      </c>
      <c r="T112" s="60">
        <f t="shared" si="79"/>
        <v>0</v>
      </c>
      <c r="U112" s="60">
        <f t="shared" si="80"/>
        <v>0</v>
      </c>
      <c r="V112" s="56">
        <f t="shared" si="81"/>
        <v>0</v>
      </c>
      <c r="W112" s="42" t="str">
        <f t="shared" si="82"/>
        <v/>
      </c>
      <c r="X112" s="43" t="str">
        <f t="shared" si="83"/>
        <v/>
      </c>
      <c r="Y112" s="44" t="str">
        <f t="shared" si="84"/>
        <v/>
      </c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/>
      <c r="AN112"/>
      <c r="BB112"/>
      <c r="BC112" s="74">
        <v>5</v>
      </c>
      <c r="BD112" s="78" t="s">
        <v>14</v>
      </c>
      <c r="BE112" s="70">
        <v>2</v>
      </c>
      <c r="BF112" s="70">
        <v>2</v>
      </c>
      <c r="BG112" s="70">
        <f>BG111</f>
        <v>1</v>
      </c>
      <c r="BH112" s="70">
        <v>2</v>
      </c>
      <c r="BI112" s="70" t="s">
        <v>29</v>
      </c>
      <c r="BJ112" s="70" t="s">
        <v>26</v>
      </c>
      <c r="BK112" s="70" t="s">
        <v>30</v>
      </c>
      <c r="BL112" s="72">
        <v>2</v>
      </c>
      <c r="BM112" s="73"/>
      <c r="BN112" s="6"/>
      <c r="BO112"/>
      <c r="BP112" s="73"/>
      <c r="BQ112" s="73"/>
    </row>
    <row r="113" spans="1:69">
      <c r="A113" s="65">
        <f t="shared" si="61"/>
        <v>109</v>
      </c>
      <c r="B113" s="36"/>
      <c r="C113" s="36" t="str">
        <f t="shared" si="62"/>
        <v>0</v>
      </c>
      <c r="D113" s="53" t="str">
        <f t="shared" si="63"/>
        <v/>
      </c>
      <c r="E113" s="84">
        <f t="shared" si="64"/>
        <v>0</v>
      </c>
      <c r="F113" s="62" t="str">
        <f t="shared" si="65"/>
        <v/>
      </c>
      <c r="G113" s="53" t="str">
        <f t="shared" si="66"/>
        <v/>
      </c>
      <c r="H113" s="84">
        <f t="shared" si="67"/>
        <v>0</v>
      </c>
      <c r="I113" s="62" t="str">
        <f t="shared" si="68"/>
        <v/>
      </c>
      <c r="J113" s="53" t="str">
        <f t="shared" si="69"/>
        <v/>
      </c>
      <c r="K113" s="84">
        <f t="shared" si="70"/>
        <v>0</v>
      </c>
      <c r="L113" s="62" t="str">
        <f t="shared" si="71"/>
        <v/>
      </c>
      <c r="M113" s="37" t="str">
        <f t="shared" si="72"/>
        <v/>
      </c>
      <c r="N113" s="64" t="str">
        <f t="shared" si="73"/>
        <v/>
      </c>
      <c r="O113" s="64" t="str">
        <f t="shared" si="74"/>
        <v/>
      </c>
      <c r="P113" s="64" t="str">
        <f t="shared" si="75"/>
        <v/>
      </c>
      <c r="Q113" s="39" t="str">
        <f t="shared" si="76"/>
        <v/>
      </c>
      <c r="R113" s="39" t="str">
        <f t="shared" si="77"/>
        <v/>
      </c>
      <c r="S113" s="60">
        <f t="shared" si="78"/>
        <v>0</v>
      </c>
      <c r="T113" s="60">
        <f t="shared" si="79"/>
        <v>0</v>
      </c>
      <c r="U113" s="60">
        <f t="shared" si="80"/>
        <v>0</v>
      </c>
      <c r="V113" s="56">
        <f t="shared" si="81"/>
        <v>0</v>
      </c>
      <c r="W113" s="42" t="str">
        <f t="shared" si="82"/>
        <v/>
      </c>
      <c r="X113" s="43" t="str">
        <f t="shared" si="83"/>
        <v/>
      </c>
      <c r="Y113" s="44" t="str">
        <f t="shared" si="84"/>
        <v/>
      </c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/>
      <c r="AN113"/>
      <c r="BB113"/>
      <c r="BC113" s="74">
        <v>6</v>
      </c>
      <c r="BD113" s="78" t="s">
        <v>14</v>
      </c>
      <c r="BE113" s="70">
        <v>3</v>
      </c>
      <c r="BF113" s="70">
        <v>2</v>
      </c>
      <c r="BG113" s="70">
        <f>BG112</f>
        <v>1</v>
      </c>
      <c r="BH113" s="70">
        <v>3</v>
      </c>
      <c r="BI113" s="70" t="s">
        <v>29</v>
      </c>
      <c r="BJ113" s="70" t="s">
        <v>31</v>
      </c>
      <c r="BK113" s="70" t="s">
        <v>27</v>
      </c>
      <c r="BL113" s="72">
        <v>3</v>
      </c>
      <c r="BM113" s="73"/>
      <c r="BN113" s="72"/>
      <c r="BO113" s="73"/>
      <c r="BP113" s="73"/>
      <c r="BQ113" s="73"/>
    </row>
    <row r="114" spans="1:69">
      <c r="A114" s="65">
        <f t="shared" si="61"/>
        <v>110</v>
      </c>
      <c r="B114" s="36"/>
      <c r="C114" s="36" t="str">
        <f t="shared" si="62"/>
        <v>0</v>
      </c>
      <c r="D114" s="53" t="str">
        <f t="shared" si="63"/>
        <v/>
      </c>
      <c r="E114" s="84">
        <f t="shared" si="64"/>
        <v>0</v>
      </c>
      <c r="F114" s="62" t="str">
        <f t="shared" si="65"/>
        <v/>
      </c>
      <c r="G114" s="53" t="str">
        <f t="shared" si="66"/>
        <v/>
      </c>
      <c r="H114" s="84">
        <f t="shared" si="67"/>
        <v>0</v>
      </c>
      <c r="I114" s="62" t="str">
        <f t="shared" si="68"/>
        <v/>
      </c>
      <c r="J114" s="53" t="str">
        <f t="shared" si="69"/>
        <v/>
      </c>
      <c r="K114" s="84">
        <f t="shared" si="70"/>
        <v>0</v>
      </c>
      <c r="L114" s="62" t="str">
        <f t="shared" si="71"/>
        <v/>
      </c>
      <c r="M114" s="37" t="str">
        <f t="shared" si="72"/>
        <v/>
      </c>
      <c r="N114" s="64" t="str">
        <f t="shared" si="73"/>
        <v/>
      </c>
      <c r="O114" s="64" t="str">
        <f t="shared" si="74"/>
        <v/>
      </c>
      <c r="P114" s="64" t="str">
        <f t="shared" si="75"/>
        <v/>
      </c>
      <c r="Q114" s="39" t="str">
        <f t="shared" si="76"/>
        <v/>
      </c>
      <c r="R114" s="39" t="str">
        <f t="shared" si="77"/>
        <v/>
      </c>
      <c r="S114" s="60">
        <f t="shared" si="78"/>
        <v>0</v>
      </c>
      <c r="T114" s="60">
        <f t="shared" si="79"/>
        <v>0</v>
      </c>
      <c r="U114" s="60">
        <f t="shared" si="80"/>
        <v>0</v>
      </c>
      <c r="V114" s="56">
        <f t="shared" si="81"/>
        <v>0</v>
      </c>
      <c r="W114" s="42" t="str">
        <f t="shared" si="82"/>
        <v/>
      </c>
      <c r="X114" s="43" t="str">
        <f t="shared" si="83"/>
        <v/>
      </c>
      <c r="Y114" s="44" t="str">
        <f t="shared" si="84"/>
        <v/>
      </c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N114"/>
      <c r="AR114"/>
      <c r="AS114" s="6"/>
      <c r="AT114"/>
      <c r="AU114"/>
      <c r="AV114"/>
      <c r="AW114"/>
      <c r="AX114"/>
      <c r="AY114"/>
      <c r="AZ114"/>
      <c r="BA114"/>
      <c r="BB114"/>
      <c r="BC114" s="74">
        <v>7</v>
      </c>
      <c r="BD114" s="78" t="s">
        <v>14</v>
      </c>
      <c r="BE114" s="70">
        <v>1</v>
      </c>
      <c r="BF114" s="70">
        <v>3</v>
      </c>
      <c r="BG114" s="70">
        <v>2</v>
      </c>
      <c r="BH114" s="70">
        <v>1</v>
      </c>
      <c r="BI114" s="70" t="s">
        <v>29</v>
      </c>
      <c r="BJ114" s="70" t="s">
        <v>26</v>
      </c>
      <c r="BK114" s="70" t="s">
        <v>30</v>
      </c>
      <c r="BL114" s="72">
        <v>4</v>
      </c>
      <c r="BM114" s="73"/>
      <c r="BN114" s="72"/>
      <c r="BO114" s="73"/>
      <c r="BP114" s="73"/>
      <c r="BQ114" s="73"/>
    </row>
    <row r="115" spans="1:69">
      <c r="A115" s="65">
        <f t="shared" si="61"/>
        <v>111</v>
      </c>
      <c r="B115" s="36"/>
      <c r="C115" s="36" t="str">
        <f t="shared" si="62"/>
        <v>0</v>
      </c>
      <c r="D115" s="53" t="str">
        <f t="shared" si="63"/>
        <v/>
      </c>
      <c r="E115" s="84">
        <f t="shared" si="64"/>
        <v>0</v>
      </c>
      <c r="F115" s="62" t="str">
        <f t="shared" si="65"/>
        <v/>
      </c>
      <c r="G115" s="53" t="str">
        <f t="shared" si="66"/>
        <v/>
      </c>
      <c r="H115" s="84">
        <f t="shared" si="67"/>
        <v>0</v>
      </c>
      <c r="I115" s="62" t="str">
        <f t="shared" si="68"/>
        <v/>
      </c>
      <c r="J115" s="53" t="str">
        <f t="shared" si="69"/>
        <v/>
      </c>
      <c r="K115" s="84">
        <f t="shared" si="70"/>
        <v>0</v>
      </c>
      <c r="L115" s="62" t="str">
        <f t="shared" si="71"/>
        <v/>
      </c>
      <c r="M115" s="37" t="str">
        <f t="shared" si="72"/>
        <v/>
      </c>
      <c r="N115" s="64" t="str">
        <f t="shared" si="73"/>
        <v/>
      </c>
      <c r="O115" s="64" t="str">
        <f t="shared" si="74"/>
        <v/>
      </c>
      <c r="P115" s="64" t="str">
        <f t="shared" si="75"/>
        <v/>
      </c>
      <c r="Q115" s="39" t="str">
        <f t="shared" si="76"/>
        <v/>
      </c>
      <c r="R115" s="39" t="str">
        <f t="shared" si="77"/>
        <v/>
      </c>
      <c r="S115" s="60">
        <f t="shared" si="78"/>
        <v>0</v>
      </c>
      <c r="T115" s="60">
        <f t="shared" si="79"/>
        <v>0</v>
      </c>
      <c r="U115" s="60">
        <f t="shared" si="80"/>
        <v>0</v>
      </c>
      <c r="V115" s="56">
        <f t="shared" si="81"/>
        <v>0</v>
      </c>
      <c r="W115" s="42" t="str">
        <f t="shared" si="82"/>
        <v/>
      </c>
      <c r="X115" s="43" t="str">
        <f t="shared" si="83"/>
        <v/>
      </c>
      <c r="Y115" s="44" t="str">
        <f t="shared" si="84"/>
        <v/>
      </c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N115"/>
      <c r="AQ115" s="6"/>
      <c r="AR115"/>
      <c r="AS115" s="6"/>
      <c r="AT115"/>
      <c r="AU115"/>
      <c r="AV115"/>
      <c r="AW115"/>
      <c r="AX115"/>
      <c r="AY115"/>
      <c r="AZ115"/>
      <c r="BA115"/>
      <c r="BB115"/>
      <c r="BC115" s="74">
        <v>8</v>
      </c>
      <c r="BD115" s="78" t="s">
        <v>14</v>
      </c>
      <c r="BE115" s="70">
        <v>2</v>
      </c>
      <c r="BF115" s="70">
        <v>3</v>
      </c>
      <c r="BG115" s="70">
        <v>2</v>
      </c>
      <c r="BH115" s="70">
        <v>2</v>
      </c>
      <c r="BI115" s="70" t="s">
        <v>29</v>
      </c>
      <c r="BJ115" s="70" t="s">
        <v>31</v>
      </c>
      <c r="BK115" s="70" t="s">
        <v>27</v>
      </c>
      <c r="BL115" s="72">
        <v>5</v>
      </c>
      <c r="BM115" s="73"/>
      <c r="BN115" s="72"/>
      <c r="BO115" s="73"/>
      <c r="BP115" s="73"/>
      <c r="BQ115" s="73"/>
    </row>
    <row r="116" spans="1:69">
      <c r="A116" s="65">
        <f t="shared" si="61"/>
        <v>112</v>
      </c>
      <c r="B116" s="36"/>
      <c r="C116" s="36" t="str">
        <f t="shared" si="62"/>
        <v>0</v>
      </c>
      <c r="D116" s="53" t="str">
        <f t="shared" si="63"/>
        <v/>
      </c>
      <c r="E116" s="84">
        <f t="shared" si="64"/>
        <v>0</v>
      </c>
      <c r="F116" s="62" t="str">
        <f t="shared" si="65"/>
        <v/>
      </c>
      <c r="G116" s="53" t="str">
        <f t="shared" si="66"/>
        <v/>
      </c>
      <c r="H116" s="84">
        <f t="shared" si="67"/>
        <v>0</v>
      </c>
      <c r="I116" s="62" t="str">
        <f t="shared" si="68"/>
        <v/>
      </c>
      <c r="J116" s="53" t="str">
        <f t="shared" si="69"/>
        <v/>
      </c>
      <c r="K116" s="84">
        <f t="shared" si="70"/>
        <v>0</v>
      </c>
      <c r="L116" s="62" t="str">
        <f t="shared" si="71"/>
        <v/>
      </c>
      <c r="M116" s="37" t="str">
        <f t="shared" si="72"/>
        <v/>
      </c>
      <c r="N116" s="64" t="str">
        <f t="shared" si="73"/>
        <v/>
      </c>
      <c r="O116" s="64" t="str">
        <f t="shared" si="74"/>
        <v/>
      </c>
      <c r="P116" s="64" t="str">
        <f t="shared" si="75"/>
        <v/>
      </c>
      <c r="Q116" s="39" t="str">
        <f t="shared" si="76"/>
        <v/>
      </c>
      <c r="R116" s="39" t="str">
        <f t="shared" si="77"/>
        <v/>
      </c>
      <c r="S116" s="60">
        <f t="shared" si="78"/>
        <v>0</v>
      </c>
      <c r="T116" s="60">
        <f t="shared" si="79"/>
        <v>0</v>
      </c>
      <c r="U116" s="60">
        <f t="shared" si="80"/>
        <v>0</v>
      </c>
      <c r="V116" s="56">
        <f t="shared" si="81"/>
        <v>0</v>
      </c>
      <c r="W116" s="42" t="str">
        <f t="shared" si="82"/>
        <v/>
      </c>
      <c r="X116" s="43" t="str">
        <f t="shared" si="83"/>
        <v/>
      </c>
      <c r="Y116" s="44" t="str">
        <f t="shared" si="84"/>
        <v/>
      </c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N116"/>
      <c r="AQ116"/>
      <c r="AR116"/>
      <c r="AS116" s="6"/>
      <c r="AT116"/>
      <c r="AU116"/>
      <c r="AV116"/>
      <c r="AW116"/>
      <c r="AX116"/>
      <c r="AY116"/>
      <c r="AZ116"/>
      <c r="BA116"/>
      <c r="BB116"/>
      <c r="BC116" s="74">
        <v>9</v>
      </c>
      <c r="BD116" s="78" t="s">
        <v>14</v>
      </c>
      <c r="BE116" s="70">
        <v>3</v>
      </c>
      <c r="BF116" s="70">
        <v>3</v>
      </c>
      <c r="BG116" s="70">
        <v>2</v>
      </c>
      <c r="BH116" s="70">
        <v>3</v>
      </c>
      <c r="BI116" s="70" t="s">
        <v>29</v>
      </c>
      <c r="BJ116" s="70" t="s">
        <v>26</v>
      </c>
      <c r="BK116" s="70" t="s">
        <v>30</v>
      </c>
      <c r="BL116" s="72">
        <v>6</v>
      </c>
      <c r="BM116" s="73"/>
      <c r="BN116" s="72"/>
      <c r="BO116" s="73"/>
      <c r="BP116" s="73"/>
      <c r="BQ116" s="73"/>
    </row>
    <row r="117" spans="1:69">
      <c r="A117" s="65">
        <f t="shared" si="61"/>
        <v>113</v>
      </c>
      <c r="B117" s="36"/>
      <c r="C117" s="36" t="str">
        <f t="shared" si="62"/>
        <v>0</v>
      </c>
      <c r="D117" s="53" t="str">
        <f t="shared" si="63"/>
        <v/>
      </c>
      <c r="E117" s="84">
        <f t="shared" si="64"/>
        <v>0</v>
      </c>
      <c r="F117" s="62" t="str">
        <f t="shared" si="65"/>
        <v/>
      </c>
      <c r="G117" s="53" t="str">
        <f t="shared" si="66"/>
        <v/>
      </c>
      <c r="H117" s="84">
        <f t="shared" si="67"/>
        <v>0</v>
      </c>
      <c r="I117" s="62" t="str">
        <f t="shared" si="68"/>
        <v/>
      </c>
      <c r="J117" s="53" t="str">
        <f t="shared" si="69"/>
        <v/>
      </c>
      <c r="K117" s="84">
        <f t="shared" si="70"/>
        <v>0</v>
      </c>
      <c r="L117" s="62" t="str">
        <f t="shared" si="71"/>
        <v/>
      </c>
      <c r="M117" s="37" t="str">
        <f t="shared" si="72"/>
        <v/>
      </c>
      <c r="N117" s="64" t="str">
        <f t="shared" si="73"/>
        <v/>
      </c>
      <c r="O117" s="64" t="str">
        <f t="shared" si="74"/>
        <v/>
      </c>
      <c r="P117" s="64" t="str">
        <f t="shared" si="75"/>
        <v/>
      </c>
      <c r="Q117" s="39" t="str">
        <f t="shared" si="76"/>
        <v/>
      </c>
      <c r="R117" s="39" t="str">
        <f t="shared" si="77"/>
        <v/>
      </c>
      <c r="S117" s="60">
        <f t="shared" si="78"/>
        <v>0</v>
      </c>
      <c r="T117" s="60">
        <f t="shared" si="79"/>
        <v>0</v>
      </c>
      <c r="U117" s="60">
        <f t="shared" si="80"/>
        <v>0</v>
      </c>
      <c r="V117" s="56">
        <f t="shared" si="81"/>
        <v>0</v>
      </c>
      <c r="W117" s="42" t="str">
        <f t="shared" si="82"/>
        <v/>
      </c>
      <c r="X117" s="43" t="str">
        <f t="shared" si="83"/>
        <v/>
      </c>
      <c r="Y117" s="44" t="str">
        <f t="shared" si="84"/>
        <v/>
      </c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N117"/>
      <c r="AQ117"/>
      <c r="AR117"/>
      <c r="AS117" s="6"/>
      <c r="AT117"/>
      <c r="AU117"/>
      <c r="AV117"/>
      <c r="AW117"/>
      <c r="AX117"/>
      <c r="AY117"/>
      <c r="AZ117"/>
      <c r="BA117"/>
      <c r="BB117"/>
      <c r="BC117" s="74">
        <v>10</v>
      </c>
      <c r="BD117" s="78" t="s">
        <v>14</v>
      </c>
      <c r="BE117" s="70">
        <v>1</v>
      </c>
      <c r="BF117" s="70">
        <v>4</v>
      </c>
      <c r="BG117" s="70">
        <v>2</v>
      </c>
      <c r="BH117" s="70">
        <v>1</v>
      </c>
      <c r="BI117" s="70" t="s">
        <v>29</v>
      </c>
      <c r="BJ117" s="70" t="s">
        <v>31</v>
      </c>
      <c r="BK117" s="70" t="s">
        <v>27</v>
      </c>
      <c r="BL117" s="72">
        <v>4</v>
      </c>
      <c r="BM117" s="73"/>
      <c r="BN117" s="72"/>
      <c r="BO117" s="73"/>
      <c r="BP117" s="73"/>
      <c r="BQ117" s="73"/>
    </row>
    <row r="118" spans="1:69">
      <c r="A118" s="65">
        <f t="shared" si="61"/>
        <v>114</v>
      </c>
      <c r="B118" s="36"/>
      <c r="C118" s="36" t="str">
        <f t="shared" si="62"/>
        <v>0</v>
      </c>
      <c r="D118" s="53" t="str">
        <f t="shared" si="63"/>
        <v/>
      </c>
      <c r="E118" s="84">
        <f t="shared" si="64"/>
        <v>0</v>
      </c>
      <c r="F118" s="62" t="str">
        <f t="shared" si="65"/>
        <v/>
      </c>
      <c r="G118" s="53" t="str">
        <f t="shared" si="66"/>
        <v/>
      </c>
      <c r="H118" s="84">
        <f t="shared" si="67"/>
        <v>0</v>
      </c>
      <c r="I118" s="62" t="str">
        <f t="shared" si="68"/>
        <v/>
      </c>
      <c r="J118" s="53" t="str">
        <f t="shared" si="69"/>
        <v/>
      </c>
      <c r="K118" s="84">
        <f t="shared" si="70"/>
        <v>0</v>
      </c>
      <c r="L118" s="62" t="str">
        <f t="shared" si="71"/>
        <v/>
      </c>
      <c r="M118" s="37" t="str">
        <f t="shared" si="72"/>
        <v/>
      </c>
      <c r="N118" s="64" t="str">
        <f t="shared" si="73"/>
        <v/>
      </c>
      <c r="O118" s="64" t="str">
        <f t="shared" si="74"/>
        <v/>
      </c>
      <c r="P118" s="64" t="str">
        <f t="shared" si="75"/>
        <v/>
      </c>
      <c r="Q118" s="39" t="str">
        <f t="shared" si="76"/>
        <v/>
      </c>
      <c r="R118" s="39" t="str">
        <f t="shared" si="77"/>
        <v/>
      </c>
      <c r="S118" s="60">
        <f t="shared" si="78"/>
        <v>0</v>
      </c>
      <c r="T118" s="60">
        <f t="shared" si="79"/>
        <v>0</v>
      </c>
      <c r="U118" s="60">
        <f t="shared" si="80"/>
        <v>0</v>
      </c>
      <c r="V118" s="56">
        <f t="shared" si="81"/>
        <v>0</v>
      </c>
      <c r="W118" s="42" t="str">
        <f t="shared" si="82"/>
        <v/>
      </c>
      <c r="X118" s="43" t="str">
        <f t="shared" si="83"/>
        <v/>
      </c>
      <c r="Y118" s="44" t="str">
        <f t="shared" si="84"/>
        <v/>
      </c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N118"/>
      <c r="AQ118"/>
      <c r="AR118"/>
      <c r="AS118" s="6"/>
      <c r="AT118"/>
      <c r="AU118"/>
      <c r="AV118"/>
      <c r="AW118"/>
      <c r="AX118"/>
      <c r="AY118"/>
      <c r="AZ118"/>
      <c r="BA118"/>
      <c r="BB118"/>
      <c r="BC118" s="74">
        <v>11</v>
      </c>
      <c r="BD118" s="78" t="s">
        <v>14</v>
      </c>
      <c r="BE118" s="70">
        <v>2</v>
      </c>
      <c r="BF118" s="70">
        <v>4</v>
      </c>
      <c r="BG118" s="70">
        <v>2</v>
      </c>
      <c r="BH118" s="70">
        <v>2</v>
      </c>
      <c r="BI118" s="70" t="s">
        <v>29</v>
      </c>
      <c r="BJ118" s="70" t="s">
        <v>31</v>
      </c>
      <c r="BK118" s="70" t="s">
        <v>30</v>
      </c>
      <c r="BL118" s="72">
        <v>5</v>
      </c>
      <c r="BM118" s="73"/>
      <c r="BN118" s="72"/>
      <c r="BO118" s="73"/>
      <c r="BP118" s="73"/>
      <c r="BQ118" s="73"/>
    </row>
    <row r="119" spans="1:69">
      <c r="A119" s="65">
        <f t="shared" si="61"/>
        <v>115</v>
      </c>
      <c r="B119" s="36"/>
      <c r="C119" s="36" t="str">
        <f t="shared" si="62"/>
        <v>0</v>
      </c>
      <c r="D119" s="53" t="str">
        <f t="shared" si="63"/>
        <v/>
      </c>
      <c r="E119" s="84">
        <f t="shared" si="64"/>
        <v>0</v>
      </c>
      <c r="F119" s="62" t="str">
        <f t="shared" si="65"/>
        <v/>
      </c>
      <c r="G119" s="53" t="str">
        <f t="shared" si="66"/>
        <v/>
      </c>
      <c r="H119" s="84">
        <f t="shared" si="67"/>
        <v>0</v>
      </c>
      <c r="I119" s="62" t="str">
        <f t="shared" si="68"/>
        <v/>
      </c>
      <c r="J119" s="53" t="str">
        <f t="shared" si="69"/>
        <v/>
      </c>
      <c r="K119" s="84">
        <f t="shared" si="70"/>
        <v>0</v>
      </c>
      <c r="L119" s="62" t="str">
        <f t="shared" si="71"/>
        <v/>
      </c>
      <c r="M119" s="37" t="str">
        <f t="shared" si="72"/>
        <v/>
      </c>
      <c r="N119" s="64" t="str">
        <f t="shared" si="73"/>
        <v/>
      </c>
      <c r="O119" s="64" t="str">
        <f t="shared" si="74"/>
        <v/>
      </c>
      <c r="P119" s="64" t="str">
        <f t="shared" si="75"/>
        <v/>
      </c>
      <c r="Q119" s="39" t="str">
        <f t="shared" si="76"/>
        <v/>
      </c>
      <c r="R119" s="39" t="str">
        <f t="shared" si="77"/>
        <v/>
      </c>
      <c r="S119" s="60">
        <f t="shared" si="78"/>
        <v>0</v>
      </c>
      <c r="T119" s="60">
        <f t="shared" si="79"/>
        <v>0</v>
      </c>
      <c r="U119" s="60">
        <f t="shared" si="80"/>
        <v>0</v>
      </c>
      <c r="V119" s="56">
        <f t="shared" si="81"/>
        <v>0</v>
      </c>
      <c r="W119" s="42" t="str">
        <f t="shared" si="82"/>
        <v/>
      </c>
      <c r="X119" s="43" t="str">
        <f t="shared" si="83"/>
        <v/>
      </c>
      <c r="Y119" s="44" t="str">
        <f t="shared" si="84"/>
        <v/>
      </c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N119"/>
      <c r="AQ119"/>
      <c r="AR119"/>
      <c r="AS119" s="6"/>
      <c r="AT119"/>
      <c r="AU119" s="6"/>
      <c r="AW119"/>
      <c r="AX119"/>
      <c r="AY119"/>
      <c r="AZ119" s="6"/>
      <c r="BA119" s="6"/>
      <c r="BB119"/>
      <c r="BC119" s="74">
        <v>12</v>
      </c>
      <c r="BD119" s="78" t="s">
        <v>14</v>
      </c>
      <c r="BE119" s="70">
        <v>3</v>
      </c>
      <c r="BF119" s="70">
        <v>4</v>
      </c>
      <c r="BG119" s="70">
        <v>2</v>
      </c>
      <c r="BH119" s="70">
        <v>3</v>
      </c>
      <c r="BI119" s="70" t="s">
        <v>29</v>
      </c>
      <c r="BJ119" s="70" t="s">
        <v>26</v>
      </c>
      <c r="BK119" s="70" t="s">
        <v>27</v>
      </c>
      <c r="BL119" s="72">
        <v>6</v>
      </c>
      <c r="BM119" s="73"/>
      <c r="BN119" s="72"/>
      <c r="BO119" s="73"/>
      <c r="BP119" s="73"/>
      <c r="BQ119" s="73"/>
    </row>
    <row r="120" spans="1:69">
      <c r="A120" s="65">
        <f t="shared" si="61"/>
        <v>116</v>
      </c>
      <c r="B120" s="36"/>
      <c r="C120" s="36" t="str">
        <f t="shared" si="62"/>
        <v>0</v>
      </c>
      <c r="D120" s="53" t="str">
        <f t="shared" si="63"/>
        <v/>
      </c>
      <c r="E120" s="84">
        <f t="shared" si="64"/>
        <v>0</v>
      </c>
      <c r="F120" s="62" t="str">
        <f t="shared" si="65"/>
        <v/>
      </c>
      <c r="G120" s="53" t="str">
        <f t="shared" si="66"/>
        <v/>
      </c>
      <c r="H120" s="84">
        <f t="shared" si="67"/>
        <v>0</v>
      </c>
      <c r="I120" s="62" t="str">
        <f t="shared" si="68"/>
        <v/>
      </c>
      <c r="J120" s="53" t="str">
        <f t="shared" si="69"/>
        <v/>
      </c>
      <c r="K120" s="84">
        <f t="shared" si="70"/>
        <v>0</v>
      </c>
      <c r="L120" s="62" t="str">
        <f t="shared" si="71"/>
        <v/>
      </c>
      <c r="M120" s="37" t="str">
        <f t="shared" si="72"/>
        <v/>
      </c>
      <c r="N120" s="64" t="str">
        <f t="shared" si="73"/>
        <v/>
      </c>
      <c r="O120" s="64" t="str">
        <f t="shared" si="74"/>
        <v/>
      </c>
      <c r="P120" s="64" t="str">
        <f t="shared" si="75"/>
        <v/>
      </c>
      <c r="Q120" s="39" t="str">
        <f t="shared" si="76"/>
        <v/>
      </c>
      <c r="R120" s="39" t="str">
        <f t="shared" si="77"/>
        <v/>
      </c>
      <c r="S120" s="60">
        <f t="shared" si="78"/>
        <v>0</v>
      </c>
      <c r="T120" s="60">
        <f t="shared" si="79"/>
        <v>0</v>
      </c>
      <c r="U120" s="60">
        <f t="shared" si="80"/>
        <v>0</v>
      </c>
      <c r="V120" s="56">
        <f t="shared" si="81"/>
        <v>0</v>
      </c>
      <c r="W120" s="42" t="str">
        <f t="shared" si="82"/>
        <v/>
      </c>
      <c r="X120" s="43" t="str">
        <f t="shared" si="83"/>
        <v/>
      </c>
      <c r="Y120" s="44" t="str">
        <f t="shared" si="84"/>
        <v/>
      </c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N120"/>
      <c r="AQ120"/>
      <c r="AR120"/>
      <c r="AS120" s="6"/>
      <c r="AT120"/>
      <c r="AU120" s="6"/>
      <c r="AW120"/>
      <c r="AX120"/>
      <c r="AY120"/>
      <c r="AZ120" s="6"/>
      <c r="BA120" s="75"/>
      <c r="BB120"/>
      <c r="BC120" s="74">
        <v>13</v>
      </c>
      <c r="BD120" s="78" t="s">
        <v>15</v>
      </c>
      <c r="BE120" s="70">
        <v>1</v>
      </c>
      <c r="BF120" s="70">
        <v>5</v>
      </c>
      <c r="BG120" s="70">
        <v>3</v>
      </c>
      <c r="BH120" s="70">
        <v>1</v>
      </c>
      <c r="BI120" s="70" t="s">
        <v>29</v>
      </c>
      <c r="BJ120" s="70" t="s">
        <v>31</v>
      </c>
      <c r="BK120" s="70" t="s">
        <v>30</v>
      </c>
      <c r="BL120" s="72">
        <v>7</v>
      </c>
      <c r="BM120" s="73"/>
      <c r="BN120" s="72"/>
      <c r="BO120" s="73"/>
      <c r="BP120" s="73"/>
      <c r="BQ120" s="73"/>
    </row>
    <row r="121" spans="1:69">
      <c r="A121" s="65">
        <f t="shared" si="61"/>
        <v>117</v>
      </c>
      <c r="B121" s="36"/>
      <c r="C121" s="36" t="str">
        <f t="shared" si="62"/>
        <v>0</v>
      </c>
      <c r="D121" s="53" t="str">
        <f t="shared" si="63"/>
        <v/>
      </c>
      <c r="E121" s="84">
        <f t="shared" si="64"/>
        <v>0</v>
      </c>
      <c r="F121" s="62" t="str">
        <f t="shared" si="65"/>
        <v/>
      </c>
      <c r="G121" s="53" t="str">
        <f t="shared" si="66"/>
        <v/>
      </c>
      <c r="H121" s="84">
        <f t="shared" si="67"/>
        <v>0</v>
      </c>
      <c r="I121" s="62" t="str">
        <f t="shared" si="68"/>
        <v/>
      </c>
      <c r="J121" s="53" t="str">
        <f t="shared" si="69"/>
        <v/>
      </c>
      <c r="K121" s="84">
        <f t="shared" si="70"/>
        <v>0</v>
      </c>
      <c r="L121" s="62" t="str">
        <f t="shared" si="71"/>
        <v/>
      </c>
      <c r="M121" s="37" t="str">
        <f t="shared" si="72"/>
        <v/>
      </c>
      <c r="N121" s="64" t="str">
        <f t="shared" si="73"/>
        <v/>
      </c>
      <c r="O121" s="64" t="str">
        <f t="shared" si="74"/>
        <v/>
      </c>
      <c r="P121" s="64" t="str">
        <f t="shared" si="75"/>
        <v/>
      </c>
      <c r="Q121" s="39" t="str">
        <f t="shared" si="76"/>
        <v/>
      </c>
      <c r="R121" s="39" t="str">
        <f t="shared" si="77"/>
        <v/>
      </c>
      <c r="S121" s="60">
        <f t="shared" si="78"/>
        <v>0</v>
      </c>
      <c r="T121" s="60">
        <f t="shared" si="79"/>
        <v>0</v>
      </c>
      <c r="U121" s="60">
        <f t="shared" si="80"/>
        <v>0</v>
      </c>
      <c r="V121" s="56">
        <f t="shared" si="81"/>
        <v>0</v>
      </c>
      <c r="W121" s="42" t="str">
        <f t="shared" si="82"/>
        <v/>
      </c>
      <c r="X121" s="43" t="str">
        <f t="shared" si="83"/>
        <v/>
      </c>
      <c r="Y121" s="44" t="str">
        <f t="shared" si="84"/>
        <v/>
      </c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N121"/>
      <c r="AQ121"/>
      <c r="AR121"/>
      <c r="AS121"/>
      <c r="AT121"/>
      <c r="AU121"/>
      <c r="AV121"/>
      <c r="AW121"/>
      <c r="AX121"/>
      <c r="AY121"/>
      <c r="AZ121"/>
      <c r="BA121"/>
      <c r="BB121"/>
      <c r="BC121" s="74">
        <v>14</v>
      </c>
      <c r="BD121" s="78" t="s">
        <v>15</v>
      </c>
      <c r="BE121" s="70">
        <v>2</v>
      </c>
      <c r="BF121" s="70">
        <v>5</v>
      </c>
      <c r="BG121" s="70">
        <v>3</v>
      </c>
      <c r="BH121" s="70">
        <v>2</v>
      </c>
      <c r="BI121" s="70" t="s">
        <v>29</v>
      </c>
      <c r="BJ121" s="70" t="s">
        <v>26</v>
      </c>
      <c r="BK121" s="70" t="s">
        <v>27</v>
      </c>
      <c r="BL121" s="72">
        <v>8</v>
      </c>
      <c r="BM121" s="73"/>
      <c r="BN121" s="72"/>
      <c r="BO121" s="73"/>
      <c r="BP121" s="73"/>
      <c r="BQ121" s="73"/>
    </row>
    <row r="122" spans="1:69">
      <c r="A122" s="65">
        <f t="shared" si="61"/>
        <v>118</v>
      </c>
      <c r="B122" s="36"/>
      <c r="C122" s="36" t="str">
        <f t="shared" si="62"/>
        <v>0</v>
      </c>
      <c r="D122" s="53" t="str">
        <f t="shared" si="63"/>
        <v/>
      </c>
      <c r="E122" s="84">
        <f t="shared" si="64"/>
        <v>0</v>
      </c>
      <c r="F122" s="62" t="str">
        <f t="shared" si="65"/>
        <v/>
      </c>
      <c r="G122" s="53" t="str">
        <f t="shared" si="66"/>
        <v/>
      </c>
      <c r="H122" s="84">
        <f t="shared" si="67"/>
        <v>0</v>
      </c>
      <c r="I122" s="62" t="str">
        <f t="shared" si="68"/>
        <v/>
      </c>
      <c r="J122" s="53" t="str">
        <f t="shared" si="69"/>
        <v/>
      </c>
      <c r="K122" s="84">
        <f t="shared" si="70"/>
        <v>0</v>
      </c>
      <c r="L122" s="62" t="str">
        <f t="shared" si="71"/>
        <v/>
      </c>
      <c r="M122" s="37" t="str">
        <f t="shared" si="72"/>
        <v/>
      </c>
      <c r="N122" s="64" t="str">
        <f t="shared" si="73"/>
        <v/>
      </c>
      <c r="O122" s="64" t="str">
        <f t="shared" si="74"/>
        <v/>
      </c>
      <c r="P122" s="64" t="str">
        <f t="shared" si="75"/>
        <v/>
      </c>
      <c r="Q122" s="39" t="str">
        <f t="shared" si="76"/>
        <v/>
      </c>
      <c r="R122" s="39" t="str">
        <f t="shared" si="77"/>
        <v/>
      </c>
      <c r="S122" s="60">
        <f t="shared" si="78"/>
        <v>0</v>
      </c>
      <c r="T122" s="60">
        <f t="shared" si="79"/>
        <v>0</v>
      </c>
      <c r="U122" s="60">
        <f t="shared" si="80"/>
        <v>0</v>
      </c>
      <c r="V122" s="56">
        <f t="shared" si="81"/>
        <v>0</v>
      </c>
      <c r="W122" s="42" t="str">
        <f t="shared" si="82"/>
        <v/>
      </c>
      <c r="X122" s="43" t="str">
        <f t="shared" si="83"/>
        <v/>
      </c>
      <c r="Y122" s="44" t="str">
        <f t="shared" si="84"/>
        <v/>
      </c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N122"/>
      <c r="AQ122"/>
      <c r="AR122"/>
      <c r="AS122"/>
      <c r="AT122"/>
      <c r="AU122"/>
      <c r="AV122"/>
      <c r="AW122"/>
      <c r="AX122"/>
      <c r="AY122"/>
      <c r="AZ122"/>
      <c r="BA122"/>
      <c r="BB122"/>
      <c r="BC122" s="74">
        <v>15</v>
      </c>
      <c r="BD122" s="78" t="s">
        <v>15</v>
      </c>
      <c r="BE122" s="70">
        <v>3</v>
      </c>
      <c r="BF122" s="70">
        <v>5</v>
      </c>
      <c r="BG122" s="70">
        <v>3</v>
      </c>
      <c r="BH122" s="70">
        <v>3</v>
      </c>
      <c r="BI122" s="70" t="s">
        <v>29</v>
      </c>
      <c r="BJ122" s="70" t="s">
        <v>31</v>
      </c>
      <c r="BK122" s="70" t="s">
        <v>30</v>
      </c>
      <c r="BL122" s="72">
        <v>9</v>
      </c>
      <c r="BM122" s="73"/>
      <c r="BN122" s="72"/>
      <c r="BO122" s="73"/>
      <c r="BP122" s="73"/>
      <c r="BQ122" s="73"/>
    </row>
    <row r="123" spans="1:69">
      <c r="A123" s="65">
        <f t="shared" si="61"/>
        <v>119</v>
      </c>
      <c r="B123" s="36"/>
      <c r="C123" s="36" t="str">
        <f t="shared" si="62"/>
        <v>0</v>
      </c>
      <c r="D123" s="53" t="str">
        <f t="shared" si="63"/>
        <v/>
      </c>
      <c r="E123" s="84">
        <f t="shared" si="64"/>
        <v>0</v>
      </c>
      <c r="F123" s="62" t="str">
        <f t="shared" si="65"/>
        <v/>
      </c>
      <c r="G123" s="53" t="str">
        <f t="shared" si="66"/>
        <v/>
      </c>
      <c r="H123" s="84">
        <f t="shared" si="67"/>
        <v>0</v>
      </c>
      <c r="I123" s="62" t="str">
        <f t="shared" si="68"/>
        <v/>
      </c>
      <c r="J123" s="53" t="str">
        <f t="shared" si="69"/>
        <v/>
      </c>
      <c r="K123" s="84">
        <f t="shared" si="70"/>
        <v>0</v>
      </c>
      <c r="L123" s="62" t="str">
        <f t="shared" si="71"/>
        <v/>
      </c>
      <c r="M123" s="37" t="str">
        <f t="shared" si="72"/>
        <v/>
      </c>
      <c r="N123" s="64" t="str">
        <f t="shared" si="73"/>
        <v/>
      </c>
      <c r="O123" s="64" t="str">
        <f t="shared" si="74"/>
        <v/>
      </c>
      <c r="P123" s="64" t="str">
        <f t="shared" si="75"/>
        <v/>
      </c>
      <c r="Q123" s="39" t="str">
        <f t="shared" si="76"/>
        <v/>
      </c>
      <c r="R123" s="39" t="str">
        <f t="shared" si="77"/>
        <v/>
      </c>
      <c r="S123" s="60">
        <f t="shared" si="78"/>
        <v>0</v>
      </c>
      <c r="T123" s="60">
        <f t="shared" si="79"/>
        <v>0</v>
      </c>
      <c r="U123" s="60">
        <f t="shared" si="80"/>
        <v>0</v>
      </c>
      <c r="V123" s="56">
        <f t="shared" si="81"/>
        <v>0</v>
      </c>
      <c r="W123" s="42" t="str">
        <f t="shared" si="82"/>
        <v/>
      </c>
      <c r="X123" s="43" t="str">
        <f t="shared" si="83"/>
        <v/>
      </c>
      <c r="Y123" s="44" t="str">
        <f t="shared" si="84"/>
        <v/>
      </c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N123"/>
      <c r="AQ123"/>
      <c r="AR123"/>
      <c r="AS123"/>
      <c r="AT123"/>
      <c r="AU123"/>
      <c r="AV123"/>
      <c r="AW123"/>
      <c r="AX123"/>
      <c r="AY123"/>
      <c r="AZ123"/>
      <c r="BA123"/>
      <c r="BB123"/>
      <c r="BC123" s="74">
        <v>16</v>
      </c>
      <c r="BD123" s="78" t="s">
        <v>15</v>
      </c>
      <c r="BE123" s="70">
        <v>1</v>
      </c>
      <c r="BF123" s="70">
        <v>6</v>
      </c>
      <c r="BG123" s="70">
        <v>3</v>
      </c>
      <c r="BH123" s="70">
        <v>1</v>
      </c>
      <c r="BI123" s="70" t="s">
        <v>29</v>
      </c>
      <c r="BJ123" s="70" t="s">
        <v>26</v>
      </c>
      <c r="BK123" s="70" t="s">
        <v>27</v>
      </c>
      <c r="BL123" s="72">
        <v>7</v>
      </c>
      <c r="BM123" s="73"/>
      <c r="BN123" s="72"/>
      <c r="BO123" s="73"/>
      <c r="BP123" s="73"/>
      <c r="BQ123" s="73"/>
    </row>
    <row r="124" spans="1:69">
      <c r="A124" s="65">
        <f t="shared" si="61"/>
        <v>120</v>
      </c>
      <c r="B124" s="36"/>
      <c r="C124" s="36" t="str">
        <f t="shared" si="62"/>
        <v>0</v>
      </c>
      <c r="D124" s="53" t="str">
        <f t="shared" si="63"/>
        <v/>
      </c>
      <c r="E124" s="84">
        <f t="shared" si="64"/>
        <v>0</v>
      </c>
      <c r="F124" s="62" t="str">
        <f t="shared" si="65"/>
        <v/>
      </c>
      <c r="G124" s="53" t="str">
        <f t="shared" si="66"/>
        <v/>
      </c>
      <c r="H124" s="84">
        <f t="shared" si="67"/>
        <v>0</v>
      </c>
      <c r="I124" s="62" t="str">
        <f t="shared" si="68"/>
        <v/>
      </c>
      <c r="J124" s="53" t="str">
        <f t="shared" si="69"/>
        <v/>
      </c>
      <c r="K124" s="84">
        <f t="shared" si="70"/>
        <v>0</v>
      </c>
      <c r="L124" s="62" t="str">
        <f t="shared" si="71"/>
        <v/>
      </c>
      <c r="M124" s="37" t="str">
        <f t="shared" si="72"/>
        <v/>
      </c>
      <c r="N124" s="64" t="str">
        <f t="shared" si="73"/>
        <v/>
      </c>
      <c r="O124" s="64" t="str">
        <f t="shared" si="74"/>
        <v/>
      </c>
      <c r="P124" s="64" t="str">
        <f t="shared" si="75"/>
        <v/>
      </c>
      <c r="Q124" s="39" t="str">
        <f t="shared" si="76"/>
        <v/>
      </c>
      <c r="R124" s="39" t="str">
        <f t="shared" si="77"/>
        <v/>
      </c>
      <c r="S124" s="60">
        <f t="shared" si="78"/>
        <v>0</v>
      </c>
      <c r="T124" s="60">
        <f t="shared" si="79"/>
        <v>0</v>
      </c>
      <c r="U124" s="60">
        <f t="shared" si="80"/>
        <v>0</v>
      </c>
      <c r="V124" s="56">
        <f t="shared" si="81"/>
        <v>0</v>
      </c>
      <c r="W124" s="42" t="str">
        <f t="shared" si="82"/>
        <v/>
      </c>
      <c r="X124" s="43" t="str">
        <f t="shared" si="83"/>
        <v/>
      </c>
      <c r="Y124" s="44" t="str">
        <f t="shared" si="84"/>
        <v/>
      </c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N124"/>
      <c r="AQ124"/>
      <c r="AR124"/>
      <c r="AS124"/>
      <c r="AT124"/>
      <c r="AU124"/>
      <c r="AV124"/>
      <c r="AW124"/>
      <c r="AX124"/>
      <c r="AY124"/>
      <c r="AZ124"/>
      <c r="BA124"/>
      <c r="BB124"/>
      <c r="BC124" s="74">
        <v>17</v>
      </c>
      <c r="BD124" s="78" t="s">
        <v>15</v>
      </c>
      <c r="BE124" s="70">
        <v>2</v>
      </c>
      <c r="BF124" s="70">
        <v>6</v>
      </c>
      <c r="BG124" s="70">
        <v>3</v>
      </c>
      <c r="BH124" s="70">
        <v>2</v>
      </c>
      <c r="BI124" s="70" t="s">
        <v>29</v>
      </c>
      <c r="BJ124" s="70" t="s">
        <v>31</v>
      </c>
      <c r="BK124" s="70" t="s">
        <v>30</v>
      </c>
      <c r="BL124" s="72">
        <v>8</v>
      </c>
      <c r="BM124" s="73"/>
      <c r="BN124" s="72"/>
      <c r="BO124" s="73"/>
      <c r="BP124" s="73"/>
      <c r="BQ124" s="73"/>
    </row>
    <row r="125" spans="1:69">
      <c r="A125" s="65">
        <f t="shared" si="61"/>
        <v>121</v>
      </c>
      <c r="B125" s="36"/>
      <c r="C125" s="36" t="str">
        <f t="shared" si="62"/>
        <v>0</v>
      </c>
      <c r="D125" s="53" t="str">
        <f t="shared" si="63"/>
        <v/>
      </c>
      <c r="E125" s="84">
        <f t="shared" si="64"/>
        <v>0</v>
      </c>
      <c r="F125" s="62" t="str">
        <f t="shared" si="65"/>
        <v/>
      </c>
      <c r="G125" s="53" t="str">
        <f t="shared" si="66"/>
        <v/>
      </c>
      <c r="H125" s="84">
        <f t="shared" si="67"/>
        <v>0</v>
      </c>
      <c r="I125" s="62" t="str">
        <f t="shared" si="68"/>
        <v/>
      </c>
      <c r="J125" s="53" t="str">
        <f t="shared" si="69"/>
        <v/>
      </c>
      <c r="K125" s="84">
        <f t="shared" si="70"/>
        <v>0</v>
      </c>
      <c r="L125" s="62" t="str">
        <f t="shared" si="71"/>
        <v/>
      </c>
      <c r="M125" s="37" t="str">
        <f t="shared" si="72"/>
        <v/>
      </c>
      <c r="N125" s="64" t="str">
        <f t="shared" si="73"/>
        <v/>
      </c>
      <c r="O125" s="64" t="str">
        <f t="shared" si="74"/>
        <v/>
      </c>
      <c r="P125" s="64" t="str">
        <f t="shared" si="75"/>
        <v/>
      </c>
      <c r="Q125" s="39" t="str">
        <f t="shared" si="76"/>
        <v/>
      </c>
      <c r="R125" s="39" t="str">
        <f t="shared" si="77"/>
        <v/>
      </c>
      <c r="S125" s="60">
        <f t="shared" si="78"/>
        <v>0</v>
      </c>
      <c r="T125" s="60">
        <f t="shared" si="79"/>
        <v>0</v>
      </c>
      <c r="U125" s="60">
        <f t="shared" si="80"/>
        <v>0</v>
      </c>
      <c r="V125" s="56">
        <f t="shared" si="81"/>
        <v>0</v>
      </c>
      <c r="W125" s="42" t="str">
        <f t="shared" si="82"/>
        <v/>
      </c>
      <c r="X125" s="43" t="str">
        <f t="shared" si="83"/>
        <v/>
      </c>
      <c r="Y125" s="44" t="str">
        <f t="shared" si="84"/>
        <v/>
      </c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N125"/>
      <c r="AQ125"/>
      <c r="AR125"/>
      <c r="AS125"/>
      <c r="AT125"/>
      <c r="AU125"/>
      <c r="AV125"/>
      <c r="AW125"/>
      <c r="AX125"/>
      <c r="AY125"/>
      <c r="AZ125"/>
      <c r="BA125"/>
      <c r="BB125"/>
      <c r="BC125" s="74">
        <v>18</v>
      </c>
      <c r="BD125" s="78" t="s">
        <v>15</v>
      </c>
      <c r="BE125" s="70">
        <v>3</v>
      </c>
      <c r="BF125" s="70">
        <v>6</v>
      </c>
      <c r="BG125" s="70">
        <v>3</v>
      </c>
      <c r="BH125" s="70">
        <v>3</v>
      </c>
      <c r="BI125" s="70" t="s">
        <v>29</v>
      </c>
      <c r="BJ125" s="70" t="s">
        <v>26</v>
      </c>
      <c r="BK125" s="70" t="s">
        <v>27</v>
      </c>
      <c r="BL125" s="72">
        <v>9</v>
      </c>
      <c r="BM125" s="73"/>
      <c r="BN125" s="72"/>
      <c r="BO125" s="73"/>
      <c r="BP125" s="73"/>
      <c r="BQ125" s="73"/>
    </row>
    <row r="126" spans="1:69">
      <c r="A126" s="65">
        <f t="shared" si="61"/>
        <v>122</v>
      </c>
      <c r="B126" s="36"/>
      <c r="C126" s="36" t="str">
        <f t="shared" si="62"/>
        <v>0</v>
      </c>
      <c r="D126" s="53" t="str">
        <f t="shared" si="63"/>
        <v/>
      </c>
      <c r="E126" s="84">
        <f t="shared" si="64"/>
        <v>0</v>
      </c>
      <c r="F126" s="62" t="str">
        <f t="shared" si="65"/>
        <v/>
      </c>
      <c r="G126" s="53" t="str">
        <f t="shared" si="66"/>
        <v/>
      </c>
      <c r="H126" s="84">
        <f t="shared" si="67"/>
        <v>0</v>
      </c>
      <c r="I126" s="62" t="str">
        <f t="shared" si="68"/>
        <v/>
      </c>
      <c r="J126" s="53" t="str">
        <f t="shared" si="69"/>
        <v/>
      </c>
      <c r="K126" s="84">
        <f t="shared" si="70"/>
        <v>0</v>
      </c>
      <c r="L126" s="62" t="str">
        <f t="shared" si="71"/>
        <v/>
      </c>
      <c r="M126" s="37" t="str">
        <f t="shared" si="72"/>
        <v/>
      </c>
      <c r="N126" s="64" t="str">
        <f t="shared" si="73"/>
        <v/>
      </c>
      <c r="O126" s="64" t="str">
        <f t="shared" si="74"/>
        <v/>
      </c>
      <c r="P126" s="64" t="str">
        <f t="shared" si="75"/>
        <v/>
      </c>
      <c r="Q126" s="39" t="str">
        <f t="shared" si="76"/>
        <v/>
      </c>
      <c r="R126" s="39" t="str">
        <f t="shared" si="77"/>
        <v/>
      </c>
      <c r="S126" s="60">
        <f t="shared" si="78"/>
        <v>0</v>
      </c>
      <c r="T126" s="60">
        <f t="shared" si="79"/>
        <v>0</v>
      </c>
      <c r="U126" s="60">
        <f t="shared" si="80"/>
        <v>0</v>
      </c>
      <c r="V126" s="56">
        <f t="shared" si="81"/>
        <v>0</v>
      </c>
      <c r="W126" s="42" t="str">
        <f t="shared" si="82"/>
        <v/>
      </c>
      <c r="X126" s="43" t="str">
        <f t="shared" si="83"/>
        <v/>
      </c>
      <c r="Y126" s="44" t="str">
        <f t="shared" si="84"/>
        <v/>
      </c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N126"/>
      <c r="AQ126"/>
      <c r="AR126"/>
      <c r="AS126"/>
      <c r="AT126"/>
      <c r="AU126"/>
      <c r="AV126"/>
      <c r="AW126"/>
      <c r="AX126"/>
      <c r="AY126"/>
      <c r="AZ126"/>
      <c r="BA126"/>
      <c r="BB126"/>
      <c r="BC126" s="74">
        <v>19</v>
      </c>
      <c r="BD126" s="78" t="s">
        <v>15</v>
      </c>
      <c r="BE126" s="70">
        <v>1</v>
      </c>
      <c r="BF126" s="70">
        <v>7</v>
      </c>
      <c r="BG126" s="70">
        <v>4</v>
      </c>
      <c r="BH126" s="70">
        <v>1</v>
      </c>
      <c r="BI126" s="70" t="s">
        <v>25</v>
      </c>
      <c r="BJ126" s="70" t="s">
        <v>26</v>
      </c>
      <c r="BK126" s="70" t="s">
        <v>30</v>
      </c>
      <c r="BL126" s="72">
        <v>10</v>
      </c>
      <c r="BM126" s="73"/>
      <c r="BN126" s="72"/>
      <c r="BO126" s="73"/>
      <c r="BP126" s="73"/>
      <c r="BQ126" s="73"/>
    </row>
    <row r="127" spans="1:69">
      <c r="A127" s="65">
        <f t="shared" si="61"/>
        <v>123</v>
      </c>
      <c r="B127" s="36"/>
      <c r="C127" s="36" t="str">
        <f t="shared" si="62"/>
        <v>0</v>
      </c>
      <c r="D127" s="53" t="str">
        <f t="shared" si="63"/>
        <v/>
      </c>
      <c r="E127" s="84">
        <f t="shared" si="64"/>
        <v>0</v>
      </c>
      <c r="F127" s="62" t="str">
        <f t="shared" si="65"/>
        <v/>
      </c>
      <c r="G127" s="53" t="str">
        <f t="shared" si="66"/>
        <v/>
      </c>
      <c r="H127" s="84">
        <f t="shared" si="67"/>
        <v>0</v>
      </c>
      <c r="I127" s="62" t="str">
        <f t="shared" si="68"/>
        <v/>
      </c>
      <c r="J127" s="53" t="str">
        <f t="shared" si="69"/>
        <v/>
      </c>
      <c r="K127" s="84">
        <f t="shared" si="70"/>
        <v>0</v>
      </c>
      <c r="L127" s="62" t="str">
        <f t="shared" si="71"/>
        <v/>
      </c>
      <c r="M127" s="37" t="str">
        <f t="shared" si="72"/>
        <v/>
      </c>
      <c r="N127" s="64" t="str">
        <f t="shared" si="73"/>
        <v/>
      </c>
      <c r="O127" s="64" t="str">
        <f t="shared" si="74"/>
        <v/>
      </c>
      <c r="P127" s="64" t="str">
        <f t="shared" si="75"/>
        <v/>
      </c>
      <c r="Q127" s="39" t="str">
        <f t="shared" si="76"/>
        <v/>
      </c>
      <c r="R127" s="39" t="str">
        <f t="shared" si="77"/>
        <v/>
      </c>
      <c r="S127" s="60">
        <f t="shared" si="78"/>
        <v>0</v>
      </c>
      <c r="T127" s="60">
        <f t="shared" si="79"/>
        <v>0</v>
      </c>
      <c r="U127" s="60">
        <f t="shared" si="80"/>
        <v>0</v>
      </c>
      <c r="V127" s="56">
        <f t="shared" si="81"/>
        <v>0</v>
      </c>
      <c r="W127" s="42" t="str">
        <f t="shared" si="82"/>
        <v/>
      </c>
      <c r="X127" s="43" t="str">
        <f t="shared" si="83"/>
        <v/>
      </c>
      <c r="Y127" s="44" t="str">
        <f t="shared" si="84"/>
        <v/>
      </c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N127"/>
      <c r="AQ127"/>
      <c r="AR127"/>
      <c r="AS127"/>
      <c r="AT127"/>
      <c r="AU127"/>
      <c r="AV127"/>
      <c r="AW127"/>
      <c r="AX127"/>
      <c r="AY127"/>
      <c r="AZ127"/>
      <c r="BA127"/>
      <c r="BB127"/>
      <c r="BC127" s="74">
        <v>20</v>
      </c>
      <c r="BD127" s="78" t="s">
        <v>15</v>
      </c>
      <c r="BE127" s="70">
        <v>2</v>
      </c>
      <c r="BF127" s="70">
        <v>7</v>
      </c>
      <c r="BG127" s="70">
        <v>4</v>
      </c>
      <c r="BH127" s="70">
        <v>2</v>
      </c>
      <c r="BI127" s="70" t="s">
        <v>25</v>
      </c>
      <c r="BJ127" s="70" t="s">
        <v>31</v>
      </c>
      <c r="BK127" s="70" t="s">
        <v>27</v>
      </c>
      <c r="BL127" s="72">
        <v>11</v>
      </c>
      <c r="BM127" s="73"/>
      <c r="BN127" s="72"/>
      <c r="BO127" s="73"/>
      <c r="BP127" s="73"/>
      <c r="BQ127" s="73"/>
    </row>
    <row r="128" spans="1:69">
      <c r="A128" s="65">
        <f t="shared" si="61"/>
        <v>124</v>
      </c>
      <c r="B128" s="36"/>
      <c r="C128" s="36" t="str">
        <f t="shared" si="62"/>
        <v>0</v>
      </c>
      <c r="D128" s="53" t="str">
        <f t="shared" si="63"/>
        <v/>
      </c>
      <c r="E128" s="84">
        <f t="shared" si="64"/>
        <v>0</v>
      </c>
      <c r="F128" s="62" t="str">
        <f t="shared" si="65"/>
        <v/>
      </c>
      <c r="G128" s="53" t="str">
        <f t="shared" si="66"/>
        <v/>
      </c>
      <c r="H128" s="84">
        <f t="shared" si="67"/>
        <v>0</v>
      </c>
      <c r="I128" s="62" t="str">
        <f t="shared" si="68"/>
        <v/>
      </c>
      <c r="J128" s="53" t="str">
        <f t="shared" si="69"/>
        <v/>
      </c>
      <c r="K128" s="84">
        <f t="shared" si="70"/>
        <v>0</v>
      </c>
      <c r="L128" s="62" t="str">
        <f t="shared" si="71"/>
        <v/>
      </c>
      <c r="M128" s="37" t="str">
        <f t="shared" si="72"/>
        <v/>
      </c>
      <c r="N128" s="64" t="str">
        <f t="shared" si="73"/>
        <v/>
      </c>
      <c r="O128" s="64" t="str">
        <f t="shared" si="74"/>
        <v/>
      </c>
      <c r="P128" s="64" t="str">
        <f t="shared" si="75"/>
        <v/>
      </c>
      <c r="Q128" s="39" t="str">
        <f t="shared" si="76"/>
        <v/>
      </c>
      <c r="R128" s="39" t="str">
        <f t="shared" si="77"/>
        <v/>
      </c>
      <c r="S128" s="60">
        <f t="shared" si="78"/>
        <v>0</v>
      </c>
      <c r="T128" s="60">
        <f t="shared" si="79"/>
        <v>0</v>
      </c>
      <c r="U128" s="60">
        <f t="shared" si="80"/>
        <v>0</v>
      </c>
      <c r="V128" s="56">
        <f t="shared" si="81"/>
        <v>0</v>
      </c>
      <c r="W128" s="42" t="str">
        <f t="shared" si="82"/>
        <v/>
      </c>
      <c r="X128" s="43" t="str">
        <f t="shared" si="83"/>
        <v/>
      </c>
      <c r="Y128" s="44" t="str">
        <f t="shared" si="84"/>
        <v/>
      </c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N128"/>
      <c r="AQ128"/>
      <c r="AR128"/>
      <c r="AS128"/>
      <c r="AT128"/>
      <c r="AU128"/>
      <c r="AV128"/>
      <c r="AW128"/>
      <c r="AX128"/>
      <c r="AY128"/>
      <c r="AZ128"/>
      <c r="BA128"/>
      <c r="BB128"/>
      <c r="BC128" s="74">
        <v>21</v>
      </c>
      <c r="BD128" s="78" t="s">
        <v>15</v>
      </c>
      <c r="BE128" s="70">
        <v>3</v>
      </c>
      <c r="BF128" s="70">
        <v>7</v>
      </c>
      <c r="BG128" s="70">
        <v>4</v>
      </c>
      <c r="BH128" s="70">
        <v>3</v>
      </c>
      <c r="BI128" s="70" t="s">
        <v>25</v>
      </c>
      <c r="BJ128" s="70" t="s">
        <v>26</v>
      </c>
      <c r="BK128" s="70" t="s">
        <v>30</v>
      </c>
      <c r="BL128" s="72">
        <v>12</v>
      </c>
      <c r="BM128" s="73"/>
      <c r="BN128" s="72"/>
      <c r="BO128" s="73"/>
      <c r="BP128" s="73"/>
      <c r="BQ128" s="73"/>
    </row>
    <row r="129" spans="1:69">
      <c r="A129" s="65">
        <f t="shared" si="61"/>
        <v>125</v>
      </c>
      <c r="B129" s="36"/>
      <c r="C129" s="36" t="str">
        <f t="shared" si="62"/>
        <v>0</v>
      </c>
      <c r="D129" s="53" t="str">
        <f t="shared" si="63"/>
        <v/>
      </c>
      <c r="E129" s="84">
        <f t="shared" si="64"/>
        <v>0</v>
      </c>
      <c r="F129" s="62" t="str">
        <f t="shared" si="65"/>
        <v/>
      </c>
      <c r="G129" s="53" t="str">
        <f t="shared" si="66"/>
        <v/>
      </c>
      <c r="H129" s="84">
        <f t="shared" si="67"/>
        <v>0</v>
      </c>
      <c r="I129" s="62" t="str">
        <f t="shared" si="68"/>
        <v/>
      </c>
      <c r="J129" s="53" t="str">
        <f t="shared" si="69"/>
        <v/>
      </c>
      <c r="K129" s="84">
        <f t="shared" si="70"/>
        <v>0</v>
      </c>
      <c r="L129" s="62" t="str">
        <f t="shared" si="71"/>
        <v/>
      </c>
      <c r="M129" s="37" t="str">
        <f t="shared" si="72"/>
        <v/>
      </c>
      <c r="N129" s="64" t="str">
        <f t="shared" si="73"/>
        <v/>
      </c>
      <c r="O129" s="64" t="str">
        <f t="shared" si="74"/>
        <v/>
      </c>
      <c r="P129" s="64" t="str">
        <f t="shared" si="75"/>
        <v/>
      </c>
      <c r="Q129" s="39" t="str">
        <f t="shared" si="76"/>
        <v/>
      </c>
      <c r="R129" s="39" t="str">
        <f t="shared" si="77"/>
        <v/>
      </c>
      <c r="S129" s="60">
        <f t="shared" si="78"/>
        <v>0</v>
      </c>
      <c r="T129" s="60">
        <f t="shared" si="79"/>
        <v>0</v>
      </c>
      <c r="U129" s="60">
        <f t="shared" si="80"/>
        <v>0</v>
      </c>
      <c r="V129" s="56">
        <f t="shared" si="81"/>
        <v>0</v>
      </c>
      <c r="W129" s="42" t="str">
        <f t="shared" si="82"/>
        <v/>
      </c>
      <c r="X129" s="43" t="str">
        <f t="shared" si="83"/>
        <v/>
      </c>
      <c r="Y129" s="44" t="str">
        <f t="shared" si="84"/>
        <v/>
      </c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N129"/>
      <c r="AQ129"/>
      <c r="AR129"/>
      <c r="AS129"/>
      <c r="AT129"/>
      <c r="AU129"/>
      <c r="AV129"/>
      <c r="AW129"/>
      <c r="AX129"/>
      <c r="AY129"/>
      <c r="AZ129"/>
      <c r="BA129"/>
      <c r="BB129"/>
      <c r="BC129" s="74">
        <v>22</v>
      </c>
      <c r="BD129" s="78" t="s">
        <v>15</v>
      </c>
      <c r="BE129" s="70">
        <v>1</v>
      </c>
      <c r="BF129" s="70">
        <v>8</v>
      </c>
      <c r="BG129" s="70">
        <v>4</v>
      </c>
      <c r="BH129" s="70">
        <v>1</v>
      </c>
      <c r="BI129" s="70" t="s">
        <v>25</v>
      </c>
      <c r="BJ129" s="70" t="s">
        <v>31</v>
      </c>
      <c r="BK129" s="70" t="s">
        <v>27</v>
      </c>
      <c r="BL129" s="72">
        <v>10</v>
      </c>
      <c r="BM129" s="73"/>
      <c r="BN129" s="72"/>
      <c r="BO129" s="73"/>
      <c r="BP129" s="73"/>
      <c r="BQ129" s="73"/>
    </row>
    <row r="130" spans="1:69">
      <c r="A130" s="65">
        <f t="shared" si="61"/>
        <v>126</v>
      </c>
      <c r="B130" s="36"/>
      <c r="C130" s="36" t="str">
        <f t="shared" si="62"/>
        <v>0</v>
      </c>
      <c r="D130" s="53" t="str">
        <f t="shared" si="63"/>
        <v/>
      </c>
      <c r="E130" s="84">
        <f t="shared" si="64"/>
        <v>0</v>
      </c>
      <c r="F130" s="62" t="str">
        <f t="shared" si="65"/>
        <v/>
      </c>
      <c r="G130" s="53" t="str">
        <f t="shared" si="66"/>
        <v/>
      </c>
      <c r="H130" s="84">
        <f t="shared" si="67"/>
        <v>0</v>
      </c>
      <c r="I130" s="62" t="str">
        <f t="shared" si="68"/>
        <v/>
      </c>
      <c r="J130" s="53" t="str">
        <f t="shared" si="69"/>
        <v/>
      </c>
      <c r="K130" s="84">
        <f t="shared" si="70"/>
        <v>0</v>
      </c>
      <c r="L130" s="62" t="str">
        <f t="shared" si="71"/>
        <v/>
      </c>
      <c r="M130" s="37" t="str">
        <f t="shared" si="72"/>
        <v/>
      </c>
      <c r="N130" s="64" t="str">
        <f t="shared" si="73"/>
        <v/>
      </c>
      <c r="O130" s="64" t="str">
        <f t="shared" si="74"/>
        <v/>
      </c>
      <c r="P130" s="64" t="str">
        <f t="shared" si="75"/>
        <v/>
      </c>
      <c r="Q130" s="39" t="str">
        <f t="shared" si="76"/>
        <v/>
      </c>
      <c r="R130" s="39" t="str">
        <f t="shared" si="77"/>
        <v/>
      </c>
      <c r="S130" s="60">
        <f t="shared" si="78"/>
        <v>0</v>
      </c>
      <c r="T130" s="60">
        <f t="shared" si="79"/>
        <v>0</v>
      </c>
      <c r="U130" s="60">
        <f t="shared" si="80"/>
        <v>0</v>
      </c>
      <c r="V130" s="56">
        <f t="shared" si="81"/>
        <v>0</v>
      </c>
      <c r="W130" s="42" t="str">
        <f t="shared" si="82"/>
        <v/>
      </c>
      <c r="X130" s="43" t="str">
        <f t="shared" si="83"/>
        <v/>
      </c>
      <c r="Y130" s="44" t="str">
        <f t="shared" si="84"/>
        <v/>
      </c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N130"/>
      <c r="AQ130"/>
      <c r="AR130"/>
      <c r="AS130"/>
      <c r="AT130"/>
      <c r="AU130"/>
      <c r="AV130"/>
      <c r="AW130"/>
      <c r="AX130"/>
      <c r="AY130"/>
      <c r="AZ130"/>
      <c r="BA130"/>
      <c r="BB130"/>
      <c r="BC130" s="74">
        <v>23</v>
      </c>
      <c r="BD130" s="78" t="s">
        <v>15</v>
      </c>
      <c r="BE130" s="70">
        <v>2</v>
      </c>
      <c r="BF130" s="70">
        <v>8</v>
      </c>
      <c r="BG130" s="70">
        <v>4</v>
      </c>
      <c r="BH130" s="70">
        <v>2</v>
      </c>
      <c r="BI130" s="70" t="s">
        <v>25</v>
      </c>
      <c r="BJ130" s="70" t="s">
        <v>26</v>
      </c>
      <c r="BK130" s="70" t="s">
        <v>30</v>
      </c>
      <c r="BL130" s="72">
        <v>11</v>
      </c>
      <c r="BM130" s="73"/>
      <c r="BN130" s="72"/>
      <c r="BO130" s="73"/>
      <c r="BP130" s="73"/>
      <c r="BQ130" s="73"/>
    </row>
    <row r="131" spans="1:69">
      <c r="A131" s="65">
        <f t="shared" si="61"/>
        <v>127</v>
      </c>
      <c r="B131" s="36"/>
      <c r="C131" s="36" t="str">
        <f t="shared" si="62"/>
        <v>0</v>
      </c>
      <c r="D131" s="53" t="str">
        <f t="shared" si="63"/>
        <v/>
      </c>
      <c r="E131" s="84">
        <f t="shared" si="64"/>
        <v>0</v>
      </c>
      <c r="F131" s="62" t="str">
        <f t="shared" si="65"/>
        <v/>
      </c>
      <c r="G131" s="53" t="str">
        <f t="shared" si="66"/>
        <v/>
      </c>
      <c r="H131" s="84">
        <f t="shared" si="67"/>
        <v>0</v>
      </c>
      <c r="I131" s="62" t="str">
        <f t="shared" si="68"/>
        <v/>
      </c>
      <c r="J131" s="53" t="str">
        <f t="shared" si="69"/>
        <v/>
      </c>
      <c r="K131" s="84">
        <f t="shared" si="70"/>
        <v>0</v>
      </c>
      <c r="L131" s="62" t="str">
        <f t="shared" si="71"/>
        <v/>
      </c>
      <c r="M131" s="37" t="str">
        <f t="shared" si="72"/>
        <v/>
      </c>
      <c r="N131" s="64" t="str">
        <f t="shared" si="73"/>
        <v/>
      </c>
      <c r="O131" s="64" t="str">
        <f t="shared" si="74"/>
        <v/>
      </c>
      <c r="P131" s="64" t="str">
        <f t="shared" si="75"/>
        <v/>
      </c>
      <c r="Q131" s="39" t="str">
        <f t="shared" si="76"/>
        <v/>
      </c>
      <c r="R131" s="39" t="str">
        <f t="shared" si="77"/>
        <v/>
      </c>
      <c r="S131" s="60">
        <f t="shared" si="78"/>
        <v>0</v>
      </c>
      <c r="T131" s="60">
        <f t="shared" si="79"/>
        <v>0</v>
      </c>
      <c r="U131" s="60">
        <f t="shared" si="80"/>
        <v>0</v>
      </c>
      <c r="V131" s="56">
        <f t="shared" si="81"/>
        <v>0</v>
      </c>
      <c r="W131" s="42" t="str">
        <f t="shared" si="82"/>
        <v/>
      </c>
      <c r="X131" s="43" t="str">
        <f t="shared" si="83"/>
        <v/>
      </c>
      <c r="Y131" s="44" t="str">
        <f t="shared" si="84"/>
        <v/>
      </c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N131"/>
      <c r="AQ131"/>
      <c r="AR131"/>
      <c r="AS131"/>
      <c r="AT131"/>
      <c r="AU131"/>
      <c r="AV131"/>
      <c r="AW131"/>
      <c r="AX131"/>
      <c r="AY131"/>
      <c r="AZ131"/>
      <c r="BA131"/>
      <c r="BB131"/>
      <c r="BC131" s="74">
        <v>24</v>
      </c>
      <c r="BD131" s="78" t="s">
        <v>15</v>
      </c>
      <c r="BE131" s="70">
        <v>3</v>
      </c>
      <c r="BF131" s="70">
        <v>8</v>
      </c>
      <c r="BG131" s="70">
        <v>4</v>
      </c>
      <c r="BH131" s="70">
        <v>3</v>
      </c>
      <c r="BI131" s="70" t="s">
        <v>25</v>
      </c>
      <c r="BJ131" s="70" t="s">
        <v>31</v>
      </c>
      <c r="BK131" s="70" t="s">
        <v>27</v>
      </c>
      <c r="BL131" s="72">
        <v>12</v>
      </c>
      <c r="BM131" s="73"/>
      <c r="BN131" s="72"/>
      <c r="BO131" s="73"/>
      <c r="BP131" s="73"/>
      <c r="BQ131" s="73"/>
    </row>
    <row r="132" spans="1:69">
      <c r="A132" s="65">
        <f t="shared" si="61"/>
        <v>128</v>
      </c>
      <c r="B132" s="36"/>
      <c r="C132" s="36" t="str">
        <f t="shared" si="62"/>
        <v>0</v>
      </c>
      <c r="D132" s="53" t="str">
        <f t="shared" si="63"/>
        <v/>
      </c>
      <c r="E132" s="84">
        <f t="shared" si="64"/>
        <v>0</v>
      </c>
      <c r="F132" s="62" t="str">
        <f t="shared" si="65"/>
        <v/>
      </c>
      <c r="G132" s="53" t="str">
        <f t="shared" si="66"/>
        <v/>
      </c>
      <c r="H132" s="84">
        <f t="shared" si="67"/>
        <v>0</v>
      </c>
      <c r="I132" s="62" t="str">
        <f t="shared" si="68"/>
        <v/>
      </c>
      <c r="J132" s="53" t="str">
        <f t="shared" si="69"/>
        <v/>
      </c>
      <c r="K132" s="84">
        <f t="shared" si="70"/>
        <v>0</v>
      </c>
      <c r="L132" s="62" t="str">
        <f t="shared" si="71"/>
        <v/>
      </c>
      <c r="M132" s="37" t="str">
        <f t="shared" si="72"/>
        <v/>
      </c>
      <c r="N132" s="64" t="str">
        <f t="shared" si="73"/>
        <v/>
      </c>
      <c r="O132" s="64" t="str">
        <f t="shared" si="74"/>
        <v/>
      </c>
      <c r="P132" s="64" t="str">
        <f t="shared" si="75"/>
        <v/>
      </c>
      <c r="Q132" s="39" t="str">
        <f t="shared" si="76"/>
        <v/>
      </c>
      <c r="R132" s="39" t="str">
        <f t="shared" si="77"/>
        <v/>
      </c>
      <c r="S132" s="60">
        <f t="shared" si="78"/>
        <v>0</v>
      </c>
      <c r="T132" s="60">
        <f t="shared" si="79"/>
        <v>0</v>
      </c>
      <c r="U132" s="60">
        <f t="shared" si="80"/>
        <v>0</v>
      </c>
      <c r="V132" s="56">
        <f t="shared" si="81"/>
        <v>0</v>
      </c>
      <c r="W132" s="42" t="str">
        <f t="shared" si="82"/>
        <v/>
      </c>
      <c r="X132" s="43" t="str">
        <f t="shared" si="83"/>
        <v/>
      </c>
      <c r="Y132" s="44" t="str">
        <f t="shared" si="84"/>
        <v/>
      </c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N132"/>
      <c r="AQ132"/>
      <c r="AR132"/>
      <c r="AS132"/>
      <c r="AT132"/>
      <c r="AU132"/>
      <c r="AV132"/>
      <c r="AW132"/>
      <c r="AX132"/>
      <c r="AY132"/>
      <c r="AZ132"/>
      <c r="BA132"/>
      <c r="BB132"/>
      <c r="BC132" s="74">
        <v>25</v>
      </c>
      <c r="BD132" s="78" t="s">
        <v>16</v>
      </c>
      <c r="BE132" s="70">
        <v>1</v>
      </c>
      <c r="BF132" s="70">
        <v>9</v>
      </c>
      <c r="BG132" s="70">
        <v>5</v>
      </c>
      <c r="BH132" s="70">
        <v>1</v>
      </c>
      <c r="BI132" s="70" t="s">
        <v>25</v>
      </c>
      <c r="BJ132" s="70" t="s">
        <v>26</v>
      </c>
      <c r="BK132" s="70" t="s">
        <v>30</v>
      </c>
      <c r="BL132" s="72">
        <v>13</v>
      </c>
      <c r="BM132" s="73"/>
      <c r="BN132" s="72"/>
      <c r="BO132" s="73"/>
      <c r="BP132" s="73"/>
      <c r="BQ132" s="73"/>
    </row>
    <row r="133" spans="1:69">
      <c r="A133" s="65">
        <f t="shared" si="61"/>
        <v>129</v>
      </c>
      <c r="B133" s="36"/>
      <c r="C133" s="36" t="str">
        <f t="shared" si="62"/>
        <v>0</v>
      </c>
      <c r="D133" s="53" t="str">
        <f t="shared" si="63"/>
        <v/>
      </c>
      <c r="E133" s="84">
        <f t="shared" si="64"/>
        <v>0</v>
      </c>
      <c r="F133" s="62" t="str">
        <f t="shared" si="65"/>
        <v/>
      </c>
      <c r="G133" s="53" t="str">
        <f t="shared" si="66"/>
        <v/>
      </c>
      <c r="H133" s="84">
        <f t="shared" si="67"/>
        <v>0</v>
      </c>
      <c r="I133" s="62" t="str">
        <f t="shared" si="68"/>
        <v/>
      </c>
      <c r="J133" s="53" t="str">
        <f t="shared" si="69"/>
        <v/>
      </c>
      <c r="K133" s="84">
        <f t="shared" si="70"/>
        <v>0</v>
      </c>
      <c r="L133" s="62" t="str">
        <f t="shared" si="71"/>
        <v/>
      </c>
      <c r="M133" s="37" t="str">
        <f t="shared" si="72"/>
        <v/>
      </c>
      <c r="N133" s="64" t="str">
        <f t="shared" si="73"/>
        <v/>
      </c>
      <c r="O133" s="64" t="str">
        <f t="shared" si="74"/>
        <v/>
      </c>
      <c r="P133" s="64" t="str">
        <f t="shared" si="75"/>
        <v/>
      </c>
      <c r="Q133" s="39" t="str">
        <f t="shared" si="76"/>
        <v/>
      </c>
      <c r="R133" s="39" t="str">
        <f t="shared" si="77"/>
        <v/>
      </c>
      <c r="S133" s="60">
        <f t="shared" si="78"/>
        <v>0</v>
      </c>
      <c r="T133" s="60">
        <f t="shared" si="79"/>
        <v>0</v>
      </c>
      <c r="U133" s="60">
        <f t="shared" si="80"/>
        <v>0</v>
      </c>
      <c r="V133" s="56">
        <f t="shared" si="81"/>
        <v>0</v>
      </c>
      <c r="W133" s="42" t="str">
        <f t="shared" si="82"/>
        <v/>
      </c>
      <c r="X133" s="43" t="str">
        <f t="shared" si="83"/>
        <v/>
      </c>
      <c r="Y133" s="44" t="str">
        <f t="shared" si="84"/>
        <v/>
      </c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N133"/>
      <c r="AQ133"/>
      <c r="AR133"/>
      <c r="AS133"/>
      <c r="AT133"/>
      <c r="AU133"/>
      <c r="AV133"/>
      <c r="AW133"/>
      <c r="AX133"/>
      <c r="AY133"/>
      <c r="AZ133"/>
      <c r="BA133"/>
      <c r="BB133"/>
      <c r="BC133" s="74">
        <v>26</v>
      </c>
      <c r="BD133" s="78" t="s">
        <v>16</v>
      </c>
      <c r="BE133" s="70">
        <v>2</v>
      </c>
      <c r="BF133" s="70">
        <v>9</v>
      </c>
      <c r="BG133" s="70">
        <v>5</v>
      </c>
      <c r="BH133" s="70">
        <v>2</v>
      </c>
      <c r="BI133" s="70" t="s">
        <v>25</v>
      </c>
      <c r="BJ133" s="70" t="s">
        <v>31</v>
      </c>
      <c r="BK133" s="70" t="s">
        <v>27</v>
      </c>
      <c r="BL133" s="72">
        <v>14</v>
      </c>
      <c r="BM133" s="73"/>
      <c r="BN133" s="72"/>
      <c r="BO133" s="73"/>
      <c r="BP133" s="73"/>
      <c r="BQ133" s="73"/>
    </row>
    <row r="134" spans="1:69">
      <c r="A134" s="65">
        <f t="shared" si="61"/>
        <v>130</v>
      </c>
      <c r="B134" s="36"/>
      <c r="C134" s="36" t="str">
        <f t="shared" si="62"/>
        <v>0</v>
      </c>
      <c r="D134" s="53" t="str">
        <f t="shared" si="63"/>
        <v/>
      </c>
      <c r="E134" s="84">
        <f t="shared" si="64"/>
        <v>0</v>
      </c>
      <c r="F134" s="62" t="str">
        <f t="shared" si="65"/>
        <v/>
      </c>
      <c r="G134" s="53" t="str">
        <f t="shared" si="66"/>
        <v/>
      </c>
      <c r="H134" s="84">
        <f t="shared" si="67"/>
        <v>0</v>
      </c>
      <c r="I134" s="62" t="str">
        <f t="shared" si="68"/>
        <v/>
      </c>
      <c r="J134" s="53" t="str">
        <f t="shared" si="69"/>
        <v/>
      </c>
      <c r="K134" s="84">
        <f t="shared" si="70"/>
        <v>0</v>
      </c>
      <c r="L134" s="62" t="str">
        <f t="shared" si="71"/>
        <v/>
      </c>
      <c r="M134" s="37" t="str">
        <f t="shared" si="72"/>
        <v/>
      </c>
      <c r="N134" s="64" t="str">
        <f t="shared" si="73"/>
        <v/>
      </c>
      <c r="O134" s="64" t="str">
        <f t="shared" si="74"/>
        <v/>
      </c>
      <c r="P134" s="64" t="str">
        <f t="shared" si="75"/>
        <v/>
      </c>
      <c r="Q134" s="39" t="str">
        <f t="shared" si="76"/>
        <v/>
      </c>
      <c r="R134" s="39" t="str">
        <f t="shared" si="77"/>
        <v/>
      </c>
      <c r="S134" s="60">
        <f t="shared" si="78"/>
        <v>0</v>
      </c>
      <c r="T134" s="60">
        <f t="shared" si="79"/>
        <v>0</v>
      </c>
      <c r="U134" s="60">
        <f t="shared" si="80"/>
        <v>0</v>
      </c>
      <c r="V134" s="56">
        <f t="shared" si="81"/>
        <v>0</v>
      </c>
      <c r="W134" s="42" t="str">
        <f t="shared" si="82"/>
        <v/>
      </c>
      <c r="X134" s="43" t="str">
        <f t="shared" si="83"/>
        <v/>
      </c>
      <c r="Y134" s="44" t="str">
        <f t="shared" si="84"/>
        <v/>
      </c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N134"/>
      <c r="AQ134"/>
      <c r="AR134"/>
      <c r="AS134"/>
      <c r="AT134"/>
      <c r="AU134"/>
      <c r="AV134"/>
      <c r="AW134"/>
      <c r="AX134"/>
      <c r="AY134"/>
      <c r="AZ134"/>
      <c r="BA134"/>
      <c r="BB134"/>
      <c r="BC134" s="74">
        <v>27</v>
      </c>
      <c r="BD134" s="78" t="s">
        <v>16</v>
      </c>
      <c r="BE134" s="70">
        <v>3</v>
      </c>
      <c r="BF134" s="70">
        <v>9</v>
      </c>
      <c r="BG134" s="70">
        <v>5</v>
      </c>
      <c r="BH134" s="70">
        <v>3</v>
      </c>
      <c r="BI134" s="70" t="s">
        <v>25</v>
      </c>
      <c r="BJ134" s="70" t="s">
        <v>26</v>
      </c>
      <c r="BK134" s="70" t="s">
        <v>30</v>
      </c>
      <c r="BL134" s="72">
        <v>15</v>
      </c>
      <c r="BM134" s="73"/>
      <c r="BN134" s="72"/>
      <c r="BO134" s="73"/>
      <c r="BP134" s="73"/>
      <c r="BQ134" s="73"/>
    </row>
    <row r="135" spans="1:69">
      <c r="A135" s="65">
        <f t="shared" si="61"/>
        <v>131</v>
      </c>
      <c r="B135" s="36"/>
      <c r="C135" s="36" t="str">
        <f t="shared" si="62"/>
        <v>0</v>
      </c>
      <c r="D135" s="53" t="str">
        <f t="shared" si="63"/>
        <v/>
      </c>
      <c r="E135" s="84">
        <f t="shared" si="64"/>
        <v>0</v>
      </c>
      <c r="F135" s="62" t="str">
        <f t="shared" si="65"/>
        <v/>
      </c>
      <c r="G135" s="53" t="str">
        <f t="shared" si="66"/>
        <v/>
      </c>
      <c r="H135" s="84">
        <f t="shared" si="67"/>
        <v>0</v>
      </c>
      <c r="I135" s="62" t="str">
        <f t="shared" si="68"/>
        <v/>
      </c>
      <c r="J135" s="53" t="str">
        <f t="shared" si="69"/>
        <v/>
      </c>
      <c r="K135" s="84">
        <f t="shared" si="70"/>
        <v>0</v>
      </c>
      <c r="L135" s="62" t="str">
        <f t="shared" si="71"/>
        <v/>
      </c>
      <c r="M135" s="37" t="str">
        <f t="shared" si="72"/>
        <v/>
      </c>
      <c r="N135" s="64" t="str">
        <f t="shared" si="73"/>
        <v/>
      </c>
      <c r="O135" s="64" t="str">
        <f t="shared" si="74"/>
        <v/>
      </c>
      <c r="P135" s="64" t="str">
        <f t="shared" si="75"/>
        <v/>
      </c>
      <c r="Q135" s="39" t="str">
        <f t="shared" si="76"/>
        <v/>
      </c>
      <c r="R135" s="39" t="str">
        <f t="shared" si="77"/>
        <v/>
      </c>
      <c r="S135" s="60">
        <f t="shared" si="78"/>
        <v>0</v>
      </c>
      <c r="T135" s="60">
        <f t="shared" si="79"/>
        <v>0</v>
      </c>
      <c r="U135" s="60">
        <f t="shared" si="80"/>
        <v>0</v>
      </c>
      <c r="V135" s="56">
        <f t="shared" si="81"/>
        <v>0</v>
      </c>
      <c r="W135" s="42" t="str">
        <f t="shared" si="82"/>
        <v/>
      </c>
      <c r="X135" s="43" t="str">
        <f t="shared" si="83"/>
        <v/>
      </c>
      <c r="Y135" s="44" t="str">
        <f t="shared" si="84"/>
        <v/>
      </c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N135"/>
      <c r="AQ135"/>
      <c r="AR135"/>
      <c r="AS135"/>
      <c r="AT135"/>
      <c r="AU135"/>
      <c r="AV135"/>
      <c r="AW135"/>
      <c r="AX135"/>
      <c r="AY135"/>
      <c r="AZ135"/>
      <c r="BA135"/>
      <c r="BB135"/>
      <c r="BC135" s="74">
        <v>28</v>
      </c>
      <c r="BD135" s="78" t="s">
        <v>16</v>
      </c>
      <c r="BE135" s="70">
        <v>1</v>
      </c>
      <c r="BF135" s="70">
        <v>10</v>
      </c>
      <c r="BG135" s="70">
        <v>5</v>
      </c>
      <c r="BH135" s="70">
        <v>1</v>
      </c>
      <c r="BI135" s="70" t="s">
        <v>25</v>
      </c>
      <c r="BJ135" s="70" t="s">
        <v>31</v>
      </c>
      <c r="BK135" s="70" t="s">
        <v>27</v>
      </c>
      <c r="BL135" s="72">
        <v>13</v>
      </c>
      <c r="BM135" s="73"/>
      <c r="BN135" s="72"/>
      <c r="BO135" s="73"/>
      <c r="BP135" s="73"/>
      <c r="BQ135" s="73"/>
    </row>
    <row r="136" spans="1:69">
      <c r="A136" s="65">
        <f t="shared" si="61"/>
        <v>132</v>
      </c>
      <c r="B136" s="36"/>
      <c r="C136" s="36" t="str">
        <f t="shared" si="62"/>
        <v>0</v>
      </c>
      <c r="D136" s="53" t="str">
        <f t="shared" si="63"/>
        <v/>
      </c>
      <c r="E136" s="84">
        <f t="shared" si="64"/>
        <v>0</v>
      </c>
      <c r="F136" s="62" t="str">
        <f t="shared" si="65"/>
        <v/>
      </c>
      <c r="G136" s="53" t="str">
        <f t="shared" si="66"/>
        <v/>
      </c>
      <c r="H136" s="84">
        <f t="shared" si="67"/>
        <v>0</v>
      </c>
      <c r="I136" s="62" t="str">
        <f t="shared" si="68"/>
        <v/>
      </c>
      <c r="J136" s="53" t="str">
        <f t="shared" si="69"/>
        <v/>
      </c>
      <c r="K136" s="84">
        <f t="shared" si="70"/>
        <v>0</v>
      </c>
      <c r="L136" s="62" t="str">
        <f t="shared" si="71"/>
        <v/>
      </c>
      <c r="M136" s="37" t="str">
        <f t="shared" si="72"/>
        <v/>
      </c>
      <c r="N136" s="64" t="str">
        <f t="shared" si="73"/>
        <v/>
      </c>
      <c r="O136" s="64" t="str">
        <f t="shared" si="74"/>
        <v/>
      </c>
      <c r="P136" s="64" t="str">
        <f t="shared" si="75"/>
        <v/>
      </c>
      <c r="Q136" s="39" t="str">
        <f t="shared" si="76"/>
        <v/>
      </c>
      <c r="R136" s="39" t="str">
        <f t="shared" si="77"/>
        <v/>
      </c>
      <c r="S136" s="60">
        <f t="shared" si="78"/>
        <v>0</v>
      </c>
      <c r="T136" s="60">
        <f t="shared" si="79"/>
        <v>0</v>
      </c>
      <c r="U136" s="60">
        <f t="shared" si="80"/>
        <v>0</v>
      </c>
      <c r="V136" s="56">
        <f t="shared" si="81"/>
        <v>0</v>
      </c>
      <c r="W136" s="42" t="str">
        <f t="shared" si="82"/>
        <v/>
      </c>
      <c r="X136" s="43" t="str">
        <f t="shared" si="83"/>
        <v/>
      </c>
      <c r="Y136" s="44" t="str">
        <f t="shared" si="84"/>
        <v/>
      </c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N136"/>
      <c r="AQ136"/>
      <c r="AR136"/>
      <c r="AS136"/>
      <c r="AT136"/>
      <c r="AU136"/>
      <c r="AV136"/>
      <c r="AW136"/>
      <c r="AX136"/>
      <c r="AY136"/>
      <c r="AZ136"/>
      <c r="BA136"/>
      <c r="BB136"/>
      <c r="BC136" s="74">
        <v>29</v>
      </c>
      <c r="BD136" s="78" t="s">
        <v>16</v>
      </c>
      <c r="BE136" s="70">
        <v>2</v>
      </c>
      <c r="BF136" s="70">
        <v>10</v>
      </c>
      <c r="BG136" s="70">
        <v>5</v>
      </c>
      <c r="BH136" s="70">
        <v>2</v>
      </c>
      <c r="BI136" s="70" t="s">
        <v>25</v>
      </c>
      <c r="BJ136" s="70" t="s">
        <v>31</v>
      </c>
      <c r="BK136" s="70" t="s">
        <v>30</v>
      </c>
      <c r="BL136" s="72">
        <v>14</v>
      </c>
      <c r="BM136" s="73"/>
      <c r="BN136" s="72"/>
      <c r="BO136" s="73"/>
      <c r="BP136" s="73"/>
      <c r="BQ136" s="73"/>
    </row>
    <row r="137" spans="1:69">
      <c r="A137" s="65">
        <f t="shared" si="61"/>
        <v>133</v>
      </c>
      <c r="B137" s="36"/>
      <c r="C137" s="36" t="str">
        <f t="shared" si="62"/>
        <v>0</v>
      </c>
      <c r="D137" s="53" t="str">
        <f t="shared" si="63"/>
        <v/>
      </c>
      <c r="E137" s="84">
        <f t="shared" si="64"/>
        <v>0</v>
      </c>
      <c r="F137" s="62" t="str">
        <f t="shared" si="65"/>
        <v/>
      </c>
      <c r="G137" s="53" t="str">
        <f t="shared" si="66"/>
        <v/>
      </c>
      <c r="H137" s="84">
        <f t="shared" si="67"/>
        <v>0</v>
      </c>
      <c r="I137" s="62" t="str">
        <f t="shared" si="68"/>
        <v/>
      </c>
      <c r="J137" s="53" t="str">
        <f t="shared" si="69"/>
        <v/>
      </c>
      <c r="K137" s="84">
        <f t="shared" si="70"/>
        <v>0</v>
      </c>
      <c r="L137" s="62" t="str">
        <f t="shared" si="71"/>
        <v/>
      </c>
      <c r="M137" s="37" t="str">
        <f t="shared" si="72"/>
        <v/>
      </c>
      <c r="N137" s="64" t="str">
        <f t="shared" si="73"/>
        <v/>
      </c>
      <c r="O137" s="64" t="str">
        <f t="shared" si="74"/>
        <v/>
      </c>
      <c r="P137" s="64" t="str">
        <f t="shared" si="75"/>
        <v/>
      </c>
      <c r="Q137" s="39" t="str">
        <f t="shared" si="76"/>
        <v/>
      </c>
      <c r="R137" s="39" t="str">
        <f t="shared" si="77"/>
        <v/>
      </c>
      <c r="S137" s="60">
        <f t="shared" si="78"/>
        <v>0</v>
      </c>
      <c r="T137" s="60">
        <f t="shared" si="79"/>
        <v>0</v>
      </c>
      <c r="U137" s="60">
        <f t="shared" si="80"/>
        <v>0</v>
      </c>
      <c r="V137" s="56">
        <f t="shared" si="81"/>
        <v>0</v>
      </c>
      <c r="W137" s="42" t="str">
        <f t="shared" si="82"/>
        <v/>
      </c>
      <c r="X137" s="43" t="str">
        <f t="shared" si="83"/>
        <v/>
      </c>
      <c r="Y137" s="44" t="str">
        <f t="shared" si="84"/>
        <v/>
      </c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N137"/>
      <c r="AQ137"/>
      <c r="AR137"/>
      <c r="AS137"/>
      <c r="AT137"/>
      <c r="AU137"/>
      <c r="AV137"/>
      <c r="AW137"/>
      <c r="AX137"/>
      <c r="AY137"/>
      <c r="AZ137"/>
      <c r="BA137"/>
      <c r="BB137"/>
      <c r="BC137" s="74">
        <v>30</v>
      </c>
      <c r="BD137" s="78" t="s">
        <v>16</v>
      </c>
      <c r="BE137" s="70">
        <v>3</v>
      </c>
      <c r="BF137" s="70">
        <v>10</v>
      </c>
      <c r="BG137" s="70">
        <v>5</v>
      </c>
      <c r="BH137" s="70">
        <v>3</v>
      </c>
      <c r="BI137" s="70" t="s">
        <v>25</v>
      </c>
      <c r="BJ137" s="70" t="s">
        <v>26</v>
      </c>
      <c r="BK137" s="70" t="s">
        <v>27</v>
      </c>
      <c r="BL137" s="72">
        <v>15</v>
      </c>
      <c r="BM137" s="73"/>
      <c r="BN137" s="72"/>
      <c r="BO137" s="73"/>
      <c r="BP137" s="73"/>
      <c r="BQ137" s="73"/>
    </row>
    <row r="138" spans="1:69">
      <c r="A138" s="65">
        <f t="shared" si="61"/>
        <v>134</v>
      </c>
      <c r="B138" s="36"/>
      <c r="C138" s="36" t="str">
        <f t="shared" si="62"/>
        <v>0</v>
      </c>
      <c r="D138" s="53" t="str">
        <f t="shared" si="63"/>
        <v/>
      </c>
      <c r="E138" s="84">
        <f t="shared" si="64"/>
        <v>0</v>
      </c>
      <c r="F138" s="62" t="str">
        <f t="shared" si="65"/>
        <v/>
      </c>
      <c r="G138" s="53" t="str">
        <f t="shared" si="66"/>
        <v/>
      </c>
      <c r="H138" s="84">
        <f t="shared" si="67"/>
        <v>0</v>
      </c>
      <c r="I138" s="62" t="str">
        <f t="shared" si="68"/>
        <v/>
      </c>
      <c r="J138" s="53" t="str">
        <f t="shared" si="69"/>
        <v/>
      </c>
      <c r="K138" s="84">
        <f t="shared" si="70"/>
        <v>0</v>
      </c>
      <c r="L138" s="62" t="str">
        <f t="shared" si="71"/>
        <v/>
      </c>
      <c r="M138" s="37" t="str">
        <f t="shared" si="72"/>
        <v/>
      </c>
      <c r="N138" s="64" t="str">
        <f t="shared" si="73"/>
        <v/>
      </c>
      <c r="O138" s="64" t="str">
        <f t="shared" si="74"/>
        <v/>
      </c>
      <c r="P138" s="64" t="str">
        <f t="shared" si="75"/>
        <v/>
      </c>
      <c r="Q138" s="39" t="str">
        <f t="shared" si="76"/>
        <v/>
      </c>
      <c r="R138" s="39" t="str">
        <f t="shared" si="77"/>
        <v/>
      </c>
      <c r="S138" s="60">
        <f t="shared" si="78"/>
        <v>0</v>
      </c>
      <c r="T138" s="60">
        <f t="shared" si="79"/>
        <v>0</v>
      </c>
      <c r="U138" s="60">
        <f t="shared" si="80"/>
        <v>0</v>
      </c>
      <c r="V138" s="56">
        <f t="shared" si="81"/>
        <v>0</v>
      </c>
      <c r="W138" s="42" t="str">
        <f t="shared" si="82"/>
        <v/>
      </c>
      <c r="X138" s="43" t="str">
        <f t="shared" si="83"/>
        <v/>
      </c>
      <c r="Y138" s="44" t="str">
        <f t="shared" si="84"/>
        <v/>
      </c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N138"/>
      <c r="AQ138"/>
      <c r="AR138"/>
      <c r="AS138"/>
      <c r="AT138"/>
      <c r="AU138"/>
      <c r="AV138"/>
      <c r="AW138"/>
      <c r="AX138"/>
      <c r="AY138"/>
      <c r="AZ138"/>
      <c r="BA138"/>
      <c r="BB138"/>
      <c r="BC138" s="74">
        <v>31</v>
      </c>
      <c r="BD138" s="78" t="s">
        <v>16</v>
      </c>
      <c r="BE138" s="70">
        <v>1</v>
      </c>
      <c r="BF138" s="70">
        <v>11</v>
      </c>
      <c r="BG138" s="70">
        <v>6</v>
      </c>
      <c r="BH138" s="70">
        <v>1</v>
      </c>
      <c r="BI138" s="70" t="s">
        <v>25</v>
      </c>
      <c r="BJ138" s="70" t="s">
        <v>31</v>
      </c>
      <c r="BK138" s="70" t="s">
        <v>30</v>
      </c>
      <c r="BL138" s="72">
        <v>16</v>
      </c>
      <c r="BM138" s="73"/>
      <c r="BN138" s="72"/>
      <c r="BO138" s="73"/>
      <c r="BP138" s="73"/>
      <c r="BQ138" s="73"/>
    </row>
    <row r="139" spans="1:69">
      <c r="A139" s="65">
        <f t="shared" si="61"/>
        <v>135</v>
      </c>
      <c r="B139" s="36"/>
      <c r="C139" s="36" t="str">
        <f t="shared" si="62"/>
        <v>0</v>
      </c>
      <c r="D139" s="53" t="str">
        <f t="shared" si="63"/>
        <v/>
      </c>
      <c r="E139" s="84">
        <f t="shared" si="64"/>
        <v>0</v>
      </c>
      <c r="F139" s="62" t="str">
        <f t="shared" si="65"/>
        <v/>
      </c>
      <c r="G139" s="53" t="str">
        <f t="shared" si="66"/>
        <v/>
      </c>
      <c r="H139" s="84">
        <f t="shared" si="67"/>
        <v>0</v>
      </c>
      <c r="I139" s="62" t="str">
        <f t="shared" si="68"/>
        <v/>
      </c>
      <c r="J139" s="53" t="str">
        <f t="shared" si="69"/>
        <v/>
      </c>
      <c r="K139" s="84">
        <f t="shared" si="70"/>
        <v>0</v>
      </c>
      <c r="L139" s="62" t="str">
        <f t="shared" si="71"/>
        <v/>
      </c>
      <c r="M139" s="37" t="str">
        <f t="shared" si="72"/>
        <v/>
      </c>
      <c r="N139" s="64" t="str">
        <f t="shared" si="73"/>
        <v/>
      </c>
      <c r="O139" s="64" t="str">
        <f t="shared" si="74"/>
        <v/>
      </c>
      <c r="P139" s="64" t="str">
        <f t="shared" si="75"/>
        <v/>
      </c>
      <c r="Q139" s="39" t="str">
        <f t="shared" si="76"/>
        <v/>
      </c>
      <c r="R139" s="39" t="str">
        <f t="shared" si="77"/>
        <v/>
      </c>
      <c r="S139" s="60">
        <f t="shared" si="78"/>
        <v>0</v>
      </c>
      <c r="T139" s="60">
        <f t="shared" si="79"/>
        <v>0</v>
      </c>
      <c r="U139" s="60">
        <f t="shared" si="80"/>
        <v>0</v>
      </c>
      <c r="V139" s="56">
        <f t="shared" si="81"/>
        <v>0</v>
      </c>
      <c r="W139" s="42" t="str">
        <f t="shared" si="82"/>
        <v/>
      </c>
      <c r="X139" s="43" t="str">
        <f t="shared" si="83"/>
        <v/>
      </c>
      <c r="Y139" s="44" t="str">
        <f t="shared" si="84"/>
        <v/>
      </c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N139"/>
      <c r="AQ139"/>
      <c r="AR139"/>
      <c r="AS139"/>
      <c r="AT139"/>
      <c r="AU139"/>
      <c r="AV139"/>
      <c r="AW139"/>
      <c r="AX139"/>
      <c r="AY139"/>
      <c r="AZ139"/>
      <c r="BA139"/>
      <c r="BB139"/>
      <c r="BC139" s="74">
        <v>32</v>
      </c>
      <c r="BD139" s="78" t="s">
        <v>16</v>
      </c>
      <c r="BE139" s="70">
        <v>2</v>
      </c>
      <c r="BF139" s="70">
        <v>11</v>
      </c>
      <c r="BG139" s="70">
        <v>6</v>
      </c>
      <c r="BH139" s="70">
        <v>2</v>
      </c>
      <c r="BI139" s="70" t="s">
        <v>25</v>
      </c>
      <c r="BJ139" s="70" t="s">
        <v>26</v>
      </c>
      <c r="BK139" s="70" t="s">
        <v>27</v>
      </c>
      <c r="BL139" s="72">
        <v>17</v>
      </c>
      <c r="BM139" s="73"/>
      <c r="BN139" s="72"/>
      <c r="BO139" s="73"/>
      <c r="BP139" s="73"/>
      <c r="BQ139" s="73"/>
    </row>
    <row r="140" spans="1:69">
      <c r="A140" s="65">
        <f t="shared" si="61"/>
        <v>136</v>
      </c>
      <c r="B140" s="36"/>
      <c r="C140" s="36" t="str">
        <f t="shared" si="62"/>
        <v>0</v>
      </c>
      <c r="D140" s="53" t="str">
        <f t="shared" si="63"/>
        <v/>
      </c>
      <c r="E140" s="84">
        <f t="shared" si="64"/>
        <v>0</v>
      </c>
      <c r="F140" s="62" t="str">
        <f t="shared" si="65"/>
        <v/>
      </c>
      <c r="G140" s="53" t="str">
        <f t="shared" si="66"/>
        <v/>
      </c>
      <c r="H140" s="84">
        <f t="shared" si="67"/>
        <v>0</v>
      </c>
      <c r="I140" s="62" t="str">
        <f t="shared" si="68"/>
        <v/>
      </c>
      <c r="J140" s="53" t="str">
        <f t="shared" si="69"/>
        <v/>
      </c>
      <c r="K140" s="84">
        <f t="shared" si="70"/>
        <v>0</v>
      </c>
      <c r="L140" s="62" t="str">
        <f t="shared" si="71"/>
        <v/>
      </c>
      <c r="M140" s="37" t="str">
        <f t="shared" si="72"/>
        <v/>
      </c>
      <c r="N140" s="64" t="str">
        <f t="shared" si="73"/>
        <v/>
      </c>
      <c r="O140" s="64" t="str">
        <f t="shared" si="74"/>
        <v/>
      </c>
      <c r="P140" s="64" t="str">
        <f t="shared" si="75"/>
        <v/>
      </c>
      <c r="Q140" s="39" t="str">
        <f t="shared" si="76"/>
        <v/>
      </c>
      <c r="R140" s="39" t="str">
        <f t="shared" si="77"/>
        <v/>
      </c>
      <c r="S140" s="60">
        <f t="shared" si="78"/>
        <v>0</v>
      </c>
      <c r="T140" s="60">
        <f t="shared" si="79"/>
        <v>0</v>
      </c>
      <c r="U140" s="60">
        <f t="shared" si="80"/>
        <v>0</v>
      </c>
      <c r="V140" s="56">
        <f t="shared" si="81"/>
        <v>0</v>
      </c>
      <c r="W140" s="42" t="str">
        <f t="shared" si="82"/>
        <v/>
      </c>
      <c r="X140" s="43" t="str">
        <f t="shared" si="83"/>
        <v/>
      </c>
      <c r="Y140" s="44" t="str">
        <f t="shared" si="84"/>
        <v/>
      </c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N140"/>
      <c r="AQ140"/>
      <c r="AR140"/>
      <c r="AS140"/>
      <c r="AT140"/>
      <c r="AU140"/>
      <c r="AV140"/>
      <c r="AW140"/>
      <c r="AX140"/>
      <c r="AY140"/>
      <c r="AZ140"/>
      <c r="BA140"/>
      <c r="BB140"/>
      <c r="BC140" s="74">
        <v>33</v>
      </c>
      <c r="BD140" s="78" t="s">
        <v>16</v>
      </c>
      <c r="BE140" s="70">
        <v>3</v>
      </c>
      <c r="BF140" s="70">
        <v>11</v>
      </c>
      <c r="BG140" s="70">
        <v>6</v>
      </c>
      <c r="BH140" s="70">
        <v>3</v>
      </c>
      <c r="BI140" s="70" t="s">
        <v>25</v>
      </c>
      <c r="BJ140" s="70" t="s">
        <v>31</v>
      </c>
      <c r="BK140" s="70" t="s">
        <v>30</v>
      </c>
      <c r="BL140" s="72">
        <v>18</v>
      </c>
      <c r="BM140" s="73"/>
      <c r="BN140" s="72"/>
      <c r="BO140" s="73"/>
      <c r="BP140" s="73"/>
      <c r="BQ140" s="73"/>
    </row>
    <row r="141" spans="1:69">
      <c r="A141" s="65">
        <f t="shared" si="61"/>
        <v>137</v>
      </c>
      <c r="B141" s="36"/>
      <c r="C141" s="36" t="str">
        <f t="shared" si="62"/>
        <v>0</v>
      </c>
      <c r="D141" s="53" t="str">
        <f t="shared" si="63"/>
        <v/>
      </c>
      <c r="E141" s="84">
        <f t="shared" si="64"/>
        <v>0</v>
      </c>
      <c r="F141" s="62" t="str">
        <f t="shared" si="65"/>
        <v/>
      </c>
      <c r="G141" s="53" t="str">
        <f t="shared" si="66"/>
        <v/>
      </c>
      <c r="H141" s="84">
        <f t="shared" si="67"/>
        <v>0</v>
      </c>
      <c r="I141" s="62" t="str">
        <f t="shared" si="68"/>
        <v/>
      </c>
      <c r="J141" s="53" t="str">
        <f t="shared" si="69"/>
        <v/>
      </c>
      <c r="K141" s="84">
        <f t="shared" si="70"/>
        <v>0</v>
      </c>
      <c r="L141" s="62" t="str">
        <f t="shared" si="71"/>
        <v/>
      </c>
      <c r="M141" s="37" t="str">
        <f t="shared" si="72"/>
        <v/>
      </c>
      <c r="N141" s="64" t="str">
        <f t="shared" si="73"/>
        <v/>
      </c>
      <c r="O141" s="64" t="str">
        <f t="shared" si="74"/>
        <v/>
      </c>
      <c r="P141" s="64" t="str">
        <f t="shared" si="75"/>
        <v/>
      </c>
      <c r="Q141" s="39" t="str">
        <f t="shared" si="76"/>
        <v/>
      </c>
      <c r="R141" s="39" t="str">
        <f t="shared" si="77"/>
        <v/>
      </c>
      <c r="S141" s="60">
        <f t="shared" si="78"/>
        <v>0</v>
      </c>
      <c r="T141" s="60">
        <f t="shared" si="79"/>
        <v>0</v>
      </c>
      <c r="U141" s="60">
        <f t="shared" si="80"/>
        <v>0</v>
      </c>
      <c r="V141" s="56">
        <f t="shared" si="81"/>
        <v>0</v>
      </c>
      <c r="W141" s="42" t="str">
        <f t="shared" si="82"/>
        <v/>
      </c>
      <c r="X141" s="43" t="str">
        <f t="shared" si="83"/>
        <v/>
      </c>
      <c r="Y141" s="44" t="str">
        <f t="shared" si="84"/>
        <v/>
      </c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N141"/>
      <c r="AQ141"/>
      <c r="AR141"/>
      <c r="AS141"/>
      <c r="AT141"/>
      <c r="AU141"/>
      <c r="AV141"/>
      <c r="AW141"/>
      <c r="AX141"/>
      <c r="AY141"/>
      <c r="AZ141"/>
      <c r="BA141"/>
      <c r="BB141"/>
      <c r="BC141" s="74">
        <v>34</v>
      </c>
      <c r="BD141" s="78" t="s">
        <v>16</v>
      </c>
      <c r="BE141" s="70">
        <v>1</v>
      </c>
      <c r="BF141" s="70">
        <v>12</v>
      </c>
      <c r="BG141" s="70">
        <v>6</v>
      </c>
      <c r="BH141" s="70">
        <v>1</v>
      </c>
      <c r="BI141" s="70" t="s">
        <v>25</v>
      </c>
      <c r="BJ141" s="70" t="s">
        <v>26</v>
      </c>
      <c r="BK141" s="70" t="s">
        <v>27</v>
      </c>
      <c r="BL141" s="72">
        <v>16</v>
      </c>
      <c r="BM141" s="73"/>
      <c r="BN141" s="72"/>
      <c r="BO141" s="73"/>
      <c r="BP141" s="73"/>
      <c r="BQ141" s="73"/>
    </row>
    <row r="142" spans="1:69">
      <c r="A142" s="65">
        <f t="shared" si="61"/>
        <v>138</v>
      </c>
      <c r="B142" s="36"/>
      <c r="C142" s="36" t="str">
        <f t="shared" si="62"/>
        <v>0</v>
      </c>
      <c r="D142" s="53" t="str">
        <f t="shared" si="63"/>
        <v/>
      </c>
      <c r="E142" s="84">
        <f t="shared" si="64"/>
        <v>0</v>
      </c>
      <c r="F142" s="62" t="str">
        <f t="shared" si="65"/>
        <v/>
      </c>
      <c r="G142" s="53" t="str">
        <f t="shared" si="66"/>
        <v/>
      </c>
      <c r="H142" s="84">
        <f t="shared" si="67"/>
        <v>0</v>
      </c>
      <c r="I142" s="62" t="str">
        <f t="shared" si="68"/>
        <v/>
      </c>
      <c r="J142" s="53" t="str">
        <f t="shared" si="69"/>
        <v/>
      </c>
      <c r="K142" s="84">
        <f t="shared" si="70"/>
        <v>0</v>
      </c>
      <c r="L142" s="62" t="str">
        <f t="shared" si="71"/>
        <v/>
      </c>
      <c r="M142" s="37" t="str">
        <f t="shared" si="72"/>
        <v/>
      </c>
      <c r="N142" s="64" t="str">
        <f t="shared" si="73"/>
        <v/>
      </c>
      <c r="O142" s="64" t="str">
        <f t="shared" si="74"/>
        <v/>
      </c>
      <c r="P142" s="64" t="str">
        <f t="shared" si="75"/>
        <v/>
      </c>
      <c r="Q142" s="39" t="str">
        <f t="shared" si="76"/>
        <v/>
      </c>
      <c r="R142" s="39" t="str">
        <f t="shared" si="77"/>
        <v/>
      </c>
      <c r="S142" s="60">
        <f t="shared" si="78"/>
        <v>0</v>
      </c>
      <c r="T142" s="60">
        <f t="shared" si="79"/>
        <v>0</v>
      </c>
      <c r="U142" s="60">
        <f t="shared" si="80"/>
        <v>0</v>
      </c>
      <c r="V142" s="56">
        <f t="shared" si="81"/>
        <v>0</v>
      </c>
      <c r="W142" s="42" t="str">
        <f t="shared" si="82"/>
        <v/>
      </c>
      <c r="X142" s="43" t="str">
        <f t="shared" si="83"/>
        <v/>
      </c>
      <c r="Y142" s="44" t="str">
        <f t="shared" si="84"/>
        <v/>
      </c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N142"/>
      <c r="AQ142"/>
      <c r="AR142"/>
      <c r="AS142"/>
      <c r="AT142"/>
      <c r="AU142"/>
      <c r="AV142"/>
      <c r="AW142"/>
      <c r="AX142"/>
      <c r="AY142"/>
      <c r="AZ142"/>
      <c r="BA142"/>
      <c r="BB142"/>
      <c r="BC142" s="74">
        <v>35</v>
      </c>
      <c r="BD142" s="78" t="s">
        <v>16</v>
      </c>
      <c r="BE142" s="70">
        <v>2</v>
      </c>
      <c r="BF142" s="70">
        <v>12</v>
      </c>
      <c r="BG142" s="70">
        <v>6</v>
      </c>
      <c r="BH142" s="70">
        <v>2</v>
      </c>
      <c r="BI142" s="70" t="s">
        <v>25</v>
      </c>
      <c r="BJ142" s="70" t="s">
        <v>31</v>
      </c>
      <c r="BK142" s="70" t="s">
        <v>30</v>
      </c>
      <c r="BL142" s="72">
        <v>17</v>
      </c>
      <c r="BM142" s="73"/>
      <c r="BN142" s="72"/>
      <c r="BO142" s="73"/>
      <c r="BP142" s="73"/>
      <c r="BQ142" s="73"/>
    </row>
    <row r="143" spans="1:69">
      <c r="A143" s="65">
        <f t="shared" si="61"/>
        <v>139</v>
      </c>
      <c r="B143" s="36"/>
      <c r="C143" s="36" t="str">
        <f t="shared" si="62"/>
        <v>0</v>
      </c>
      <c r="D143" s="53" t="str">
        <f t="shared" si="63"/>
        <v/>
      </c>
      <c r="E143" s="84">
        <f t="shared" si="64"/>
        <v>0</v>
      </c>
      <c r="F143" s="62" t="str">
        <f t="shared" si="65"/>
        <v/>
      </c>
      <c r="G143" s="53" t="str">
        <f t="shared" si="66"/>
        <v/>
      </c>
      <c r="H143" s="84">
        <f t="shared" si="67"/>
        <v>0</v>
      </c>
      <c r="I143" s="62" t="str">
        <f t="shared" si="68"/>
        <v/>
      </c>
      <c r="J143" s="53" t="str">
        <f t="shared" si="69"/>
        <v/>
      </c>
      <c r="K143" s="84">
        <f t="shared" si="70"/>
        <v>0</v>
      </c>
      <c r="L143" s="62" t="str">
        <f t="shared" si="71"/>
        <v/>
      </c>
      <c r="M143" s="37" t="str">
        <f t="shared" si="72"/>
        <v/>
      </c>
      <c r="N143" s="64" t="str">
        <f t="shared" si="73"/>
        <v/>
      </c>
      <c r="O143" s="64" t="str">
        <f t="shared" si="74"/>
        <v/>
      </c>
      <c r="P143" s="64" t="str">
        <f t="shared" si="75"/>
        <v/>
      </c>
      <c r="Q143" s="39" t="str">
        <f t="shared" si="76"/>
        <v/>
      </c>
      <c r="R143" s="39" t="str">
        <f t="shared" si="77"/>
        <v/>
      </c>
      <c r="S143" s="60">
        <f t="shared" si="78"/>
        <v>0</v>
      </c>
      <c r="T143" s="60">
        <f t="shared" si="79"/>
        <v>0</v>
      </c>
      <c r="U143" s="60">
        <f t="shared" si="80"/>
        <v>0</v>
      </c>
      <c r="V143" s="56">
        <f t="shared" si="81"/>
        <v>0</v>
      </c>
      <c r="W143" s="42" t="str">
        <f t="shared" si="82"/>
        <v/>
      </c>
      <c r="X143" s="43" t="str">
        <f t="shared" si="83"/>
        <v/>
      </c>
      <c r="Y143" s="44" t="str">
        <f t="shared" si="84"/>
        <v/>
      </c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N143"/>
      <c r="AQ143"/>
      <c r="AR143"/>
      <c r="AS143"/>
      <c r="AT143"/>
      <c r="AU143"/>
      <c r="AV143"/>
      <c r="AW143"/>
      <c r="AX143"/>
      <c r="AY143"/>
      <c r="AZ143"/>
      <c r="BA143"/>
      <c r="BB143"/>
      <c r="BC143" s="74">
        <v>36</v>
      </c>
      <c r="BD143" s="78" t="s">
        <v>16</v>
      </c>
      <c r="BE143" s="70">
        <v>3</v>
      </c>
      <c r="BF143" s="70">
        <v>12</v>
      </c>
      <c r="BG143" s="70">
        <v>6</v>
      </c>
      <c r="BH143" s="70">
        <v>3</v>
      </c>
      <c r="BI143" s="70" t="s">
        <v>25</v>
      </c>
      <c r="BJ143" s="70" t="s">
        <v>26</v>
      </c>
      <c r="BK143" s="70" t="s">
        <v>27</v>
      </c>
      <c r="BL143" s="72">
        <v>18</v>
      </c>
      <c r="BM143" s="73"/>
      <c r="BN143" s="72"/>
      <c r="BO143" s="73"/>
      <c r="BP143" s="73"/>
      <c r="BQ143" s="73"/>
    </row>
    <row r="144" spans="1:69">
      <c r="A144" s="65">
        <f t="shared" si="61"/>
        <v>140</v>
      </c>
      <c r="B144" s="36"/>
      <c r="C144" s="36" t="str">
        <f t="shared" si="62"/>
        <v>0</v>
      </c>
      <c r="D144" s="53" t="str">
        <f t="shared" si="63"/>
        <v/>
      </c>
      <c r="E144" s="84">
        <f t="shared" si="64"/>
        <v>0</v>
      </c>
      <c r="F144" s="62" t="str">
        <f t="shared" si="65"/>
        <v/>
      </c>
      <c r="G144" s="53" t="str">
        <f t="shared" si="66"/>
        <v/>
      </c>
      <c r="H144" s="84">
        <f t="shared" si="67"/>
        <v>0</v>
      </c>
      <c r="I144" s="62" t="str">
        <f t="shared" si="68"/>
        <v/>
      </c>
      <c r="J144" s="53" t="str">
        <f t="shared" si="69"/>
        <v/>
      </c>
      <c r="K144" s="84">
        <f t="shared" si="70"/>
        <v>0</v>
      </c>
      <c r="L144" s="62" t="str">
        <f t="shared" si="71"/>
        <v/>
      </c>
      <c r="M144" s="37" t="str">
        <f t="shared" si="72"/>
        <v/>
      </c>
      <c r="N144" s="64" t="str">
        <f t="shared" si="73"/>
        <v/>
      </c>
      <c r="O144" s="64" t="str">
        <f t="shared" si="74"/>
        <v/>
      </c>
      <c r="P144" s="64" t="str">
        <f t="shared" si="75"/>
        <v/>
      </c>
      <c r="Q144" s="39" t="str">
        <f t="shared" si="76"/>
        <v/>
      </c>
      <c r="R144" s="39" t="str">
        <f t="shared" si="77"/>
        <v/>
      </c>
      <c r="S144" s="60">
        <f t="shared" si="78"/>
        <v>0</v>
      </c>
      <c r="T144" s="60">
        <f t="shared" si="79"/>
        <v>0</v>
      </c>
      <c r="U144" s="60">
        <f t="shared" si="80"/>
        <v>0</v>
      </c>
      <c r="V144" s="56">
        <f t="shared" si="81"/>
        <v>0</v>
      </c>
      <c r="W144" s="42" t="str">
        <f t="shared" si="82"/>
        <v/>
      </c>
      <c r="X144" s="43" t="str">
        <f t="shared" si="83"/>
        <v/>
      </c>
      <c r="Y144" s="44" t="str">
        <f t="shared" si="84"/>
        <v/>
      </c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N144"/>
      <c r="AQ144"/>
      <c r="AR144"/>
      <c r="AS144"/>
      <c r="AT144"/>
      <c r="AU144"/>
      <c r="AV144"/>
      <c r="AW144"/>
      <c r="AX144"/>
      <c r="AY144"/>
      <c r="AZ144"/>
      <c r="BA144"/>
      <c r="BB144"/>
      <c r="BC144" s="74">
        <v>37</v>
      </c>
      <c r="BD144" s="77">
        <v>0</v>
      </c>
      <c r="BE144" s="70">
        <v>0</v>
      </c>
      <c r="BF144" s="70">
        <v>0</v>
      </c>
      <c r="BG144" s="70">
        <v>0</v>
      </c>
      <c r="BH144" s="70">
        <v>0</v>
      </c>
      <c r="BI144" s="70">
        <v>0</v>
      </c>
      <c r="BJ144" s="70">
        <v>0</v>
      </c>
      <c r="BK144" s="70">
        <v>0</v>
      </c>
      <c r="BL144" s="72"/>
      <c r="BM144" s="73"/>
      <c r="BN144" s="72"/>
      <c r="BO144" s="73"/>
      <c r="BP144" s="73"/>
      <c r="BQ144" s="73"/>
    </row>
    <row r="145" spans="1:55">
      <c r="A145" s="65">
        <f t="shared" si="61"/>
        <v>141</v>
      </c>
      <c r="B145" s="36"/>
      <c r="C145" s="36" t="str">
        <f t="shared" si="62"/>
        <v>0</v>
      </c>
      <c r="D145" s="53" t="str">
        <f t="shared" si="63"/>
        <v/>
      </c>
      <c r="E145" s="84">
        <f t="shared" si="64"/>
        <v>0</v>
      </c>
      <c r="F145" s="62" t="str">
        <f t="shared" si="65"/>
        <v/>
      </c>
      <c r="G145" s="53" t="str">
        <f t="shared" si="66"/>
        <v/>
      </c>
      <c r="H145" s="84">
        <f t="shared" si="67"/>
        <v>0</v>
      </c>
      <c r="I145" s="62" t="str">
        <f t="shared" si="68"/>
        <v/>
      </c>
      <c r="J145" s="53" t="str">
        <f t="shared" si="69"/>
        <v/>
      </c>
      <c r="K145" s="84">
        <f t="shared" si="70"/>
        <v>0</v>
      </c>
      <c r="L145" s="62" t="str">
        <f t="shared" si="71"/>
        <v/>
      </c>
      <c r="M145" s="37" t="str">
        <f t="shared" si="72"/>
        <v/>
      </c>
      <c r="N145" s="64" t="str">
        <f t="shared" si="73"/>
        <v/>
      </c>
      <c r="O145" s="64" t="str">
        <f t="shared" si="74"/>
        <v/>
      </c>
      <c r="P145" s="64" t="str">
        <f t="shared" si="75"/>
        <v/>
      </c>
      <c r="Q145" s="39" t="str">
        <f t="shared" si="76"/>
        <v/>
      </c>
      <c r="R145" s="39" t="str">
        <f t="shared" si="77"/>
        <v/>
      </c>
      <c r="S145" s="60">
        <f t="shared" si="78"/>
        <v>0</v>
      </c>
      <c r="T145" s="60">
        <f t="shared" si="79"/>
        <v>0</v>
      </c>
      <c r="U145" s="60">
        <f t="shared" si="80"/>
        <v>0</v>
      </c>
      <c r="V145" s="56">
        <f t="shared" si="81"/>
        <v>0</v>
      </c>
      <c r="W145" s="42" t="str">
        <f t="shared" si="82"/>
        <v/>
      </c>
      <c r="X145" s="43" t="str">
        <f t="shared" si="83"/>
        <v/>
      </c>
      <c r="Y145" s="44" t="str">
        <f t="shared" si="84"/>
        <v/>
      </c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N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</row>
    <row r="146" spans="1:55">
      <c r="A146" s="65">
        <f t="shared" si="61"/>
        <v>142</v>
      </c>
      <c r="B146" s="36"/>
      <c r="C146" s="36" t="str">
        <f t="shared" si="62"/>
        <v>0</v>
      </c>
      <c r="D146" s="53" t="str">
        <f t="shared" si="63"/>
        <v/>
      </c>
      <c r="E146" s="84">
        <f t="shared" si="64"/>
        <v>0</v>
      </c>
      <c r="F146" s="62" t="str">
        <f t="shared" si="65"/>
        <v/>
      </c>
      <c r="G146" s="53" t="str">
        <f t="shared" si="66"/>
        <v/>
      </c>
      <c r="H146" s="84">
        <f t="shared" si="67"/>
        <v>0</v>
      </c>
      <c r="I146" s="62" t="str">
        <f t="shared" si="68"/>
        <v/>
      </c>
      <c r="J146" s="53" t="str">
        <f t="shared" si="69"/>
        <v/>
      </c>
      <c r="K146" s="84">
        <f t="shared" si="70"/>
        <v>0</v>
      </c>
      <c r="L146" s="62" t="str">
        <f t="shared" si="71"/>
        <v/>
      </c>
      <c r="M146" s="37" t="str">
        <f t="shared" si="72"/>
        <v/>
      </c>
      <c r="N146" s="64" t="str">
        <f t="shared" si="73"/>
        <v/>
      </c>
      <c r="O146" s="64" t="str">
        <f t="shared" si="74"/>
        <v/>
      </c>
      <c r="P146" s="64" t="str">
        <f t="shared" si="75"/>
        <v/>
      </c>
      <c r="Q146" s="39" t="str">
        <f t="shared" si="76"/>
        <v/>
      </c>
      <c r="R146" s="39" t="str">
        <f t="shared" si="77"/>
        <v/>
      </c>
      <c r="S146" s="60">
        <f t="shared" si="78"/>
        <v>0</v>
      </c>
      <c r="T146" s="60">
        <f t="shared" si="79"/>
        <v>0</v>
      </c>
      <c r="U146" s="60">
        <f t="shared" si="80"/>
        <v>0</v>
      </c>
      <c r="V146" s="56">
        <f t="shared" si="81"/>
        <v>0</v>
      </c>
      <c r="W146" s="42" t="str">
        <f t="shared" si="82"/>
        <v/>
      </c>
      <c r="X146" s="43" t="str">
        <f t="shared" si="83"/>
        <v/>
      </c>
      <c r="Y146" s="44" t="str">
        <f t="shared" si="84"/>
        <v/>
      </c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N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</row>
    <row r="147" spans="1:55">
      <c r="A147" s="65">
        <f t="shared" si="61"/>
        <v>143</v>
      </c>
      <c r="B147" s="36"/>
      <c r="C147" s="36" t="str">
        <f t="shared" si="62"/>
        <v>0</v>
      </c>
      <c r="D147" s="53" t="str">
        <f t="shared" si="63"/>
        <v/>
      </c>
      <c r="E147" s="84">
        <f t="shared" si="64"/>
        <v>0</v>
      </c>
      <c r="F147" s="62" t="str">
        <f t="shared" si="65"/>
        <v/>
      </c>
      <c r="G147" s="53" t="str">
        <f t="shared" si="66"/>
        <v/>
      </c>
      <c r="H147" s="84">
        <f t="shared" si="67"/>
        <v>0</v>
      </c>
      <c r="I147" s="62" t="str">
        <f t="shared" si="68"/>
        <v/>
      </c>
      <c r="J147" s="53" t="str">
        <f t="shared" si="69"/>
        <v/>
      </c>
      <c r="K147" s="84">
        <f t="shared" si="70"/>
        <v>0</v>
      </c>
      <c r="L147" s="62" t="str">
        <f t="shared" si="71"/>
        <v/>
      </c>
      <c r="M147" s="37" t="str">
        <f t="shared" si="72"/>
        <v/>
      </c>
      <c r="N147" s="64" t="str">
        <f t="shared" si="73"/>
        <v/>
      </c>
      <c r="O147" s="64" t="str">
        <f t="shared" si="74"/>
        <v/>
      </c>
      <c r="P147" s="64" t="str">
        <f t="shared" si="75"/>
        <v/>
      </c>
      <c r="Q147" s="39" t="str">
        <f t="shared" si="76"/>
        <v/>
      </c>
      <c r="R147" s="39" t="str">
        <f t="shared" si="77"/>
        <v/>
      </c>
      <c r="S147" s="60">
        <f t="shared" si="78"/>
        <v>0</v>
      </c>
      <c r="T147" s="60">
        <f t="shared" si="79"/>
        <v>0</v>
      </c>
      <c r="U147" s="60">
        <f t="shared" si="80"/>
        <v>0</v>
      </c>
      <c r="V147" s="56">
        <f t="shared" si="81"/>
        <v>0</v>
      </c>
      <c r="W147" s="42" t="str">
        <f t="shared" si="82"/>
        <v/>
      </c>
      <c r="X147" s="43" t="str">
        <f t="shared" si="83"/>
        <v/>
      </c>
      <c r="Y147" s="44" t="str">
        <f t="shared" si="84"/>
        <v/>
      </c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N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</row>
    <row r="148" spans="1:55">
      <c r="A148" s="65">
        <f t="shared" si="61"/>
        <v>144</v>
      </c>
      <c r="B148" s="36"/>
      <c r="C148" s="36" t="str">
        <f t="shared" si="62"/>
        <v>0</v>
      </c>
      <c r="D148" s="53" t="str">
        <f t="shared" si="63"/>
        <v/>
      </c>
      <c r="E148" s="84">
        <f t="shared" si="64"/>
        <v>0</v>
      </c>
      <c r="F148" s="62" t="str">
        <f t="shared" si="65"/>
        <v/>
      </c>
      <c r="G148" s="53" t="str">
        <f t="shared" si="66"/>
        <v/>
      </c>
      <c r="H148" s="84">
        <f t="shared" si="67"/>
        <v>0</v>
      </c>
      <c r="I148" s="62" t="str">
        <f t="shared" si="68"/>
        <v/>
      </c>
      <c r="J148" s="53" t="str">
        <f t="shared" si="69"/>
        <v/>
      </c>
      <c r="K148" s="84">
        <f t="shared" si="70"/>
        <v>0</v>
      </c>
      <c r="L148" s="62" t="str">
        <f t="shared" si="71"/>
        <v/>
      </c>
      <c r="M148" s="37" t="str">
        <f t="shared" si="72"/>
        <v/>
      </c>
      <c r="N148" s="64" t="str">
        <f t="shared" si="73"/>
        <v/>
      </c>
      <c r="O148" s="64" t="str">
        <f t="shared" si="74"/>
        <v/>
      </c>
      <c r="P148" s="64" t="str">
        <f t="shared" si="75"/>
        <v/>
      </c>
      <c r="Q148" s="39" t="str">
        <f t="shared" si="76"/>
        <v/>
      </c>
      <c r="R148" s="39" t="str">
        <f t="shared" si="77"/>
        <v/>
      </c>
      <c r="S148" s="60">
        <f t="shared" si="78"/>
        <v>0</v>
      </c>
      <c r="T148" s="60">
        <f t="shared" si="79"/>
        <v>0</v>
      </c>
      <c r="U148" s="60">
        <f t="shared" si="80"/>
        <v>0</v>
      </c>
      <c r="V148" s="56">
        <f t="shared" si="81"/>
        <v>0</v>
      </c>
      <c r="W148" s="42" t="str">
        <f t="shared" si="82"/>
        <v/>
      </c>
      <c r="X148" s="43" t="str">
        <f t="shared" si="83"/>
        <v/>
      </c>
      <c r="Y148" s="44" t="str">
        <f t="shared" si="84"/>
        <v/>
      </c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N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</row>
    <row r="149" spans="1:55">
      <c r="A149" s="65">
        <f t="shared" si="61"/>
        <v>145</v>
      </c>
      <c r="B149" s="36"/>
      <c r="C149" s="36" t="str">
        <f t="shared" si="62"/>
        <v>0</v>
      </c>
      <c r="D149" s="53" t="str">
        <f t="shared" si="63"/>
        <v/>
      </c>
      <c r="E149" s="84">
        <f t="shared" si="64"/>
        <v>0</v>
      </c>
      <c r="F149" s="62" t="str">
        <f t="shared" si="65"/>
        <v/>
      </c>
      <c r="G149" s="53" t="str">
        <f t="shared" si="66"/>
        <v/>
      </c>
      <c r="H149" s="84">
        <f t="shared" si="67"/>
        <v>0</v>
      </c>
      <c r="I149" s="62" t="str">
        <f t="shared" si="68"/>
        <v/>
      </c>
      <c r="J149" s="53" t="str">
        <f t="shared" si="69"/>
        <v/>
      </c>
      <c r="K149" s="84">
        <f t="shared" si="70"/>
        <v>0</v>
      </c>
      <c r="L149" s="62" t="str">
        <f t="shared" si="71"/>
        <v/>
      </c>
      <c r="M149" s="37" t="str">
        <f t="shared" si="72"/>
        <v/>
      </c>
      <c r="N149" s="64" t="str">
        <f t="shared" si="73"/>
        <v/>
      </c>
      <c r="O149" s="64" t="str">
        <f t="shared" si="74"/>
        <v/>
      </c>
      <c r="P149" s="64" t="str">
        <f t="shared" si="75"/>
        <v/>
      </c>
      <c r="Q149" s="39" t="str">
        <f t="shared" si="76"/>
        <v/>
      </c>
      <c r="R149" s="39" t="str">
        <f t="shared" si="77"/>
        <v/>
      </c>
      <c r="S149" s="60">
        <f t="shared" si="78"/>
        <v>0</v>
      </c>
      <c r="T149" s="60">
        <f t="shared" si="79"/>
        <v>0</v>
      </c>
      <c r="U149" s="60">
        <f t="shared" si="80"/>
        <v>0</v>
      </c>
      <c r="V149" s="56">
        <f t="shared" si="81"/>
        <v>0</v>
      </c>
      <c r="W149" s="42" t="str">
        <f t="shared" si="82"/>
        <v/>
      </c>
      <c r="X149" s="43" t="str">
        <f t="shared" si="83"/>
        <v/>
      </c>
      <c r="Y149" s="44" t="str">
        <f t="shared" si="84"/>
        <v/>
      </c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N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</row>
    <row r="150" spans="1:55">
      <c r="A150" s="65">
        <f t="shared" si="61"/>
        <v>146</v>
      </c>
      <c r="B150" s="36"/>
      <c r="C150" s="36" t="str">
        <f t="shared" si="62"/>
        <v>0</v>
      </c>
      <c r="D150" s="53" t="str">
        <f t="shared" si="63"/>
        <v/>
      </c>
      <c r="E150" s="84">
        <f t="shared" si="64"/>
        <v>0</v>
      </c>
      <c r="F150" s="62" t="str">
        <f t="shared" si="65"/>
        <v/>
      </c>
      <c r="G150" s="53" t="str">
        <f t="shared" si="66"/>
        <v/>
      </c>
      <c r="H150" s="84">
        <f t="shared" si="67"/>
        <v>0</v>
      </c>
      <c r="I150" s="62" t="str">
        <f t="shared" si="68"/>
        <v/>
      </c>
      <c r="J150" s="53" t="str">
        <f t="shared" si="69"/>
        <v/>
      </c>
      <c r="K150" s="84">
        <f t="shared" si="70"/>
        <v>0</v>
      </c>
      <c r="L150" s="62" t="str">
        <f t="shared" si="71"/>
        <v/>
      </c>
      <c r="M150" s="37" t="str">
        <f t="shared" si="72"/>
        <v/>
      </c>
      <c r="N150" s="64" t="str">
        <f t="shared" si="73"/>
        <v/>
      </c>
      <c r="O150" s="64" t="str">
        <f t="shared" si="74"/>
        <v/>
      </c>
      <c r="P150" s="64" t="str">
        <f t="shared" si="75"/>
        <v/>
      </c>
      <c r="Q150" s="39" t="str">
        <f t="shared" si="76"/>
        <v/>
      </c>
      <c r="R150" s="39" t="str">
        <f t="shared" si="77"/>
        <v/>
      </c>
      <c r="S150" s="60">
        <f t="shared" si="78"/>
        <v>0</v>
      </c>
      <c r="T150" s="60">
        <f t="shared" si="79"/>
        <v>0</v>
      </c>
      <c r="U150" s="60">
        <f t="shared" si="80"/>
        <v>0</v>
      </c>
      <c r="V150" s="56">
        <f t="shared" si="81"/>
        <v>0</v>
      </c>
      <c r="W150" s="42" t="str">
        <f t="shared" si="82"/>
        <v/>
      </c>
      <c r="X150" s="43" t="str">
        <f t="shared" si="83"/>
        <v/>
      </c>
      <c r="Y150" s="44" t="str">
        <f t="shared" si="84"/>
        <v/>
      </c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N150"/>
      <c r="AQ150"/>
      <c r="AR150"/>
      <c r="AS150" s="6"/>
      <c r="AT150"/>
      <c r="AU150"/>
      <c r="AV150"/>
      <c r="AW150"/>
      <c r="AX150"/>
      <c r="AY150"/>
      <c r="AZ150"/>
      <c r="BA150"/>
      <c r="BB150"/>
    </row>
    <row r="151" spans="1:55">
      <c r="A151" s="65">
        <f t="shared" si="61"/>
        <v>147</v>
      </c>
      <c r="B151" s="36"/>
      <c r="C151" s="36" t="str">
        <f t="shared" si="62"/>
        <v>0</v>
      </c>
      <c r="D151" s="53" t="str">
        <f t="shared" si="63"/>
        <v/>
      </c>
      <c r="E151" s="84">
        <f t="shared" si="64"/>
        <v>0</v>
      </c>
      <c r="F151" s="62" t="str">
        <f t="shared" si="65"/>
        <v/>
      </c>
      <c r="G151" s="53" t="str">
        <f t="shared" si="66"/>
        <v/>
      </c>
      <c r="H151" s="84">
        <f t="shared" si="67"/>
        <v>0</v>
      </c>
      <c r="I151" s="62" t="str">
        <f t="shared" si="68"/>
        <v/>
      </c>
      <c r="J151" s="53" t="str">
        <f t="shared" si="69"/>
        <v/>
      </c>
      <c r="K151" s="84">
        <f t="shared" si="70"/>
        <v>0</v>
      </c>
      <c r="L151" s="62" t="str">
        <f t="shared" si="71"/>
        <v/>
      </c>
      <c r="M151" s="37" t="str">
        <f t="shared" si="72"/>
        <v/>
      </c>
      <c r="N151" s="64" t="str">
        <f t="shared" si="73"/>
        <v/>
      </c>
      <c r="O151" s="64" t="str">
        <f t="shared" si="74"/>
        <v/>
      </c>
      <c r="P151" s="64" t="str">
        <f t="shared" si="75"/>
        <v/>
      </c>
      <c r="Q151" s="39" t="str">
        <f t="shared" si="76"/>
        <v/>
      </c>
      <c r="R151" s="39" t="str">
        <f t="shared" si="77"/>
        <v/>
      </c>
      <c r="S151" s="60">
        <f t="shared" si="78"/>
        <v>0</v>
      </c>
      <c r="T151" s="60">
        <f t="shared" si="79"/>
        <v>0</v>
      </c>
      <c r="U151" s="60">
        <f t="shared" si="80"/>
        <v>0</v>
      </c>
      <c r="V151" s="56">
        <f t="shared" si="81"/>
        <v>0</v>
      </c>
      <c r="W151" s="42" t="str">
        <f t="shared" si="82"/>
        <v/>
      </c>
      <c r="X151" s="43" t="str">
        <f t="shared" si="83"/>
        <v/>
      </c>
      <c r="Y151" s="44" t="str">
        <f t="shared" si="84"/>
        <v/>
      </c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N151"/>
      <c r="AQ151"/>
      <c r="AR151"/>
      <c r="AS151" s="6"/>
      <c r="AT151"/>
      <c r="AU151"/>
      <c r="AV151"/>
      <c r="AW151"/>
      <c r="AX151"/>
      <c r="AY151"/>
      <c r="AZ151"/>
      <c r="BA151"/>
      <c r="BB151"/>
    </row>
    <row r="152" spans="1:55">
      <c r="A152" s="65">
        <f t="shared" si="61"/>
        <v>148</v>
      </c>
      <c r="B152" s="36"/>
      <c r="C152" s="36" t="str">
        <f t="shared" si="62"/>
        <v>0</v>
      </c>
      <c r="D152" s="53" t="str">
        <f t="shared" si="63"/>
        <v/>
      </c>
      <c r="E152" s="84">
        <f t="shared" si="64"/>
        <v>0</v>
      </c>
      <c r="F152" s="62" t="str">
        <f t="shared" si="65"/>
        <v/>
      </c>
      <c r="G152" s="53" t="str">
        <f t="shared" si="66"/>
        <v/>
      </c>
      <c r="H152" s="84">
        <f t="shared" si="67"/>
        <v>0</v>
      </c>
      <c r="I152" s="62" t="str">
        <f t="shared" si="68"/>
        <v/>
      </c>
      <c r="J152" s="53" t="str">
        <f t="shared" si="69"/>
        <v/>
      </c>
      <c r="K152" s="84">
        <f t="shared" si="70"/>
        <v>0</v>
      </c>
      <c r="L152" s="62" t="str">
        <f t="shared" si="71"/>
        <v/>
      </c>
      <c r="M152" s="37" t="str">
        <f t="shared" si="72"/>
        <v/>
      </c>
      <c r="N152" s="64" t="str">
        <f t="shared" si="73"/>
        <v/>
      </c>
      <c r="O152" s="64" t="str">
        <f t="shared" si="74"/>
        <v/>
      </c>
      <c r="P152" s="64" t="str">
        <f t="shared" si="75"/>
        <v/>
      </c>
      <c r="Q152" s="39" t="str">
        <f t="shared" si="76"/>
        <v/>
      </c>
      <c r="R152" s="39" t="str">
        <f t="shared" si="77"/>
        <v/>
      </c>
      <c r="S152" s="60">
        <f t="shared" si="78"/>
        <v>0</v>
      </c>
      <c r="T152" s="60">
        <f t="shared" si="79"/>
        <v>0</v>
      </c>
      <c r="U152" s="60">
        <f t="shared" si="80"/>
        <v>0</v>
      </c>
      <c r="V152" s="56">
        <f t="shared" si="81"/>
        <v>0</v>
      </c>
      <c r="W152" s="42" t="str">
        <f t="shared" si="82"/>
        <v/>
      </c>
      <c r="X152" s="43" t="str">
        <f t="shared" si="83"/>
        <v/>
      </c>
      <c r="Y152" s="44" t="str">
        <f t="shared" si="84"/>
        <v/>
      </c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N152"/>
      <c r="AQ152"/>
      <c r="AR152"/>
      <c r="AS152" s="6"/>
      <c r="AT152"/>
      <c r="AU152"/>
      <c r="AV152"/>
      <c r="AW152"/>
      <c r="AX152"/>
      <c r="AY152"/>
      <c r="AZ152"/>
      <c r="BA152"/>
      <c r="BB152"/>
    </row>
    <row r="153" spans="1:55">
      <c r="A153" s="65">
        <f t="shared" si="61"/>
        <v>149</v>
      </c>
      <c r="B153" s="36"/>
      <c r="C153" s="36" t="str">
        <f t="shared" si="62"/>
        <v>0</v>
      </c>
      <c r="D153" s="53" t="str">
        <f t="shared" si="63"/>
        <v/>
      </c>
      <c r="E153" s="84">
        <f t="shared" si="64"/>
        <v>0</v>
      </c>
      <c r="F153" s="62" t="str">
        <f t="shared" si="65"/>
        <v/>
      </c>
      <c r="G153" s="53" t="str">
        <f t="shared" si="66"/>
        <v/>
      </c>
      <c r="H153" s="84">
        <f t="shared" si="67"/>
        <v>0</v>
      </c>
      <c r="I153" s="62" t="str">
        <f t="shared" si="68"/>
        <v/>
      </c>
      <c r="J153" s="53" t="str">
        <f t="shared" si="69"/>
        <v/>
      </c>
      <c r="K153" s="84">
        <f t="shared" si="70"/>
        <v>0</v>
      </c>
      <c r="L153" s="62" t="str">
        <f t="shared" si="71"/>
        <v/>
      </c>
      <c r="M153" s="37" t="str">
        <f t="shared" si="72"/>
        <v/>
      </c>
      <c r="N153" s="64" t="str">
        <f t="shared" si="73"/>
        <v/>
      </c>
      <c r="O153" s="64" t="str">
        <f t="shared" si="74"/>
        <v/>
      </c>
      <c r="P153" s="64" t="str">
        <f t="shared" si="75"/>
        <v/>
      </c>
      <c r="Q153" s="39" t="str">
        <f t="shared" si="76"/>
        <v/>
      </c>
      <c r="R153" s="39" t="str">
        <f t="shared" si="77"/>
        <v/>
      </c>
      <c r="S153" s="60">
        <f t="shared" si="78"/>
        <v>0</v>
      </c>
      <c r="T153" s="60">
        <f t="shared" si="79"/>
        <v>0</v>
      </c>
      <c r="U153" s="60">
        <f t="shared" si="80"/>
        <v>0</v>
      </c>
      <c r="V153" s="56">
        <f t="shared" si="81"/>
        <v>0</v>
      </c>
      <c r="W153" s="42" t="str">
        <f t="shared" si="82"/>
        <v/>
      </c>
      <c r="X153" s="43" t="str">
        <f t="shared" si="83"/>
        <v/>
      </c>
      <c r="Y153" s="44" t="str">
        <f t="shared" si="84"/>
        <v/>
      </c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N153"/>
      <c r="AQ153"/>
      <c r="AR153"/>
      <c r="AS153" s="6"/>
      <c r="AT153"/>
      <c r="AU153"/>
      <c r="AV153"/>
      <c r="AW153"/>
      <c r="AX153"/>
      <c r="AY153"/>
      <c r="AZ153"/>
      <c r="BA153"/>
      <c r="BB153"/>
    </row>
    <row r="154" spans="1:55">
      <c r="A154" s="65">
        <f t="shared" si="61"/>
        <v>150</v>
      </c>
      <c r="B154" s="36"/>
      <c r="C154" s="36" t="str">
        <f t="shared" si="62"/>
        <v>0</v>
      </c>
      <c r="D154" s="53" t="str">
        <f t="shared" si="63"/>
        <v/>
      </c>
      <c r="E154" s="84">
        <f t="shared" si="64"/>
        <v>0</v>
      </c>
      <c r="F154" s="62" t="str">
        <f t="shared" si="65"/>
        <v/>
      </c>
      <c r="G154" s="53" t="str">
        <f t="shared" si="66"/>
        <v/>
      </c>
      <c r="H154" s="84">
        <f t="shared" si="67"/>
        <v>0</v>
      </c>
      <c r="I154" s="62" t="str">
        <f t="shared" si="68"/>
        <v/>
      </c>
      <c r="J154" s="53" t="str">
        <f t="shared" si="69"/>
        <v/>
      </c>
      <c r="K154" s="84">
        <f t="shared" si="70"/>
        <v>0</v>
      </c>
      <c r="L154" s="62" t="str">
        <f t="shared" si="71"/>
        <v/>
      </c>
      <c r="M154" s="37" t="str">
        <f t="shared" si="72"/>
        <v/>
      </c>
      <c r="N154" s="64" t="str">
        <f t="shared" si="73"/>
        <v/>
      </c>
      <c r="O154" s="64" t="str">
        <f t="shared" si="74"/>
        <v/>
      </c>
      <c r="P154" s="64" t="str">
        <f t="shared" si="75"/>
        <v/>
      </c>
      <c r="Q154" s="39" t="str">
        <f t="shared" si="76"/>
        <v/>
      </c>
      <c r="R154" s="39" t="str">
        <f t="shared" si="77"/>
        <v/>
      </c>
      <c r="S154" s="60">
        <f t="shared" si="78"/>
        <v>0</v>
      </c>
      <c r="T154" s="60">
        <f t="shared" si="79"/>
        <v>0</v>
      </c>
      <c r="U154" s="60">
        <f t="shared" si="80"/>
        <v>0</v>
      </c>
      <c r="V154" s="56">
        <f t="shared" si="81"/>
        <v>0</v>
      </c>
      <c r="W154" s="42" t="str">
        <f t="shared" si="82"/>
        <v/>
      </c>
      <c r="X154" s="43" t="str">
        <f t="shared" si="83"/>
        <v/>
      </c>
      <c r="Y154" s="44" t="str">
        <f t="shared" si="84"/>
        <v/>
      </c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N154"/>
      <c r="AQ154"/>
      <c r="AR154"/>
      <c r="AS154" s="6"/>
      <c r="AT154"/>
      <c r="AU154"/>
      <c r="AV154"/>
      <c r="AW154"/>
      <c r="AX154"/>
      <c r="AY154"/>
      <c r="AZ154"/>
      <c r="BA154"/>
      <c r="BB154"/>
    </row>
    <row r="155" spans="1:55">
      <c r="A155" s="65">
        <f t="shared" si="61"/>
        <v>151</v>
      </c>
      <c r="B155" s="36"/>
      <c r="C155" s="36" t="str">
        <f t="shared" si="62"/>
        <v>0</v>
      </c>
      <c r="D155" s="53" t="str">
        <f t="shared" si="63"/>
        <v/>
      </c>
      <c r="E155" s="84">
        <f t="shared" si="64"/>
        <v>0</v>
      </c>
      <c r="F155" s="62" t="str">
        <f t="shared" si="65"/>
        <v/>
      </c>
      <c r="G155" s="53" t="str">
        <f t="shared" si="66"/>
        <v/>
      </c>
      <c r="H155" s="84">
        <f t="shared" si="67"/>
        <v>0</v>
      </c>
      <c r="I155" s="62" t="str">
        <f t="shared" si="68"/>
        <v/>
      </c>
      <c r="J155" s="53" t="str">
        <f t="shared" si="69"/>
        <v/>
      </c>
      <c r="K155" s="84">
        <f t="shared" si="70"/>
        <v>0</v>
      </c>
      <c r="L155" s="62" t="str">
        <f t="shared" si="71"/>
        <v/>
      </c>
      <c r="M155" s="37" t="str">
        <f t="shared" si="72"/>
        <v/>
      </c>
      <c r="N155" s="64" t="str">
        <f t="shared" si="73"/>
        <v/>
      </c>
      <c r="O155" s="64" t="str">
        <f t="shared" si="74"/>
        <v/>
      </c>
      <c r="P155" s="64" t="str">
        <f t="shared" si="75"/>
        <v/>
      </c>
      <c r="Q155" s="39" t="str">
        <f t="shared" si="76"/>
        <v/>
      </c>
      <c r="R155" s="39" t="str">
        <f t="shared" si="77"/>
        <v/>
      </c>
      <c r="S155" s="60">
        <f t="shared" si="78"/>
        <v>0</v>
      </c>
      <c r="T155" s="60">
        <f t="shared" si="79"/>
        <v>0</v>
      </c>
      <c r="U155" s="60">
        <f t="shared" si="80"/>
        <v>0</v>
      </c>
      <c r="V155" s="56">
        <f t="shared" si="81"/>
        <v>0</v>
      </c>
      <c r="W155" s="42" t="str">
        <f t="shared" si="82"/>
        <v/>
      </c>
      <c r="X155" s="43" t="str">
        <f t="shared" si="83"/>
        <v/>
      </c>
      <c r="Y155" s="44" t="str">
        <f t="shared" si="84"/>
        <v/>
      </c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Q155"/>
      <c r="AR155"/>
      <c r="AS155" s="6"/>
      <c r="AT155"/>
      <c r="AU155"/>
      <c r="AV155"/>
      <c r="AW155"/>
      <c r="AX155"/>
      <c r="AY155"/>
      <c r="AZ155"/>
      <c r="BA155"/>
      <c r="BB155"/>
    </row>
    <row r="156" spans="1:55">
      <c r="A156" s="65">
        <f t="shared" si="61"/>
        <v>152</v>
      </c>
      <c r="B156" s="36"/>
      <c r="C156" s="36" t="str">
        <f t="shared" si="62"/>
        <v>0</v>
      </c>
      <c r="D156" s="53" t="str">
        <f t="shared" si="63"/>
        <v/>
      </c>
      <c r="E156" s="84">
        <f t="shared" si="64"/>
        <v>0</v>
      </c>
      <c r="F156" s="62" t="str">
        <f t="shared" si="65"/>
        <v/>
      </c>
      <c r="G156" s="53" t="str">
        <f t="shared" si="66"/>
        <v/>
      </c>
      <c r="H156" s="84">
        <f t="shared" si="67"/>
        <v>0</v>
      </c>
      <c r="I156" s="62" t="str">
        <f t="shared" si="68"/>
        <v/>
      </c>
      <c r="J156" s="53" t="str">
        <f t="shared" si="69"/>
        <v/>
      </c>
      <c r="K156" s="84">
        <f t="shared" si="70"/>
        <v>0</v>
      </c>
      <c r="L156" s="62" t="str">
        <f t="shared" si="71"/>
        <v/>
      </c>
      <c r="M156" s="37" t="str">
        <f t="shared" si="72"/>
        <v/>
      </c>
      <c r="N156" s="64" t="str">
        <f t="shared" si="73"/>
        <v/>
      </c>
      <c r="O156" s="64" t="str">
        <f t="shared" si="74"/>
        <v/>
      </c>
      <c r="P156" s="64" t="str">
        <f t="shared" si="75"/>
        <v/>
      </c>
      <c r="Q156" s="39" t="str">
        <f t="shared" si="76"/>
        <v/>
      </c>
      <c r="R156" s="39" t="str">
        <f t="shared" si="77"/>
        <v/>
      </c>
      <c r="S156" s="60">
        <f t="shared" si="78"/>
        <v>0</v>
      </c>
      <c r="T156" s="60">
        <f t="shared" si="79"/>
        <v>0</v>
      </c>
      <c r="U156" s="60">
        <f t="shared" si="80"/>
        <v>0</v>
      </c>
      <c r="V156" s="56">
        <f t="shared" si="81"/>
        <v>0</v>
      </c>
      <c r="W156" s="42" t="str">
        <f t="shared" si="82"/>
        <v/>
      </c>
      <c r="X156" s="43" t="str">
        <f t="shared" si="83"/>
        <v/>
      </c>
      <c r="Y156" s="44" t="str">
        <f t="shared" si="84"/>
        <v/>
      </c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Q156"/>
      <c r="AR156"/>
      <c r="AS156" s="6"/>
      <c r="AT156"/>
      <c r="AU156"/>
      <c r="AV156"/>
      <c r="AW156"/>
      <c r="AX156"/>
      <c r="AY156"/>
      <c r="AZ156"/>
      <c r="BA156"/>
      <c r="BB156"/>
    </row>
    <row r="157" spans="1:55">
      <c r="A157" s="65">
        <f t="shared" si="61"/>
        <v>153</v>
      </c>
      <c r="B157" s="36"/>
      <c r="C157" s="36" t="str">
        <f t="shared" si="62"/>
        <v>0</v>
      </c>
      <c r="D157" s="53" t="str">
        <f t="shared" si="63"/>
        <v/>
      </c>
      <c r="E157" s="84">
        <f t="shared" si="64"/>
        <v>0</v>
      </c>
      <c r="F157" s="62" t="str">
        <f t="shared" si="65"/>
        <v/>
      </c>
      <c r="G157" s="53" t="str">
        <f t="shared" si="66"/>
        <v/>
      </c>
      <c r="H157" s="84">
        <f t="shared" si="67"/>
        <v>0</v>
      </c>
      <c r="I157" s="62" t="str">
        <f t="shared" si="68"/>
        <v/>
      </c>
      <c r="J157" s="53" t="str">
        <f t="shared" si="69"/>
        <v/>
      </c>
      <c r="K157" s="84">
        <f t="shared" si="70"/>
        <v>0</v>
      </c>
      <c r="L157" s="62" t="str">
        <f t="shared" si="71"/>
        <v/>
      </c>
      <c r="M157" s="37" t="str">
        <f t="shared" si="72"/>
        <v/>
      </c>
      <c r="N157" s="64" t="str">
        <f t="shared" si="73"/>
        <v/>
      </c>
      <c r="O157" s="64" t="str">
        <f t="shared" si="74"/>
        <v/>
      </c>
      <c r="P157" s="64" t="str">
        <f t="shared" si="75"/>
        <v/>
      </c>
      <c r="Q157" s="39" t="str">
        <f t="shared" si="76"/>
        <v/>
      </c>
      <c r="R157" s="39" t="str">
        <f t="shared" si="77"/>
        <v/>
      </c>
      <c r="S157" s="60">
        <f t="shared" si="78"/>
        <v>0</v>
      </c>
      <c r="T157" s="60">
        <f t="shared" si="79"/>
        <v>0</v>
      </c>
      <c r="U157" s="60">
        <f t="shared" si="80"/>
        <v>0</v>
      </c>
      <c r="V157" s="56">
        <f t="shared" si="81"/>
        <v>0</v>
      </c>
      <c r="W157" s="42" t="str">
        <f t="shared" si="82"/>
        <v/>
      </c>
      <c r="X157" s="43" t="str">
        <f t="shared" si="83"/>
        <v/>
      </c>
      <c r="Y157" s="44" t="str">
        <f t="shared" si="84"/>
        <v/>
      </c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Q157"/>
      <c r="AR157"/>
      <c r="AS157" s="6"/>
      <c r="AT157"/>
      <c r="AU157"/>
      <c r="AV157"/>
      <c r="AW157"/>
      <c r="AX157"/>
      <c r="AY157"/>
      <c r="AZ157"/>
      <c r="BA157"/>
      <c r="BB157"/>
    </row>
    <row r="158" spans="1:55">
      <c r="A158" s="65">
        <f t="shared" si="61"/>
        <v>154</v>
      </c>
      <c r="B158" s="36"/>
      <c r="C158" s="36" t="str">
        <f t="shared" si="62"/>
        <v>0</v>
      </c>
      <c r="D158" s="53" t="str">
        <f t="shared" si="63"/>
        <v/>
      </c>
      <c r="E158" s="84">
        <f t="shared" si="64"/>
        <v>0</v>
      </c>
      <c r="F158" s="62" t="str">
        <f t="shared" si="65"/>
        <v/>
      </c>
      <c r="G158" s="53" t="str">
        <f t="shared" si="66"/>
        <v/>
      </c>
      <c r="H158" s="84">
        <f t="shared" si="67"/>
        <v>0</v>
      </c>
      <c r="I158" s="62" t="str">
        <f t="shared" si="68"/>
        <v/>
      </c>
      <c r="J158" s="53" t="str">
        <f t="shared" si="69"/>
        <v/>
      </c>
      <c r="K158" s="84">
        <f t="shared" si="70"/>
        <v>0</v>
      </c>
      <c r="L158" s="62" t="str">
        <f t="shared" si="71"/>
        <v/>
      </c>
      <c r="M158" s="37" t="str">
        <f t="shared" si="72"/>
        <v/>
      </c>
      <c r="N158" s="64" t="str">
        <f t="shared" si="73"/>
        <v/>
      </c>
      <c r="O158" s="64" t="str">
        <f t="shared" si="74"/>
        <v/>
      </c>
      <c r="P158" s="64" t="str">
        <f t="shared" si="75"/>
        <v/>
      </c>
      <c r="Q158" s="39" t="str">
        <f t="shared" si="76"/>
        <v/>
      </c>
      <c r="R158" s="39" t="str">
        <f t="shared" si="77"/>
        <v/>
      </c>
      <c r="S158" s="60">
        <f t="shared" si="78"/>
        <v>0</v>
      </c>
      <c r="T158" s="60">
        <f t="shared" si="79"/>
        <v>0</v>
      </c>
      <c r="U158" s="60">
        <f t="shared" si="80"/>
        <v>0</v>
      </c>
      <c r="V158" s="56">
        <f t="shared" si="81"/>
        <v>0</v>
      </c>
      <c r="W158" s="42" t="str">
        <f t="shared" si="82"/>
        <v/>
      </c>
      <c r="X158" s="43" t="str">
        <f t="shared" si="83"/>
        <v/>
      </c>
      <c r="Y158" s="44" t="str">
        <f t="shared" si="84"/>
        <v/>
      </c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Q158"/>
      <c r="AR158"/>
      <c r="AS158" s="6"/>
      <c r="AT158"/>
      <c r="AU158"/>
      <c r="AV158"/>
      <c r="AW158"/>
      <c r="AX158"/>
      <c r="AY158"/>
      <c r="AZ158"/>
      <c r="BA158"/>
      <c r="BB158"/>
    </row>
    <row r="159" spans="1:55">
      <c r="A159" s="65">
        <f t="shared" si="61"/>
        <v>155</v>
      </c>
      <c r="B159" s="36"/>
      <c r="C159" s="36" t="str">
        <f t="shared" si="62"/>
        <v>0</v>
      </c>
      <c r="D159" s="53" t="str">
        <f t="shared" si="63"/>
        <v/>
      </c>
      <c r="E159" s="84">
        <f t="shared" si="64"/>
        <v>0</v>
      </c>
      <c r="F159" s="62" t="str">
        <f t="shared" si="65"/>
        <v/>
      </c>
      <c r="G159" s="53" t="str">
        <f t="shared" si="66"/>
        <v/>
      </c>
      <c r="H159" s="84">
        <f t="shared" si="67"/>
        <v>0</v>
      </c>
      <c r="I159" s="62" t="str">
        <f t="shared" si="68"/>
        <v/>
      </c>
      <c r="J159" s="53" t="str">
        <f t="shared" si="69"/>
        <v/>
      </c>
      <c r="K159" s="84">
        <f t="shared" si="70"/>
        <v>0</v>
      </c>
      <c r="L159" s="62" t="str">
        <f t="shared" si="71"/>
        <v/>
      </c>
      <c r="M159" s="37" t="str">
        <f t="shared" si="72"/>
        <v/>
      </c>
      <c r="N159" s="64" t="str">
        <f t="shared" si="73"/>
        <v/>
      </c>
      <c r="O159" s="64" t="str">
        <f t="shared" si="74"/>
        <v/>
      </c>
      <c r="P159" s="64" t="str">
        <f t="shared" si="75"/>
        <v/>
      </c>
      <c r="Q159" s="39" t="str">
        <f t="shared" si="76"/>
        <v/>
      </c>
      <c r="R159" s="39" t="str">
        <f t="shared" si="77"/>
        <v/>
      </c>
      <c r="S159" s="60">
        <f t="shared" si="78"/>
        <v>0</v>
      </c>
      <c r="T159" s="60">
        <f t="shared" si="79"/>
        <v>0</v>
      </c>
      <c r="U159" s="60">
        <f t="shared" si="80"/>
        <v>0</v>
      </c>
      <c r="V159" s="56">
        <f t="shared" si="81"/>
        <v>0</v>
      </c>
      <c r="W159" s="42" t="str">
        <f t="shared" si="82"/>
        <v/>
      </c>
      <c r="X159" s="43" t="str">
        <f t="shared" si="83"/>
        <v/>
      </c>
      <c r="Y159" s="44" t="str">
        <f t="shared" si="84"/>
        <v/>
      </c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Q159"/>
      <c r="AR159"/>
      <c r="AS159" s="6"/>
      <c r="AT159"/>
      <c r="AU159"/>
      <c r="AV159"/>
      <c r="AW159"/>
      <c r="AX159"/>
      <c r="AY159"/>
      <c r="AZ159"/>
      <c r="BA159"/>
      <c r="BB159"/>
    </row>
    <row r="160" spans="1:55">
      <c r="A160" s="65">
        <f t="shared" si="61"/>
        <v>156</v>
      </c>
      <c r="B160" s="36"/>
      <c r="C160" s="36" t="str">
        <f t="shared" si="62"/>
        <v>0</v>
      </c>
      <c r="D160" s="53" t="str">
        <f t="shared" si="63"/>
        <v/>
      </c>
      <c r="E160" s="84">
        <f t="shared" si="64"/>
        <v>0</v>
      </c>
      <c r="F160" s="62" t="str">
        <f t="shared" si="65"/>
        <v/>
      </c>
      <c r="G160" s="53" t="str">
        <f t="shared" si="66"/>
        <v/>
      </c>
      <c r="H160" s="84">
        <f t="shared" si="67"/>
        <v>0</v>
      </c>
      <c r="I160" s="62" t="str">
        <f t="shared" si="68"/>
        <v/>
      </c>
      <c r="J160" s="53" t="str">
        <f t="shared" si="69"/>
        <v/>
      </c>
      <c r="K160" s="84">
        <f t="shared" si="70"/>
        <v>0</v>
      </c>
      <c r="L160" s="62" t="str">
        <f t="shared" si="71"/>
        <v/>
      </c>
      <c r="M160" s="37" t="str">
        <f t="shared" si="72"/>
        <v/>
      </c>
      <c r="N160" s="64" t="str">
        <f t="shared" si="73"/>
        <v/>
      </c>
      <c r="O160" s="64" t="str">
        <f t="shared" si="74"/>
        <v/>
      </c>
      <c r="P160" s="64" t="str">
        <f t="shared" si="75"/>
        <v/>
      </c>
      <c r="Q160" s="39" t="str">
        <f t="shared" si="76"/>
        <v/>
      </c>
      <c r="R160" s="39" t="str">
        <f t="shared" si="77"/>
        <v/>
      </c>
      <c r="S160" s="60">
        <f t="shared" si="78"/>
        <v>0</v>
      </c>
      <c r="T160" s="60">
        <f t="shared" si="79"/>
        <v>0</v>
      </c>
      <c r="U160" s="60">
        <f t="shared" si="80"/>
        <v>0</v>
      </c>
      <c r="V160" s="56">
        <f t="shared" si="81"/>
        <v>0</v>
      </c>
      <c r="W160" s="42" t="str">
        <f t="shared" si="82"/>
        <v/>
      </c>
      <c r="X160" s="43" t="str">
        <f t="shared" si="83"/>
        <v/>
      </c>
      <c r="Y160" s="44" t="str">
        <f t="shared" si="84"/>
        <v/>
      </c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Q160"/>
      <c r="AR160"/>
      <c r="AS160" s="6"/>
      <c r="AT160"/>
      <c r="AU160"/>
      <c r="AV160"/>
      <c r="AW160"/>
      <c r="AX160"/>
      <c r="AY160"/>
      <c r="AZ160"/>
      <c r="BA160"/>
      <c r="BB160"/>
    </row>
    <row r="161" spans="1:54">
      <c r="A161" s="65">
        <f t="shared" si="61"/>
        <v>157</v>
      </c>
      <c r="B161" s="36"/>
      <c r="C161" s="36" t="str">
        <f t="shared" si="62"/>
        <v>0</v>
      </c>
      <c r="D161" s="53" t="str">
        <f t="shared" si="63"/>
        <v/>
      </c>
      <c r="E161" s="84">
        <f t="shared" si="64"/>
        <v>0</v>
      </c>
      <c r="F161" s="62" t="str">
        <f t="shared" si="65"/>
        <v/>
      </c>
      <c r="G161" s="53" t="str">
        <f t="shared" si="66"/>
        <v/>
      </c>
      <c r="H161" s="84">
        <f t="shared" si="67"/>
        <v>0</v>
      </c>
      <c r="I161" s="62" t="str">
        <f t="shared" si="68"/>
        <v/>
      </c>
      <c r="J161" s="53" t="str">
        <f t="shared" si="69"/>
        <v/>
      </c>
      <c r="K161" s="84">
        <f t="shared" si="70"/>
        <v>0</v>
      </c>
      <c r="L161" s="62" t="str">
        <f t="shared" si="71"/>
        <v/>
      </c>
      <c r="M161" s="37" t="str">
        <f t="shared" si="72"/>
        <v/>
      </c>
      <c r="N161" s="64" t="str">
        <f t="shared" si="73"/>
        <v/>
      </c>
      <c r="O161" s="64" t="str">
        <f t="shared" si="74"/>
        <v/>
      </c>
      <c r="P161" s="64" t="str">
        <f t="shared" si="75"/>
        <v/>
      </c>
      <c r="Q161" s="39" t="str">
        <f t="shared" si="76"/>
        <v/>
      </c>
      <c r="R161" s="39" t="str">
        <f t="shared" si="77"/>
        <v/>
      </c>
      <c r="S161" s="60">
        <f t="shared" si="78"/>
        <v>0</v>
      </c>
      <c r="T161" s="60">
        <f t="shared" si="79"/>
        <v>0</v>
      </c>
      <c r="U161" s="60">
        <f t="shared" si="80"/>
        <v>0</v>
      </c>
      <c r="V161" s="56">
        <f t="shared" si="81"/>
        <v>0</v>
      </c>
      <c r="W161" s="42" t="str">
        <f t="shared" si="82"/>
        <v/>
      </c>
      <c r="X161" s="43" t="str">
        <f t="shared" si="83"/>
        <v/>
      </c>
      <c r="Y161" s="44" t="str">
        <f t="shared" si="84"/>
        <v/>
      </c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Q161"/>
      <c r="AR161"/>
      <c r="AS161" s="6"/>
      <c r="AT161"/>
      <c r="AU161"/>
      <c r="AV161"/>
      <c r="AW161"/>
      <c r="AX161"/>
      <c r="AY161"/>
      <c r="AZ161"/>
      <c r="BA161"/>
      <c r="BB161"/>
    </row>
    <row r="162" spans="1:54">
      <c r="A162" s="65">
        <f t="shared" si="61"/>
        <v>158</v>
      </c>
      <c r="B162" s="36"/>
      <c r="C162" s="36" t="str">
        <f t="shared" si="62"/>
        <v>0</v>
      </c>
      <c r="D162" s="53" t="str">
        <f t="shared" si="63"/>
        <v/>
      </c>
      <c r="E162" s="84">
        <f t="shared" si="64"/>
        <v>0</v>
      </c>
      <c r="F162" s="62" t="str">
        <f t="shared" si="65"/>
        <v/>
      </c>
      <c r="G162" s="53" t="str">
        <f t="shared" si="66"/>
        <v/>
      </c>
      <c r="H162" s="84">
        <f t="shared" si="67"/>
        <v>0</v>
      </c>
      <c r="I162" s="62" t="str">
        <f t="shared" si="68"/>
        <v/>
      </c>
      <c r="J162" s="53" t="str">
        <f t="shared" si="69"/>
        <v/>
      </c>
      <c r="K162" s="84">
        <f t="shared" si="70"/>
        <v>0</v>
      </c>
      <c r="L162" s="62" t="str">
        <f t="shared" si="71"/>
        <v/>
      </c>
      <c r="M162" s="37" t="str">
        <f t="shared" si="72"/>
        <v/>
      </c>
      <c r="N162" s="64" t="str">
        <f t="shared" si="73"/>
        <v/>
      </c>
      <c r="O162" s="64" t="str">
        <f t="shared" si="74"/>
        <v/>
      </c>
      <c r="P162" s="64" t="str">
        <f t="shared" si="75"/>
        <v/>
      </c>
      <c r="Q162" s="39" t="str">
        <f t="shared" si="76"/>
        <v/>
      </c>
      <c r="R162" s="39" t="str">
        <f t="shared" si="77"/>
        <v/>
      </c>
      <c r="S162" s="60">
        <f t="shared" si="78"/>
        <v>0</v>
      </c>
      <c r="T162" s="60">
        <f t="shared" si="79"/>
        <v>0</v>
      </c>
      <c r="U162" s="60">
        <f t="shared" si="80"/>
        <v>0</v>
      </c>
      <c r="V162" s="56">
        <f t="shared" si="81"/>
        <v>0</v>
      </c>
      <c r="W162" s="42" t="str">
        <f t="shared" si="82"/>
        <v/>
      </c>
      <c r="X162" s="43" t="str">
        <f t="shared" si="83"/>
        <v/>
      </c>
      <c r="Y162" s="44" t="str">
        <f t="shared" si="84"/>
        <v/>
      </c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Q162"/>
      <c r="AR162"/>
      <c r="AS162" s="6"/>
      <c r="AT162"/>
      <c r="AU162"/>
      <c r="AV162"/>
      <c r="AW162"/>
      <c r="AX162"/>
      <c r="AY162"/>
      <c r="AZ162"/>
      <c r="BA162"/>
      <c r="BB162"/>
    </row>
    <row r="163" spans="1:54">
      <c r="A163" s="65">
        <f t="shared" si="61"/>
        <v>159</v>
      </c>
      <c r="B163" s="36"/>
      <c r="C163" s="36" t="str">
        <f t="shared" si="62"/>
        <v>0</v>
      </c>
      <c r="D163" s="53" t="str">
        <f t="shared" si="63"/>
        <v/>
      </c>
      <c r="E163" s="84">
        <f t="shared" si="64"/>
        <v>0</v>
      </c>
      <c r="F163" s="62" t="str">
        <f t="shared" si="65"/>
        <v/>
      </c>
      <c r="G163" s="53" t="str">
        <f t="shared" si="66"/>
        <v/>
      </c>
      <c r="H163" s="84">
        <f t="shared" si="67"/>
        <v>0</v>
      </c>
      <c r="I163" s="62" t="str">
        <f t="shared" si="68"/>
        <v/>
      </c>
      <c r="J163" s="53" t="str">
        <f t="shared" si="69"/>
        <v/>
      </c>
      <c r="K163" s="84">
        <f t="shared" si="70"/>
        <v>0</v>
      </c>
      <c r="L163" s="62" t="str">
        <f t="shared" si="71"/>
        <v/>
      </c>
      <c r="M163" s="37" t="str">
        <f t="shared" si="72"/>
        <v/>
      </c>
      <c r="N163" s="64" t="str">
        <f t="shared" si="73"/>
        <v/>
      </c>
      <c r="O163" s="64" t="str">
        <f t="shared" si="74"/>
        <v/>
      </c>
      <c r="P163" s="64" t="str">
        <f t="shared" si="75"/>
        <v/>
      </c>
      <c r="Q163" s="39" t="str">
        <f t="shared" si="76"/>
        <v/>
      </c>
      <c r="R163" s="39" t="str">
        <f t="shared" si="77"/>
        <v/>
      </c>
      <c r="S163" s="60">
        <f t="shared" si="78"/>
        <v>0</v>
      </c>
      <c r="T163" s="60">
        <f t="shared" si="79"/>
        <v>0</v>
      </c>
      <c r="U163" s="60">
        <f t="shared" si="80"/>
        <v>0</v>
      </c>
      <c r="V163" s="56">
        <f t="shared" si="81"/>
        <v>0</v>
      </c>
      <c r="W163" s="42" t="str">
        <f t="shared" si="82"/>
        <v/>
      </c>
      <c r="X163" s="43" t="str">
        <f t="shared" si="83"/>
        <v/>
      </c>
      <c r="Y163" s="44" t="str">
        <f t="shared" si="84"/>
        <v/>
      </c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Q163"/>
      <c r="AR163"/>
      <c r="AS163" s="6"/>
      <c r="AT163"/>
      <c r="AU163"/>
      <c r="AV163"/>
      <c r="AW163"/>
      <c r="AX163"/>
      <c r="AY163"/>
      <c r="AZ163"/>
      <c r="BA163"/>
      <c r="BB163"/>
    </row>
    <row r="164" spans="1:54">
      <c r="A164" s="65">
        <f t="shared" si="61"/>
        <v>160</v>
      </c>
      <c r="B164" s="36"/>
      <c r="C164" s="36" t="str">
        <f t="shared" si="62"/>
        <v>0</v>
      </c>
      <c r="D164" s="53" t="str">
        <f t="shared" si="63"/>
        <v/>
      </c>
      <c r="E164" s="84">
        <f t="shared" si="64"/>
        <v>0</v>
      </c>
      <c r="F164" s="62" t="str">
        <f t="shared" si="65"/>
        <v/>
      </c>
      <c r="G164" s="53" t="str">
        <f t="shared" si="66"/>
        <v/>
      </c>
      <c r="H164" s="84">
        <f t="shared" si="67"/>
        <v>0</v>
      </c>
      <c r="I164" s="62" t="str">
        <f t="shared" si="68"/>
        <v/>
      </c>
      <c r="J164" s="53" t="str">
        <f t="shared" si="69"/>
        <v/>
      </c>
      <c r="K164" s="84">
        <f t="shared" si="70"/>
        <v>0</v>
      </c>
      <c r="L164" s="62" t="str">
        <f t="shared" si="71"/>
        <v/>
      </c>
      <c r="M164" s="37" t="str">
        <f t="shared" si="72"/>
        <v/>
      </c>
      <c r="N164" s="64" t="str">
        <f t="shared" si="73"/>
        <v/>
      </c>
      <c r="O164" s="64" t="str">
        <f t="shared" si="74"/>
        <v/>
      </c>
      <c r="P164" s="64" t="str">
        <f t="shared" si="75"/>
        <v/>
      </c>
      <c r="Q164" s="39" t="str">
        <f t="shared" si="76"/>
        <v/>
      </c>
      <c r="R164" s="39" t="str">
        <f t="shared" si="77"/>
        <v/>
      </c>
      <c r="S164" s="60">
        <f t="shared" si="78"/>
        <v>0</v>
      </c>
      <c r="T164" s="60">
        <f t="shared" si="79"/>
        <v>0</v>
      </c>
      <c r="U164" s="60">
        <f t="shared" si="80"/>
        <v>0</v>
      </c>
      <c r="V164" s="56">
        <f t="shared" si="81"/>
        <v>0</v>
      </c>
      <c r="W164" s="42" t="str">
        <f t="shared" si="82"/>
        <v/>
      </c>
      <c r="X164" s="43" t="str">
        <f t="shared" si="83"/>
        <v/>
      </c>
      <c r="Y164" s="44" t="str">
        <f t="shared" si="84"/>
        <v/>
      </c>
      <c r="Z164"/>
      <c r="AA164"/>
      <c r="AB164"/>
      <c r="AC164"/>
      <c r="AD164"/>
      <c r="AE164"/>
      <c r="AF164"/>
      <c r="AG164"/>
      <c r="AH164"/>
      <c r="AI164"/>
      <c r="AJ164"/>
      <c r="AK164"/>
      <c r="AL164"/>
    </row>
    <row r="165" spans="1:54">
      <c r="A165" s="65">
        <f t="shared" si="61"/>
        <v>161</v>
      </c>
      <c r="B165" s="36"/>
      <c r="C165" s="36" t="str">
        <f t="shared" si="62"/>
        <v>0</v>
      </c>
      <c r="D165" s="53" t="str">
        <f t="shared" si="63"/>
        <v/>
      </c>
      <c r="E165" s="84">
        <f t="shared" si="64"/>
        <v>0</v>
      </c>
      <c r="F165" s="62" t="str">
        <f t="shared" si="65"/>
        <v/>
      </c>
      <c r="G165" s="53" t="str">
        <f t="shared" si="66"/>
        <v/>
      </c>
      <c r="H165" s="84">
        <f t="shared" si="67"/>
        <v>0</v>
      </c>
      <c r="I165" s="62" t="str">
        <f t="shared" si="68"/>
        <v/>
      </c>
      <c r="J165" s="53" t="str">
        <f t="shared" si="69"/>
        <v/>
      </c>
      <c r="K165" s="84">
        <f t="shared" si="70"/>
        <v>0</v>
      </c>
      <c r="L165" s="62" t="str">
        <f t="shared" si="71"/>
        <v/>
      </c>
      <c r="M165" s="37" t="str">
        <f t="shared" si="72"/>
        <v/>
      </c>
      <c r="N165" s="64" t="str">
        <f t="shared" si="73"/>
        <v/>
      </c>
      <c r="O165" s="64" t="str">
        <f t="shared" si="74"/>
        <v/>
      </c>
      <c r="P165" s="64" t="str">
        <f t="shared" si="75"/>
        <v/>
      </c>
      <c r="Q165" s="39" t="str">
        <f t="shared" si="76"/>
        <v/>
      </c>
      <c r="R165" s="39" t="str">
        <f t="shared" si="77"/>
        <v/>
      </c>
      <c r="S165" s="60">
        <f t="shared" si="78"/>
        <v>0</v>
      </c>
      <c r="T165" s="60">
        <f t="shared" si="79"/>
        <v>0</v>
      </c>
      <c r="U165" s="60">
        <f t="shared" si="80"/>
        <v>0</v>
      </c>
      <c r="V165" s="56">
        <f t="shared" si="81"/>
        <v>0</v>
      </c>
      <c r="W165" s="42" t="str">
        <f t="shared" si="82"/>
        <v/>
      </c>
      <c r="X165" s="43" t="str">
        <f t="shared" si="83"/>
        <v/>
      </c>
      <c r="Y165" s="44" t="str">
        <f t="shared" si="84"/>
        <v/>
      </c>
      <c r="Z165"/>
      <c r="AA165"/>
      <c r="AB165"/>
      <c r="AC165"/>
      <c r="AD165"/>
      <c r="AE165"/>
      <c r="AF165"/>
      <c r="AG165"/>
      <c r="AH165"/>
      <c r="AI165"/>
      <c r="AJ165"/>
      <c r="AK165"/>
      <c r="AL165"/>
    </row>
    <row r="166" spans="1:54">
      <c r="A166" s="65">
        <f t="shared" si="61"/>
        <v>162</v>
      </c>
      <c r="B166" s="36"/>
      <c r="C166" s="36" t="str">
        <f t="shared" si="62"/>
        <v>0</v>
      </c>
      <c r="D166" s="53" t="str">
        <f t="shared" si="63"/>
        <v/>
      </c>
      <c r="E166" s="84">
        <f t="shared" si="64"/>
        <v>0</v>
      </c>
      <c r="F166" s="62" t="str">
        <f t="shared" si="65"/>
        <v/>
      </c>
      <c r="G166" s="53" t="str">
        <f t="shared" si="66"/>
        <v/>
      </c>
      <c r="H166" s="84">
        <f t="shared" si="67"/>
        <v>0</v>
      </c>
      <c r="I166" s="62" t="str">
        <f t="shared" si="68"/>
        <v/>
      </c>
      <c r="J166" s="53" t="str">
        <f t="shared" si="69"/>
        <v/>
      </c>
      <c r="K166" s="84">
        <f t="shared" si="70"/>
        <v>0</v>
      </c>
      <c r="L166" s="62" t="str">
        <f t="shared" si="71"/>
        <v/>
      </c>
      <c r="M166" s="37" t="str">
        <f t="shared" si="72"/>
        <v/>
      </c>
      <c r="N166" s="64" t="str">
        <f t="shared" si="73"/>
        <v/>
      </c>
      <c r="O166" s="64" t="str">
        <f t="shared" si="74"/>
        <v/>
      </c>
      <c r="P166" s="64" t="str">
        <f t="shared" si="75"/>
        <v/>
      </c>
      <c r="Q166" s="39" t="str">
        <f t="shared" si="76"/>
        <v/>
      </c>
      <c r="R166" s="39" t="str">
        <f t="shared" si="77"/>
        <v/>
      </c>
      <c r="S166" s="60">
        <f t="shared" si="78"/>
        <v>0</v>
      </c>
      <c r="T166" s="60">
        <f t="shared" si="79"/>
        <v>0</v>
      </c>
      <c r="U166" s="60">
        <f t="shared" si="80"/>
        <v>0</v>
      </c>
      <c r="V166" s="56">
        <f t="shared" si="81"/>
        <v>0</v>
      </c>
      <c r="W166" s="42" t="str">
        <f t="shared" si="82"/>
        <v/>
      </c>
      <c r="X166" s="43" t="str">
        <f t="shared" si="83"/>
        <v/>
      </c>
      <c r="Y166" s="44" t="str">
        <f t="shared" si="84"/>
        <v/>
      </c>
      <c r="Z166"/>
      <c r="AA166"/>
      <c r="AB166"/>
      <c r="AC166"/>
      <c r="AD166"/>
      <c r="AE166"/>
      <c r="AF166"/>
      <c r="AG166"/>
      <c r="AH166"/>
      <c r="AI166"/>
      <c r="AJ166"/>
      <c r="AK166"/>
      <c r="AL166"/>
    </row>
    <row r="167" spans="1:54">
      <c r="A167" s="65">
        <f t="shared" si="61"/>
        <v>163</v>
      </c>
      <c r="B167" s="36"/>
      <c r="C167" s="36" t="str">
        <f t="shared" si="62"/>
        <v>0</v>
      </c>
      <c r="D167" s="53" t="str">
        <f t="shared" si="63"/>
        <v/>
      </c>
      <c r="E167" s="84">
        <f t="shared" si="64"/>
        <v>0</v>
      </c>
      <c r="F167" s="62" t="str">
        <f t="shared" si="65"/>
        <v/>
      </c>
      <c r="G167" s="53" t="str">
        <f t="shared" si="66"/>
        <v/>
      </c>
      <c r="H167" s="84">
        <f t="shared" si="67"/>
        <v>0</v>
      </c>
      <c r="I167" s="62" t="str">
        <f t="shared" si="68"/>
        <v/>
      </c>
      <c r="J167" s="53" t="str">
        <f t="shared" si="69"/>
        <v/>
      </c>
      <c r="K167" s="84">
        <f t="shared" si="70"/>
        <v>0</v>
      </c>
      <c r="L167" s="62" t="str">
        <f t="shared" si="71"/>
        <v/>
      </c>
      <c r="M167" s="37" t="str">
        <f t="shared" si="72"/>
        <v/>
      </c>
      <c r="N167" s="64" t="str">
        <f t="shared" si="73"/>
        <v/>
      </c>
      <c r="O167" s="64" t="str">
        <f t="shared" si="74"/>
        <v/>
      </c>
      <c r="P167" s="64" t="str">
        <f t="shared" si="75"/>
        <v/>
      </c>
      <c r="Q167" s="39" t="str">
        <f t="shared" si="76"/>
        <v/>
      </c>
      <c r="R167" s="39" t="str">
        <f t="shared" si="77"/>
        <v/>
      </c>
      <c r="S167" s="60">
        <f t="shared" si="78"/>
        <v>0</v>
      </c>
      <c r="T167" s="60">
        <f t="shared" si="79"/>
        <v>0</v>
      </c>
      <c r="U167" s="60">
        <f t="shared" si="80"/>
        <v>0</v>
      </c>
      <c r="V167" s="56">
        <f t="shared" si="81"/>
        <v>0</v>
      </c>
      <c r="W167" s="42" t="str">
        <f t="shared" si="82"/>
        <v/>
      </c>
      <c r="X167" s="43" t="str">
        <f t="shared" si="83"/>
        <v/>
      </c>
      <c r="Y167" s="44" t="str">
        <f t="shared" si="84"/>
        <v/>
      </c>
      <c r="Z167"/>
      <c r="AA167"/>
      <c r="AB167"/>
      <c r="AC167"/>
      <c r="AD167"/>
      <c r="AE167"/>
      <c r="AF167"/>
      <c r="AG167"/>
      <c r="AH167"/>
      <c r="AI167"/>
      <c r="AJ167"/>
      <c r="AK167"/>
      <c r="AL167"/>
    </row>
    <row r="168" spans="1:54">
      <c r="A168" s="65">
        <f t="shared" si="61"/>
        <v>164</v>
      </c>
      <c r="B168" s="36"/>
      <c r="C168" s="36" t="str">
        <f t="shared" si="62"/>
        <v>0</v>
      </c>
      <c r="D168" s="53" t="str">
        <f t="shared" si="63"/>
        <v/>
      </c>
      <c r="E168" s="84">
        <f t="shared" si="64"/>
        <v>0</v>
      </c>
      <c r="F168" s="62" t="str">
        <f t="shared" si="65"/>
        <v/>
      </c>
      <c r="G168" s="53" t="str">
        <f t="shared" si="66"/>
        <v/>
      </c>
      <c r="H168" s="84">
        <f t="shared" si="67"/>
        <v>0</v>
      </c>
      <c r="I168" s="62" t="str">
        <f t="shared" si="68"/>
        <v/>
      </c>
      <c r="J168" s="53" t="str">
        <f t="shared" si="69"/>
        <v/>
      </c>
      <c r="K168" s="84">
        <f t="shared" si="70"/>
        <v>0</v>
      </c>
      <c r="L168" s="62" t="str">
        <f t="shared" si="71"/>
        <v/>
      </c>
      <c r="M168" s="37" t="str">
        <f t="shared" si="72"/>
        <v/>
      </c>
      <c r="N168" s="64" t="str">
        <f t="shared" si="73"/>
        <v/>
      </c>
      <c r="O168" s="64" t="str">
        <f t="shared" si="74"/>
        <v/>
      </c>
      <c r="P168" s="64" t="str">
        <f t="shared" si="75"/>
        <v/>
      </c>
      <c r="Q168" s="39" t="str">
        <f t="shared" si="76"/>
        <v/>
      </c>
      <c r="R168" s="39" t="str">
        <f t="shared" si="77"/>
        <v/>
      </c>
      <c r="S168" s="60">
        <f t="shared" si="78"/>
        <v>0</v>
      </c>
      <c r="T168" s="60">
        <f t="shared" si="79"/>
        <v>0</v>
      </c>
      <c r="U168" s="60">
        <f t="shared" si="80"/>
        <v>0</v>
      </c>
      <c r="V168" s="56">
        <f t="shared" si="81"/>
        <v>0</v>
      </c>
      <c r="W168" s="42" t="str">
        <f t="shared" si="82"/>
        <v/>
      </c>
      <c r="X168" s="43" t="str">
        <f t="shared" si="83"/>
        <v/>
      </c>
      <c r="Y168" s="44" t="str">
        <f t="shared" si="84"/>
        <v/>
      </c>
      <c r="Z168"/>
      <c r="AA168"/>
      <c r="AB168"/>
      <c r="AC168"/>
      <c r="AD168"/>
      <c r="AE168"/>
      <c r="AF168"/>
      <c r="AG168"/>
      <c r="AH168"/>
      <c r="AI168"/>
      <c r="AJ168"/>
      <c r="AK168"/>
      <c r="AL168"/>
    </row>
    <row r="169" spans="1:54">
      <c r="A169" s="65">
        <f t="shared" ref="A169:A232" si="86">A168+1</f>
        <v>165</v>
      </c>
      <c r="B169" s="36"/>
      <c r="C169" s="36" t="str">
        <f t="shared" ref="C169:C232" si="87">VLOOKUP(B169,$BC$107:$BK$144,2,0)</f>
        <v>0</v>
      </c>
      <c r="D169" s="53" t="str">
        <f t="shared" ref="D169:D232" si="88">IF(OR(C169="2",C169="3",C169="0"),"",IF(AND(C168="1",C169="1"),1,IF(AND(C167="1",C169="1"),2,IF(AND(C166="1",C169="1"),3,IF(AND(C165="1",C169="1"),4,IF(AND(C169="1",C164="1"),5,"5+"))))))</f>
        <v/>
      </c>
      <c r="E169" s="84">
        <f t="shared" ref="E169:E232" si="89">IF(D169=4,E168+1,IF(D169="",E168,IF(D169&lt;&gt;4,E168,"")))</f>
        <v>0</v>
      </c>
      <c r="F169" s="62" t="str">
        <f t="shared" ref="F169:F232" si="90">IF(I168="T","",IF(L168="T","",IF(OR(Q169="W",Q169="L"),"",IF(AND(D169=4,E169&gt;=3,OR(D165=5,D165="5+")),"T",IF(AND(D169=4,H169&gt;=2),"T",IF(AND(D169=4,K169&gt;=2),"T",IF(AND(F168="T",OR(D169&lt;4,D169="")),"T","")))))))</f>
        <v/>
      </c>
      <c r="G169" s="53" t="str">
        <f t="shared" ref="G169:G232" si="91">IF(OR(C169="1",C169="3",C169="0"),"",IF(AND(C168="2",C169="2"),1,IF(AND(C167="2",C169="2"),2,IF(AND(C166="2",C169="2"),3,IF(AND(C165="2",C169="2"),4,IF(AND(C169="2",C164="2"),5,"5+"))))))</f>
        <v/>
      </c>
      <c r="H169" s="84">
        <f t="shared" ref="H169:H232" si="92">IF(G169=4,H168+1,IF(G169="",H168,IF(G169&lt;&gt;4,H168,"")))</f>
        <v>0</v>
      </c>
      <c r="I169" s="62" t="str">
        <f t="shared" ref="I169:I232" si="93">IF(F168="T","",IF(L168="T","",IF(OR(Q169="W",Q169="L"),"",IF(AND(G169=4,H169&gt;=3,OR(G165=5,G165="5+")),"T",IF(AND(G169=4,E169&gt;=2),"T",IF(AND(G169=4,K169&gt;=2),"T",IF(AND(I168="T",OR(G169&lt;4,G169="")),"T","")))))))</f>
        <v/>
      </c>
      <c r="J169" s="53" t="str">
        <f t="shared" ref="J169:J232" si="94">IF(OR(C169="1",C169="2",C169="0"),"",IF(AND(C168="3",C169="3"),1,IF(AND(C167="3",C169="3"),2,IF(AND(C166="3",C169="3"),3,IF(AND(C165="3",C169="3"),4,IF(AND(C169="3",C164="3"),5,"5+"))))))</f>
        <v/>
      </c>
      <c r="K169" s="84">
        <f t="shared" ref="K169:K232" si="95">IF(J169=4,K168+1,IF(J169="",K168,IF(J169&lt;&gt;4,K168,"")))</f>
        <v>0</v>
      </c>
      <c r="L169" s="62" t="str">
        <f t="shared" ref="L169:L232" si="96">IF(I168="T","",IF(F168="T","",IF(OR(Q169="W",Q169="L"),"",IF(AND(J169=4,K169&gt;=3,OR(J165=5,J165="5+")),"T",IF(AND(J169=4,H169&gt;=2),"T",IF(AND(J169=4,E169&gt;=2),"T",IF(AND(L168="T",OR(J169&lt;4,J169="")),"T","")))))))</f>
        <v/>
      </c>
      <c r="M169" s="37" t="str">
        <f t="shared" ref="M169:M232" si="97">IF(OR(N169&lt;&gt;"",O169&lt;&gt;"",P169&lt;&gt;""),VLOOKUP(R169,$AR$5:$AS$29,2),"")</f>
        <v/>
      </c>
      <c r="N169" s="64" t="str">
        <f t="shared" ref="N169:N232" si="98">IF(B168&lt;&gt;"",IF(AND(O166="",P166=""),IF(AND(Q168="",Q167="",Q166=""),IF(AND(OR(C166="0",C166="2",C166="3"),OR(C167="0",C167="2",C167="3"),OR(C168="0",C168="2",C168="3"),F165="T",H165&gt;=2),"2-3",IF(AND(OR(C166="0",C166="2",C166="3"),OR(C167="0",C167="2",C167="3"),OR(C168="0",C168="2",C168="3"),F165="T",K165&gt;=2),"2-3",IF(AND(OR(C166="0",C166="2",C166="3"),OR(C167="0",C167="2",C167="3"),OR(C168="0",C168="2",C168="3"),F165="T",E165&gt;=3),"2-3",""))),""),""),"")</f>
        <v/>
      </c>
      <c r="O169" s="64" t="str">
        <f t="shared" ref="O169:O232" si="99">IF(B168&lt;&gt;"",IF(AND(N166="",P166=""),IF(AND(Q168="",Q167="",Q166=""),IF(AND(OR(C166="0",C166="1",C166="3"),OR(C167="0",C167="1",C167="3"),OR(C168="0",C168="1",C168="3"),I165="T",E165&gt;=2),"1-3",IF(AND(OR(C166="0",C166="1",C166="3"),OR(C167="0",C167="1",C167="3"),OR(C168="0",C168="1",C168="3"),I165="T",K165&gt;=2),"1-3",IF(AND(OR(C166="0",C166="1",C166="3"),OR(C167="0",C167="1",C167="3"),OR(C168="0",C168="1",C168="3"),I165="T",H165&gt;=3),"1-3",""))),""),""),"")</f>
        <v/>
      </c>
      <c r="P169" s="64" t="str">
        <f t="shared" ref="P169:P232" si="100">IF(B168&lt;&gt;"",IF(AND(O166="",N166=""),IF(AND(Q168="",Q167="",Q166=""),IF(AND(OR(C166="0",C166="1",C166="2"),OR(C167="0",C167="1",C167="2"),OR(C168="0",C168="1",C168="2"),E165&gt;=2,L165="T"),"1-2",IF(AND(OR(C166="0",C166="1",C166="2"),OR(C167="0",C167="1",C167="2"),OR(C168="0",C168="1",C168="2"),H165&gt;=2,L165="T"),"1-2",IF(AND(OR(C166="0",C166="1",C166="2"),OR(C167="0",C167="1",C167="2"),OR(C168="0",C168="1",C168="2"),K165&gt;=3,L165="T"),"1-2",""))),""),""),"")</f>
        <v/>
      </c>
      <c r="Q169" s="39" t="str">
        <f t="shared" ref="Q169:Q232" si="101">IF(AND(N169="",O169="",P169=""),"",IF(B169="","",IF(B169=0,"L",IF(OR(ABS(LEFT(N169,1)=C169),ABS(RIGHT(N169,1)=C169)),"W",IF(OR(ABS(LEFT(O169,1)=C169),ABS(RIGHT(O169,1)=C169)),"W",IF(OR(ABS(LEFT(P169,1)=C169),ABS(RIGHT(P169,1)=C169)),"W","L"))))))</f>
        <v/>
      </c>
      <c r="R169" s="39" t="str">
        <f t="shared" ref="R169:R232" si="102">IF(B168&lt;&gt;"",IF(Q168="",R168,IF(Q168="L",R168+1,IF(Q168="W",1,1))),"")</f>
        <v/>
      </c>
      <c r="S169" s="60">
        <f t="shared" ref="S169:S232" si="103">IF(N169&lt;&gt;"",IF(Q169="W",(1*M169),(-2*M169)),0)</f>
        <v>0</v>
      </c>
      <c r="T169" s="60">
        <f t="shared" ref="T169:T232" si="104">IF(O169&lt;&gt;"",IF(Q169="W",(1*M169),(-2*M169)),0)</f>
        <v>0</v>
      </c>
      <c r="U169" s="60">
        <f t="shared" ref="U169:U232" si="105">IF(P169&lt;&gt;"",IF(Q169="W",(1*M169),(-2*M169)),0)</f>
        <v>0</v>
      </c>
      <c r="V169" s="56">
        <f t="shared" ref="V169:V232" si="106">IF(B169&lt;&gt;"",SUM(S169:U169),0)</f>
        <v>0</v>
      </c>
      <c r="W169" s="42" t="str">
        <f t="shared" ref="W169:W232" si="107">IF(B169&lt;&gt;"",V169+W168,"")</f>
        <v/>
      </c>
      <c r="X169" s="43" t="str">
        <f t="shared" ref="X169:X232" si="108">IF(B169&lt;&gt;"",IF(W169&gt;=$V$5,"Profit Target",""),"")</f>
        <v/>
      </c>
      <c r="Y169" s="44" t="str">
        <f t="shared" ref="Y169:Y232" si="109">IF(B169&lt;&gt;"",IF(W169&lt;=$AP$6,"Stop Loss",""),"")</f>
        <v/>
      </c>
      <c r="Z169"/>
      <c r="AA169"/>
      <c r="AB169"/>
      <c r="AC169"/>
      <c r="AD169"/>
      <c r="AE169"/>
      <c r="AF169"/>
      <c r="AG169"/>
      <c r="AH169"/>
      <c r="AI169"/>
      <c r="AJ169"/>
      <c r="AK169"/>
      <c r="AL169"/>
    </row>
    <row r="170" spans="1:54">
      <c r="A170" s="65">
        <f t="shared" si="86"/>
        <v>166</v>
      </c>
      <c r="B170" s="36"/>
      <c r="C170" s="36" t="str">
        <f t="shared" si="87"/>
        <v>0</v>
      </c>
      <c r="D170" s="53" t="str">
        <f t="shared" si="88"/>
        <v/>
      </c>
      <c r="E170" s="84">
        <f t="shared" si="89"/>
        <v>0</v>
      </c>
      <c r="F170" s="62" t="str">
        <f t="shared" si="90"/>
        <v/>
      </c>
      <c r="G170" s="53" t="str">
        <f t="shared" si="91"/>
        <v/>
      </c>
      <c r="H170" s="84">
        <f t="shared" si="92"/>
        <v>0</v>
      </c>
      <c r="I170" s="62" t="str">
        <f t="shared" si="93"/>
        <v/>
      </c>
      <c r="J170" s="53" t="str">
        <f t="shared" si="94"/>
        <v/>
      </c>
      <c r="K170" s="84">
        <f t="shared" si="95"/>
        <v>0</v>
      </c>
      <c r="L170" s="62" t="str">
        <f t="shared" si="96"/>
        <v/>
      </c>
      <c r="M170" s="37" t="str">
        <f t="shared" si="97"/>
        <v/>
      </c>
      <c r="N170" s="64" t="str">
        <f t="shared" si="98"/>
        <v/>
      </c>
      <c r="O170" s="64" t="str">
        <f t="shared" si="99"/>
        <v/>
      </c>
      <c r="P170" s="64" t="str">
        <f t="shared" si="100"/>
        <v/>
      </c>
      <c r="Q170" s="39" t="str">
        <f t="shared" si="101"/>
        <v/>
      </c>
      <c r="R170" s="39" t="str">
        <f t="shared" si="102"/>
        <v/>
      </c>
      <c r="S170" s="60">
        <f t="shared" si="103"/>
        <v>0</v>
      </c>
      <c r="T170" s="60">
        <f t="shared" si="104"/>
        <v>0</v>
      </c>
      <c r="U170" s="60">
        <f t="shared" si="105"/>
        <v>0</v>
      </c>
      <c r="V170" s="56">
        <f t="shared" si="106"/>
        <v>0</v>
      </c>
      <c r="W170" s="42" t="str">
        <f t="shared" si="107"/>
        <v/>
      </c>
      <c r="X170" s="43" t="str">
        <f t="shared" si="108"/>
        <v/>
      </c>
      <c r="Y170" s="44" t="str">
        <f t="shared" si="109"/>
        <v/>
      </c>
      <c r="Z170"/>
      <c r="AA170"/>
      <c r="AB170"/>
      <c r="AC170"/>
      <c r="AD170"/>
      <c r="AE170"/>
      <c r="AF170"/>
      <c r="AG170"/>
      <c r="AH170"/>
      <c r="AI170"/>
      <c r="AJ170"/>
      <c r="AK170"/>
      <c r="AL170"/>
    </row>
    <row r="171" spans="1:54">
      <c r="A171" s="65">
        <f t="shared" si="86"/>
        <v>167</v>
      </c>
      <c r="B171" s="36"/>
      <c r="C171" s="36" t="str">
        <f t="shared" si="87"/>
        <v>0</v>
      </c>
      <c r="D171" s="53" t="str">
        <f t="shared" si="88"/>
        <v/>
      </c>
      <c r="E171" s="84">
        <f t="shared" si="89"/>
        <v>0</v>
      </c>
      <c r="F171" s="62" t="str">
        <f t="shared" si="90"/>
        <v/>
      </c>
      <c r="G171" s="53" t="str">
        <f t="shared" si="91"/>
        <v/>
      </c>
      <c r="H171" s="84">
        <f t="shared" si="92"/>
        <v>0</v>
      </c>
      <c r="I171" s="62" t="str">
        <f t="shared" si="93"/>
        <v/>
      </c>
      <c r="J171" s="53" t="str">
        <f t="shared" si="94"/>
        <v/>
      </c>
      <c r="K171" s="84">
        <f t="shared" si="95"/>
        <v>0</v>
      </c>
      <c r="L171" s="62" t="str">
        <f t="shared" si="96"/>
        <v/>
      </c>
      <c r="M171" s="37" t="str">
        <f t="shared" si="97"/>
        <v/>
      </c>
      <c r="N171" s="64" t="str">
        <f t="shared" si="98"/>
        <v/>
      </c>
      <c r="O171" s="64" t="str">
        <f t="shared" si="99"/>
        <v/>
      </c>
      <c r="P171" s="64" t="str">
        <f t="shared" si="100"/>
        <v/>
      </c>
      <c r="Q171" s="39" t="str">
        <f t="shared" si="101"/>
        <v/>
      </c>
      <c r="R171" s="39" t="str">
        <f t="shared" si="102"/>
        <v/>
      </c>
      <c r="S171" s="60">
        <f t="shared" si="103"/>
        <v>0</v>
      </c>
      <c r="T171" s="60">
        <f t="shared" si="104"/>
        <v>0</v>
      </c>
      <c r="U171" s="60">
        <f t="shared" si="105"/>
        <v>0</v>
      </c>
      <c r="V171" s="56">
        <f t="shared" si="106"/>
        <v>0</v>
      </c>
      <c r="W171" s="42" t="str">
        <f t="shared" si="107"/>
        <v/>
      </c>
      <c r="X171" s="43" t="str">
        <f t="shared" si="108"/>
        <v/>
      </c>
      <c r="Y171" s="44" t="str">
        <f t="shared" si="109"/>
        <v/>
      </c>
      <c r="Z171"/>
      <c r="AA171"/>
      <c r="AB171"/>
      <c r="AC171"/>
      <c r="AD171"/>
      <c r="AE171"/>
      <c r="AF171"/>
      <c r="AG171"/>
      <c r="AH171"/>
      <c r="AI171"/>
      <c r="AJ171"/>
      <c r="AK171"/>
      <c r="AL171"/>
    </row>
    <row r="172" spans="1:54">
      <c r="A172" s="65">
        <f t="shared" si="86"/>
        <v>168</v>
      </c>
      <c r="B172" s="36"/>
      <c r="C172" s="36" t="str">
        <f t="shared" si="87"/>
        <v>0</v>
      </c>
      <c r="D172" s="53" t="str">
        <f t="shared" si="88"/>
        <v/>
      </c>
      <c r="E172" s="84">
        <f t="shared" si="89"/>
        <v>0</v>
      </c>
      <c r="F172" s="62" t="str">
        <f t="shared" si="90"/>
        <v/>
      </c>
      <c r="G172" s="53" t="str">
        <f t="shared" si="91"/>
        <v/>
      </c>
      <c r="H172" s="84">
        <f t="shared" si="92"/>
        <v>0</v>
      </c>
      <c r="I172" s="62" t="str">
        <f t="shared" si="93"/>
        <v/>
      </c>
      <c r="J172" s="53" t="str">
        <f t="shared" si="94"/>
        <v/>
      </c>
      <c r="K172" s="84">
        <f t="shared" si="95"/>
        <v>0</v>
      </c>
      <c r="L172" s="62" t="str">
        <f t="shared" si="96"/>
        <v/>
      </c>
      <c r="M172" s="37" t="str">
        <f t="shared" si="97"/>
        <v/>
      </c>
      <c r="N172" s="64" t="str">
        <f t="shared" si="98"/>
        <v/>
      </c>
      <c r="O172" s="64" t="str">
        <f t="shared" si="99"/>
        <v/>
      </c>
      <c r="P172" s="64" t="str">
        <f t="shared" si="100"/>
        <v/>
      </c>
      <c r="Q172" s="39" t="str">
        <f t="shared" si="101"/>
        <v/>
      </c>
      <c r="R172" s="39" t="str">
        <f t="shared" si="102"/>
        <v/>
      </c>
      <c r="S172" s="60">
        <f t="shared" si="103"/>
        <v>0</v>
      </c>
      <c r="T172" s="60">
        <f t="shared" si="104"/>
        <v>0</v>
      </c>
      <c r="U172" s="60">
        <f t="shared" si="105"/>
        <v>0</v>
      </c>
      <c r="V172" s="56">
        <f t="shared" si="106"/>
        <v>0</v>
      </c>
      <c r="W172" s="42" t="str">
        <f t="shared" si="107"/>
        <v/>
      </c>
      <c r="X172" s="43" t="str">
        <f t="shared" si="108"/>
        <v/>
      </c>
      <c r="Y172" s="44" t="str">
        <f t="shared" si="109"/>
        <v/>
      </c>
      <c r="Z172"/>
      <c r="AA172"/>
      <c r="AB172"/>
      <c r="AC172"/>
      <c r="AD172"/>
      <c r="AE172"/>
      <c r="AF172"/>
      <c r="AG172"/>
      <c r="AH172"/>
      <c r="AI172"/>
      <c r="AJ172"/>
      <c r="AK172"/>
      <c r="AL172"/>
    </row>
    <row r="173" spans="1:54">
      <c r="A173" s="65">
        <f t="shared" si="86"/>
        <v>169</v>
      </c>
      <c r="B173" s="36"/>
      <c r="C173" s="36" t="str">
        <f t="shared" si="87"/>
        <v>0</v>
      </c>
      <c r="D173" s="53" t="str">
        <f t="shared" si="88"/>
        <v/>
      </c>
      <c r="E173" s="84">
        <f t="shared" si="89"/>
        <v>0</v>
      </c>
      <c r="F173" s="62" t="str">
        <f t="shared" si="90"/>
        <v/>
      </c>
      <c r="G173" s="53" t="str">
        <f t="shared" si="91"/>
        <v/>
      </c>
      <c r="H173" s="84">
        <f t="shared" si="92"/>
        <v>0</v>
      </c>
      <c r="I173" s="62" t="str">
        <f t="shared" si="93"/>
        <v/>
      </c>
      <c r="J173" s="53" t="str">
        <f t="shared" si="94"/>
        <v/>
      </c>
      <c r="K173" s="84">
        <f t="shared" si="95"/>
        <v>0</v>
      </c>
      <c r="L173" s="62" t="str">
        <f t="shared" si="96"/>
        <v/>
      </c>
      <c r="M173" s="37" t="str">
        <f t="shared" si="97"/>
        <v/>
      </c>
      <c r="N173" s="64" t="str">
        <f t="shared" si="98"/>
        <v/>
      </c>
      <c r="O173" s="64" t="str">
        <f t="shared" si="99"/>
        <v/>
      </c>
      <c r="P173" s="64" t="str">
        <f t="shared" si="100"/>
        <v/>
      </c>
      <c r="Q173" s="39" t="str">
        <f t="shared" si="101"/>
        <v/>
      </c>
      <c r="R173" s="39" t="str">
        <f t="shared" si="102"/>
        <v/>
      </c>
      <c r="S173" s="60">
        <f t="shared" si="103"/>
        <v>0</v>
      </c>
      <c r="T173" s="60">
        <f t="shared" si="104"/>
        <v>0</v>
      </c>
      <c r="U173" s="60">
        <f t="shared" si="105"/>
        <v>0</v>
      </c>
      <c r="V173" s="56">
        <f t="shared" si="106"/>
        <v>0</v>
      </c>
      <c r="W173" s="42" t="str">
        <f t="shared" si="107"/>
        <v/>
      </c>
      <c r="X173" s="43" t="str">
        <f t="shared" si="108"/>
        <v/>
      </c>
      <c r="Y173" s="44" t="str">
        <f t="shared" si="109"/>
        <v/>
      </c>
      <c r="Z173"/>
      <c r="AA173"/>
      <c r="AB173"/>
      <c r="AC173"/>
      <c r="AD173"/>
      <c r="AE173"/>
      <c r="AF173"/>
      <c r="AG173"/>
      <c r="AH173"/>
      <c r="AI173"/>
      <c r="AJ173"/>
      <c r="AK173"/>
      <c r="AL173"/>
    </row>
    <row r="174" spans="1:54">
      <c r="A174" s="65">
        <f t="shared" si="86"/>
        <v>170</v>
      </c>
      <c r="B174" s="36"/>
      <c r="C174" s="36" t="str">
        <f t="shared" si="87"/>
        <v>0</v>
      </c>
      <c r="D174" s="53" t="str">
        <f t="shared" si="88"/>
        <v/>
      </c>
      <c r="E174" s="84">
        <f t="shared" si="89"/>
        <v>0</v>
      </c>
      <c r="F174" s="62" t="str">
        <f t="shared" si="90"/>
        <v/>
      </c>
      <c r="G174" s="53" t="str">
        <f t="shared" si="91"/>
        <v/>
      </c>
      <c r="H174" s="84">
        <f t="shared" si="92"/>
        <v>0</v>
      </c>
      <c r="I174" s="62" t="str">
        <f t="shared" si="93"/>
        <v/>
      </c>
      <c r="J174" s="53" t="str">
        <f t="shared" si="94"/>
        <v/>
      </c>
      <c r="K174" s="84">
        <f t="shared" si="95"/>
        <v>0</v>
      </c>
      <c r="L174" s="62" t="str">
        <f t="shared" si="96"/>
        <v/>
      </c>
      <c r="M174" s="37" t="str">
        <f t="shared" si="97"/>
        <v/>
      </c>
      <c r="N174" s="64" t="str">
        <f t="shared" si="98"/>
        <v/>
      </c>
      <c r="O174" s="64" t="str">
        <f t="shared" si="99"/>
        <v/>
      </c>
      <c r="P174" s="64" t="str">
        <f t="shared" si="100"/>
        <v/>
      </c>
      <c r="Q174" s="39" t="str">
        <f t="shared" si="101"/>
        <v/>
      </c>
      <c r="R174" s="39" t="str">
        <f t="shared" si="102"/>
        <v/>
      </c>
      <c r="S174" s="60">
        <f t="shared" si="103"/>
        <v>0</v>
      </c>
      <c r="T174" s="60">
        <f t="shared" si="104"/>
        <v>0</v>
      </c>
      <c r="U174" s="60">
        <f t="shared" si="105"/>
        <v>0</v>
      </c>
      <c r="V174" s="56">
        <f t="shared" si="106"/>
        <v>0</v>
      </c>
      <c r="W174" s="42" t="str">
        <f t="shared" si="107"/>
        <v/>
      </c>
      <c r="X174" s="43" t="str">
        <f t="shared" si="108"/>
        <v/>
      </c>
      <c r="Y174" s="44" t="str">
        <f t="shared" si="109"/>
        <v/>
      </c>
      <c r="Z174"/>
      <c r="AA174"/>
      <c r="AB174"/>
      <c r="AC174"/>
      <c r="AD174"/>
      <c r="AE174"/>
      <c r="AF174"/>
      <c r="AG174"/>
      <c r="AH174"/>
      <c r="AI174"/>
      <c r="AJ174"/>
      <c r="AK174"/>
      <c r="AL174"/>
    </row>
    <row r="175" spans="1:54">
      <c r="A175" s="65">
        <f t="shared" si="86"/>
        <v>171</v>
      </c>
      <c r="B175" s="36"/>
      <c r="C175" s="36" t="str">
        <f t="shared" si="87"/>
        <v>0</v>
      </c>
      <c r="D175" s="53" t="str">
        <f t="shared" si="88"/>
        <v/>
      </c>
      <c r="E175" s="84">
        <f t="shared" si="89"/>
        <v>0</v>
      </c>
      <c r="F175" s="62" t="str">
        <f t="shared" si="90"/>
        <v/>
      </c>
      <c r="G175" s="53" t="str">
        <f t="shared" si="91"/>
        <v/>
      </c>
      <c r="H175" s="84">
        <f t="shared" si="92"/>
        <v>0</v>
      </c>
      <c r="I175" s="62" t="str">
        <f t="shared" si="93"/>
        <v/>
      </c>
      <c r="J175" s="53" t="str">
        <f t="shared" si="94"/>
        <v/>
      </c>
      <c r="K175" s="84">
        <f t="shared" si="95"/>
        <v>0</v>
      </c>
      <c r="L175" s="62" t="str">
        <f t="shared" si="96"/>
        <v/>
      </c>
      <c r="M175" s="37" t="str">
        <f t="shared" si="97"/>
        <v/>
      </c>
      <c r="N175" s="64" t="str">
        <f t="shared" si="98"/>
        <v/>
      </c>
      <c r="O175" s="64" t="str">
        <f t="shared" si="99"/>
        <v/>
      </c>
      <c r="P175" s="64" t="str">
        <f t="shared" si="100"/>
        <v/>
      </c>
      <c r="Q175" s="39" t="str">
        <f t="shared" si="101"/>
        <v/>
      </c>
      <c r="R175" s="39" t="str">
        <f t="shared" si="102"/>
        <v/>
      </c>
      <c r="S175" s="60">
        <f t="shared" si="103"/>
        <v>0</v>
      </c>
      <c r="T175" s="60">
        <f t="shared" si="104"/>
        <v>0</v>
      </c>
      <c r="U175" s="60">
        <f t="shared" si="105"/>
        <v>0</v>
      </c>
      <c r="V175" s="56">
        <f t="shared" si="106"/>
        <v>0</v>
      </c>
      <c r="W175" s="42" t="str">
        <f t="shared" si="107"/>
        <v/>
      </c>
      <c r="X175" s="43" t="str">
        <f t="shared" si="108"/>
        <v/>
      </c>
      <c r="Y175" s="44" t="str">
        <f t="shared" si="109"/>
        <v/>
      </c>
      <c r="Z175"/>
      <c r="AA175"/>
      <c r="AB175"/>
      <c r="AC175"/>
      <c r="AD175"/>
      <c r="AE175"/>
      <c r="AF175"/>
      <c r="AG175"/>
      <c r="AH175"/>
      <c r="AI175"/>
      <c r="AJ175"/>
      <c r="AK175"/>
      <c r="AL175"/>
    </row>
    <row r="176" spans="1:54">
      <c r="A176" s="65">
        <f t="shared" si="86"/>
        <v>172</v>
      </c>
      <c r="B176" s="36"/>
      <c r="C176" s="36" t="str">
        <f t="shared" si="87"/>
        <v>0</v>
      </c>
      <c r="D176" s="53" t="str">
        <f t="shared" si="88"/>
        <v/>
      </c>
      <c r="E176" s="84">
        <f t="shared" si="89"/>
        <v>0</v>
      </c>
      <c r="F176" s="62" t="str">
        <f t="shared" si="90"/>
        <v/>
      </c>
      <c r="G176" s="53" t="str">
        <f t="shared" si="91"/>
        <v/>
      </c>
      <c r="H176" s="84">
        <f t="shared" si="92"/>
        <v>0</v>
      </c>
      <c r="I176" s="62" t="str">
        <f t="shared" si="93"/>
        <v/>
      </c>
      <c r="J176" s="53" t="str">
        <f t="shared" si="94"/>
        <v/>
      </c>
      <c r="K176" s="84">
        <f t="shared" si="95"/>
        <v>0</v>
      </c>
      <c r="L176" s="62" t="str">
        <f t="shared" si="96"/>
        <v/>
      </c>
      <c r="M176" s="37" t="str">
        <f t="shared" si="97"/>
        <v/>
      </c>
      <c r="N176" s="64" t="str">
        <f t="shared" si="98"/>
        <v/>
      </c>
      <c r="O176" s="64" t="str">
        <f t="shared" si="99"/>
        <v/>
      </c>
      <c r="P176" s="64" t="str">
        <f t="shared" si="100"/>
        <v/>
      </c>
      <c r="Q176" s="39" t="str">
        <f t="shared" si="101"/>
        <v/>
      </c>
      <c r="R176" s="39" t="str">
        <f t="shared" si="102"/>
        <v/>
      </c>
      <c r="S176" s="60">
        <f t="shared" si="103"/>
        <v>0</v>
      </c>
      <c r="T176" s="60">
        <f t="shared" si="104"/>
        <v>0</v>
      </c>
      <c r="U176" s="60">
        <f t="shared" si="105"/>
        <v>0</v>
      </c>
      <c r="V176" s="56">
        <f t="shared" si="106"/>
        <v>0</v>
      </c>
      <c r="W176" s="42" t="str">
        <f t="shared" si="107"/>
        <v/>
      </c>
      <c r="X176" s="43" t="str">
        <f t="shared" si="108"/>
        <v/>
      </c>
      <c r="Y176" s="44" t="str">
        <f t="shared" si="109"/>
        <v/>
      </c>
      <c r="Z176"/>
      <c r="AA176"/>
      <c r="AB176"/>
      <c r="AC176"/>
      <c r="AD176"/>
      <c r="AE176"/>
      <c r="AF176"/>
      <c r="AG176"/>
      <c r="AH176"/>
      <c r="AI176"/>
      <c r="AJ176"/>
      <c r="AK176"/>
      <c r="AL176"/>
    </row>
    <row r="177" spans="1:38">
      <c r="A177" s="65">
        <f t="shared" si="86"/>
        <v>173</v>
      </c>
      <c r="B177" s="36"/>
      <c r="C177" s="36" t="str">
        <f t="shared" si="87"/>
        <v>0</v>
      </c>
      <c r="D177" s="53" t="str">
        <f t="shared" si="88"/>
        <v/>
      </c>
      <c r="E177" s="84">
        <f t="shared" si="89"/>
        <v>0</v>
      </c>
      <c r="F177" s="62" t="str">
        <f t="shared" si="90"/>
        <v/>
      </c>
      <c r="G177" s="53" t="str">
        <f t="shared" si="91"/>
        <v/>
      </c>
      <c r="H177" s="84">
        <f t="shared" si="92"/>
        <v>0</v>
      </c>
      <c r="I177" s="62" t="str">
        <f t="shared" si="93"/>
        <v/>
      </c>
      <c r="J177" s="53" t="str">
        <f t="shared" si="94"/>
        <v/>
      </c>
      <c r="K177" s="84">
        <f t="shared" si="95"/>
        <v>0</v>
      </c>
      <c r="L177" s="62" t="str">
        <f t="shared" si="96"/>
        <v/>
      </c>
      <c r="M177" s="37" t="str">
        <f t="shared" si="97"/>
        <v/>
      </c>
      <c r="N177" s="64" t="str">
        <f t="shared" si="98"/>
        <v/>
      </c>
      <c r="O177" s="64" t="str">
        <f t="shared" si="99"/>
        <v/>
      </c>
      <c r="P177" s="64" t="str">
        <f t="shared" si="100"/>
        <v/>
      </c>
      <c r="Q177" s="39" t="str">
        <f t="shared" si="101"/>
        <v/>
      </c>
      <c r="R177" s="39" t="str">
        <f t="shared" si="102"/>
        <v/>
      </c>
      <c r="S177" s="60">
        <f t="shared" si="103"/>
        <v>0</v>
      </c>
      <c r="T177" s="60">
        <f t="shared" si="104"/>
        <v>0</v>
      </c>
      <c r="U177" s="60">
        <f t="shared" si="105"/>
        <v>0</v>
      </c>
      <c r="V177" s="56">
        <f t="shared" si="106"/>
        <v>0</v>
      </c>
      <c r="W177" s="42" t="str">
        <f t="shared" si="107"/>
        <v/>
      </c>
      <c r="X177" s="43" t="str">
        <f t="shared" si="108"/>
        <v/>
      </c>
      <c r="Y177" s="44" t="str">
        <f t="shared" si="109"/>
        <v/>
      </c>
      <c r="Z177"/>
      <c r="AA177"/>
      <c r="AB177"/>
      <c r="AC177"/>
      <c r="AD177"/>
      <c r="AE177"/>
      <c r="AF177"/>
      <c r="AG177"/>
      <c r="AH177"/>
      <c r="AI177"/>
      <c r="AJ177"/>
      <c r="AK177"/>
      <c r="AL177"/>
    </row>
    <row r="178" spans="1:38">
      <c r="A178" s="65">
        <f t="shared" si="86"/>
        <v>174</v>
      </c>
      <c r="B178" s="36"/>
      <c r="C178" s="36" t="str">
        <f t="shared" si="87"/>
        <v>0</v>
      </c>
      <c r="D178" s="53" t="str">
        <f t="shared" si="88"/>
        <v/>
      </c>
      <c r="E178" s="84">
        <f t="shared" si="89"/>
        <v>0</v>
      </c>
      <c r="F178" s="62" t="str">
        <f t="shared" si="90"/>
        <v/>
      </c>
      <c r="G178" s="53" t="str">
        <f t="shared" si="91"/>
        <v/>
      </c>
      <c r="H178" s="84">
        <f t="shared" si="92"/>
        <v>0</v>
      </c>
      <c r="I178" s="62" t="str">
        <f t="shared" si="93"/>
        <v/>
      </c>
      <c r="J178" s="53" t="str">
        <f t="shared" si="94"/>
        <v/>
      </c>
      <c r="K178" s="84">
        <f t="shared" si="95"/>
        <v>0</v>
      </c>
      <c r="L178" s="62" t="str">
        <f t="shared" si="96"/>
        <v/>
      </c>
      <c r="M178" s="37" t="str">
        <f t="shared" si="97"/>
        <v/>
      </c>
      <c r="N178" s="64" t="str">
        <f t="shared" si="98"/>
        <v/>
      </c>
      <c r="O178" s="64" t="str">
        <f t="shared" si="99"/>
        <v/>
      </c>
      <c r="P178" s="64" t="str">
        <f t="shared" si="100"/>
        <v/>
      </c>
      <c r="Q178" s="39" t="str">
        <f t="shared" si="101"/>
        <v/>
      </c>
      <c r="R178" s="39" t="str">
        <f t="shared" si="102"/>
        <v/>
      </c>
      <c r="S178" s="60">
        <f t="shared" si="103"/>
        <v>0</v>
      </c>
      <c r="T178" s="60">
        <f t="shared" si="104"/>
        <v>0</v>
      </c>
      <c r="U178" s="60">
        <f t="shared" si="105"/>
        <v>0</v>
      </c>
      <c r="V178" s="56">
        <f t="shared" si="106"/>
        <v>0</v>
      </c>
      <c r="W178" s="42" t="str">
        <f t="shared" si="107"/>
        <v/>
      </c>
      <c r="X178" s="43" t="str">
        <f t="shared" si="108"/>
        <v/>
      </c>
      <c r="Y178" s="44" t="str">
        <f t="shared" si="109"/>
        <v/>
      </c>
      <c r="Z178"/>
      <c r="AA178"/>
      <c r="AB178"/>
      <c r="AC178"/>
      <c r="AD178"/>
      <c r="AE178"/>
      <c r="AF178"/>
      <c r="AG178"/>
      <c r="AH178"/>
      <c r="AI178"/>
      <c r="AJ178"/>
      <c r="AK178"/>
      <c r="AL178"/>
    </row>
    <row r="179" spans="1:38">
      <c r="A179" s="65">
        <f t="shared" si="86"/>
        <v>175</v>
      </c>
      <c r="B179" s="36"/>
      <c r="C179" s="36" t="str">
        <f t="shared" si="87"/>
        <v>0</v>
      </c>
      <c r="D179" s="53" t="str">
        <f t="shared" si="88"/>
        <v/>
      </c>
      <c r="E179" s="84">
        <f t="shared" si="89"/>
        <v>0</v>
      </c>
      <c r="F179" s="62" t="str">
        <f t="shared" si="90"/>
        <v/>
      </c>
      <c r="G179" s="53" t="str">
        <f t="shared" si="91"/>
        <v/>
      </c>
      <c r="H179" s="84">
        <f t="shared" si="92"/>
        <v>0</v>
      </c>
      <c r="I179" s="62" t="str">
        <f t="shared" si="93"/>
        <v/>
      </c>
      <c r="J179" s="53" t="str">
        <f t="shared" si="94"/>
        <v/>
      </c>
      <c r="K179" s="84">
        <f t="shared" si="95"/>
        <v>0</v>
      </c>
      <c r="L179" s="62" t="str">
        <f t="shared" si="96"/>
        <v/>
      </c>
      <c r="M179" s="37" t="str">
        <f t="shared" si="97"/>
        <v/>
      </c>
      <c r="N179" s="64" t="str">
        <f t="shared" si="98"/>
        <v/>
      </c>
      <c r="O179" s="64" t="str">
        <f t="shared" si="99"/>
        <v/>
      </c>
      <c r="P179" s="64" t="str">
        <f t="shared" si="100"/>
        <v/>
      </c>
      <c r="Q179" s="39" t="str">
        <f t="shared" si="101"/>
        <v/>
      </c>
      <c r="R179" s="39" t="str">
        <f t="shared" si="102"/>
        <v/>
      </c>
      <c r="S179" s="60">
        <f t="shared" si="103"/>
        <v>0</v>
      </c>
      <c r="T179" s="60">
        <f t="shared" si="104"/>
        <v>0</v>
      </c>
      <c r="U179" s="60">
        <f t="shared" si="105"/>
        <v>0</v>
      </c>
      <c r="V179" s="56">
        <f t="shared" si="106"/>
        <v>0</v>
      </c>
      <c r="W179" s="42" t="str">
        <f t="shared" si="107"/>
        <v/>
      </c>
      <c r="X179" s="43" t="str">
        <f t="shared" si="108"/>
        <v/>
      </c>
      <c r="Y179" s="44" t="str">
        <f t="shared" si="109"/>
        <v/>
      </c>
      <c r="Z179"/>
      <c r="AA179"/>
      <c r="AB179"/>
      <c r="AC179"/>
      <c r="AD179"/>
      <c r="AE179"/>
      <c r="AF179"/>
      <c r="AG179"/>
      <c r="AH179"/>
      <c r="AI179"/>
      <c r="AJ179"/>
      <c r="AK179"/>
      <c r="AL179"/>
    </row>
    <row r="180" spans="1:38">
      <c r="A180" s="65">
        <f t="shared" si="86"/>
        <v>176</v>
      </c>
      <c r="B180" s="36"/>
      <c r="C180" s="36" t="str">
        <f t="shared" si="87"/>
        <v>0</v>
      </c>
      <c r="D180" s="53" t="str">
        <f t="shared" si="88"/>
        <v/>
      </c>
      <c r="E180" s="84">
        <f t="shared" si="89"/>
        <v>0</v>
      </c>
      <c r="F180" s="62" t="str">
        <f t="shared" si="90"/>
        <v/>
      </c>
      <c r="G180" s="53" t="str">
        <f t="shared" si="91"/>
        <v/>
      </c>
      <c r="H180" s="84">
        <f t="shared" si="92"/>
        <v>0</v>
      </c>
      <c r="I180" s="62" t="str">
        <f t="shared" si="93"/>
        <v/>
      </c>
      <c r="J180" s="53" t="str">
        <f t="shared" si="94"/>
        <v/>
      </c>
      <c r="K180" s="84">
        <f t="shared" si="95"/>
        <v>0</v>
      </c>
      <c r="L180" s="62" t="str">
        <f t="shared" si="96"/>
        <v/>
      </c>
      <c r="M180" s="37" t="str">
        <f t="shared" si="97"/>
        <v/>
      </c>
      <c r="N180" s="64" t="str">
        <f t="shared" si="98"/>
        <v/>
      </c>
      <c r="O180" s="64" t="str">
        <f t="shared" si="99"/>
        <v/>
      </c>
      <c r="P180" s="64" t="str">
        <f t="shared" si="100"/>
        <v/>
      </c>
      <c r="Q180" s="39" t="str">
        <f t="shared" si="101"/>
        <v/>
      </c>
      <c r="R180" s="39" t="str">
        <f t="shared" si="102"/>
        <v/>
      </c>
      <c r="S180" s="60">
        <f t="shared" si="103"/>
        <v>0</v>
      </c>
      <c r="T180" s="60">
        <f t="shared" si="104"/>
        <v>0</v>
      </c>
      <c r="U180" s="60">
        <f t="shared" si="105"/>
        <v>0</v>
      </c>
      <c r="V180" s="56">
        <f t="shared" si="106"/>
        <v>0</v>
      </c>
      <c r="W180" s="42" t="str">
        <f t="shared" si="107"/>
        <v/>
      </c>
      <c r="X180" s="43" t="str">
        <f t="shared" si="108"/>
        <v/>
      </c>
      <c r="Y180" s="44" t="str">
        <f t="shared" si="109"/>
        <v/>
      </c>
      <c r="Z180"/>
      <c r="AA180"/>
      <c r="AB180"/>
      <c r="AC180"/>
      <c r="AD180"/>
      <c r="AE180"/>
      <c r="AF180"/>
      <c r="AG180"/>
      <c r="AH180"/>
      <c r="AI180"/>
      <c r="AJ180"/>
      <c r="AK180"/>
      <c r="AL180"/>
    </row>
    <row r="181" spans="1:38">
      <c r="A181" s="65">
        <f t="shared" si="86"/>
        <v>177</v>
      </c>
      <c r="B181" s="36"/>
      <c r="C181" s="36" t="str">
        <f t="shared" si="87"/>
        <v>0</v>
      </c>
      <c r="D181" s="53" t="str">
        <f t="shared" si="88"/>
        <v/>
      </c>
      <c r="E181" s="84">
        <f t="shared" si="89"/>
        <v>0</v>
      </c>
      <c r="F181" s="62" t="str">
        <f t="shared" si="90"/>
        <v/>
      </c>
      <c r="G181" s="53" t="str">
        <f t="shared" si="91"/>
        <v/>
      </c>
      <c r="H181" s="84">
        <f t="shared" si="92"/>
        <v>0</v>
      </c>
      <c r="I181" s="62" t="str">
        <f t="shared" si="93"/>
        <v/>
      </c>
      <c r="J181" s="53" t="str">
        <f t="shared" si="94"/>
        <v/>
      </c>
      <c r="K181" s="84">
        <f t="shared" si="95"/>
        <v>0</v>
      </c>
      <c r="L181" s="62" t="str">
        <f t="shared" si="96"/>
        <v/>
      </c>
      <c r="M181" s="37" t="str">
        <f t="shared" si="97"/>
        <v/>
      </c>
      <c r="N181" s="64" t="str">
        <f t="shared" si="98"/>
        <v/>
      </c>
      <c r="O181" s="64" t="str">
        <f t="shared" si="99"/>
        <v/>
      </c>
      <c r="P181" s="64" t="str">
        <f t="shared" si="100"/>
        <v/>
      </c>
      <c r="Q181" s="39" t="str">
        <f t="shared" si="101"/>
        <v/>
      </c>
      <c r="R181" s="39" t="str">
        <f t="shared" si="102"/>
        <v/>
      </c>
      <c r="S181" s="60">
        <f t="shared" si="103"/>
        <v>0</v>
      </c>
      <c r="T181" s="60">
        <f t="shared" si="104"/>
        <v>0</v>
      </c>
      <c r="U181" s="60">
        <f t="shared" si="105"/>
        <v>0</v>
      </c>
      <c r="V181" s="56">
        <f t="shared" si="106"/>
        <v>0</v>
      </c>
      <c r="W181" s="42" t="str">
        <f t="shared" si="107"/>
        <v/>
      </c>
      <c r="X181" s="43" t="str">
        <f t="shared" si="108"/>
        <v/>
      </c>
      <c r="Y181" s="44" t="str">
        <f t="shared" si="109"/>
        <v/>
      </c>
      <c r="Z181"/>
      <c r="AA181"/>
      <c r="AB181"/>
      <c r="AC181"/>
      <c r="AD181"/>
      <c r="AE181"/>
      <c r="AF181"/>
      <c r="AG181"/>
      <c r="AH181"/>
      <c r="AI181"/>
      <c r="AJ181"/>
      <c r="AK181"/>
      <c r="AL181"/>
    </row>
    <row r="182" spans="1:38">
      <c r="A182" s="65">
        <f t="shared" si="86"/>
        <v>178</v>
      </c>
      <c r="B182" s="36"/>
      <c r="C182" s="36" t="str">
        <f t="shared" si="87"/>
        <v>0</v>
      </c>
      <c r="D182" s="53" t="str">
        <f t="shared" si="88"/>
        <v/>
      </c>
      <c r="E182" s="84">
        <f t="shared" si="89"/>
        <v>0</v>
      </c>
      <c r="F182" s="62" t="str">
        <f t="shared" si="90"/>
        <v/>
      </c>
      <c r="G182" s="53" t="str">
        <f t="shared" si="91"/>
        <v/>
      </c>
      <c r="H182" s="84">
        <f t="shared" si="92"/>
        <v>0</v>
      </c>
      <c r="I182" s="62" t="str">
        <f t="shared" si="93"/>
        <v/>
      </c>
      <c r="J182" s="53" t="str">
        <f t="shared" si="94"/>
        <v/>
      </c>
      <c r="K182" s="84">
        <f t="shared" si="95"/>
        <v>0</v>
      </c>
      <c r="L182" s="62" t="str">
        <f t="shared" si="96"/>
        <v/>
      </c>
      <c r="M182" s="37" t="str">
        <f t="shared" si="97"/>
        <v/>
      </c>
      <c r="N182" s="64" t="str">
        <f t="shared" si="98"/>
        <v/>
      </c>
      <c r="O182" s="64" t="str">
        <f t="shared" si="99"/>
        <v/>
      </c>
      <c r="P182" s="64" t="str">
        <f t="shared" si="100"/>
        <v/>
      </c>
      <c r="Q182" s="39" t="str">
        <f t="shared" si="101"/>
        <v/>
      </c>
      <c r="R182" s="39" t="str">
        <f t="shared" si="102"/>
        <v/>
      </c>
      <c r="S182" s="60">
        <f t="shared" si="103"/>
        <v>0</v>
      </c>
      <c r="T182" s="60">
        <f t="shared" si="104"/>
        <v>0</v>
      </c>
      <c r="U182" s="60">
        <f t="shared" si="105"/>
        <v>0</v>
      </c>
      <c r="V182" s="56">
        <f t="shared" si="106"/>
        <v>0</v>
      </c>
      <c r="W182" s="42" t="str">
        <f t="shared" si="107"/>
        <v/>
      </c>
      <c r="X182" s="43" t="str">
        <f t="shared" si="108"/>
        <v/>
      </c>
      <c r="Y182" s="44" t="str">
        <f t="shared" si="109"/>
        <v/>
      </c>
      <c r="Z182"/>
      <c r="AA182"/>
      <c r="AB182"/>
      <c r="AC182"/>
      <c r="AD182"/>
      <c r="AE182"/>
      <c r="AF182"/>
      <c r="AG182"/>
      <c r="AH182"/>
      <c r="AI182"/>
      <c r="AJ182"/>
      <c r="AK182"/>
      <c r="AL182"/>
    </row>
    <row r="183" spans="1:38">
      <c r="A183" s="65">
        <f t="shared" si="86"/>
        <v>179</v>
      </c>
      <c r="B183" s="36"/>
      <c r="C183" s="36" t="str">
        <f t="shared" si="87"/>
        <v>0</v>
      </c>
      <c r="D183" s="53" t="str">
        <f t="shared" si="88"/>
        <v/>
      </c>
      <c r="E183" s="84">
        <f t="shared" si="89"/>
        <v>0</v>
      </c>
      <c r="F183" s="62" t="str">
        <f t="shared" si="90"/>
        <v/>
      </c>
      <c r="G183" s="53" t="str">
        <f t="shared" si="91"/>
        <v/>
      </c>
      <c r="H183" s="84">
        <f t="shared" si="92"/>
        <v>0</v>
      </c>
      <c r="I183" s="62" t="str">
        <f t="shared" si="93"/>
        <v/>
      </c>
      <c r="J183" s="53" t="str">
        <f t="shared" si="94"/>
        <v/>
      </c>
      <c r="K183" s="84">
        <f t="shared" si="95"/>
        <v>0</v>
      </c>
      <c r="L183" s="62" t="str">
        <f t="shared" si="96"/>
        <v/>
      </c>
      <c r="M183" s="37" t="str">
        <f t="shared" si="97"/>
        <v/>
      </c>
      <c r="N183" s="64" t="str">
        <f t="shared" si="98"/>
        <v/>
      </c>
      <c r="O183" s="64" t="str">
        <f t="shared" si="99"/>
        <v/>
      </c>
      <c r="P183" s="64" t="str">
        <f t="shared" si="100"/>
        <v/>
      </c>
      <c r="Q183" s="39" t="str">
        <f t="shared" si="101"/>
        <v/>
      </c>
      <c r="R183" s="39" t="str">
        <f t="shared" si="102"/>
        <v/>
      </c>
      <c r="S183" s="60">
        <f t="shared" si="103"/>
        <v>0</v>
      </c>
      <c r="T183" s="60">
        <f t="shared" si="104"/>
        <v>0</v>
      </c>
      <c r="U183" s="60">
        <f t="shared" si="105"/>
        <v>0</v>
      </c>
      <c r="V183" s="56">
        <f t="shared" si="106"/>
        <v>0</v>
      </c>
      <c r="W183" s="42" t="str">
        <f t="shared" si="107"/>
        <v/>
      </c>
      <c r="X183" s="43" t="str">
        <f t="shared" si="108"/>
        <v/>
      </c>
      <c r="Y183" s="44" t="str">
        <f t="shared" si="109"/>
        <v/>
      </c>
      <c r="Z183"/>
      <c r="AA183"/>
      <c r="AB183"/>
      <c r="AC183"/>
      <c r="AD183"/>
      <c r="AE183"/>
      <c r="AF183"/>
      <c r="AG183"/>
      <c r="AH183"/>
      <c r="AI183"/>
      <c r="AJ183"/>
      <c r="AK183"/>
      <c r="AL183"/>
    </row>
    <row r="184" spans="1:38">
      <c r="A184" s="65">
        <f t="shared" si="86"/>
        <v>180</v>
      </c>
      <c r="B184" s="36"/>
      <c r="C184" s="36" t="str">
        <f t="shared" si="87"/>
        <v>0</v>
      </c>
      <c r="D184" s="53" t="str">
        <f t="shared" si="88"/>
        <v/>
      </c>
      <c r="E184" s="84">
        <f t="shared" si="89"/>
        <v>0</v>
      </c>
      <c r="F184" s="62" t="str">
        <f t="shared" si="90"/>
        <v/>
      </c>
      <c r="G184" s="53" t="str">
        <f t="shared" si="91"/>
        <v/>
      </c>
      <c r="H184" s="84">
        <f t="shared" si="92"/>
        <v>0</v>
      </c>
      <c r="I184" s="62" t="str">
        <f t="shared" si="93"/>
        <v/>
      </c>
      <c r="J184" s="53" t="str">
        <f t="shared" si="94"/>
        <v/>
      </c>
      <c r="K184" s="84">
        <f t="shared" si="95"/>
        <v>0</v>
      </c>
      <c r="L184" s="62" t="str">
        <f t="shared" si="96"/>
        <v/>
      </c>
      <c r="M184" s="37" t="str">
        <f t="shared" si="97"/>
        <v/>
      </c>
      <c r="N184" s="64" t="str">
        <f t="shared" si="98"/>
        <v/>
      </c>
      <c r="O184" s="64" t="str">
        <f t="shared" si="99"/>
        <v/>
      </c>
      <c r="P184" s="64" t="str">
        <f t="shared" si="100"/>
        <v/>
      </c>
      <c r="Q184" s="39" t="str">
        <f t="shared" si="101"/>
        <v/>
      </c>
      <c r="R184" s="39" t="str">
        <f t="shared" si="102"/>
        <v/>
      </c>
      <c r="S184" s="60">
        <f t="shared" si="103"/>
        <v>0</v>
      </c>
      <c r="T184" s="60">
        <f t="shared" si="104"/>
        <v>0</v>
      </c>
      <c r="U184" s="60">
        <f t="shared" si="105"/>
        <v>0</v>
      </c>
      <c r="V184" s="56">
        <f t="shared" si="106"/>
        <v>0</v>
      </c>
      <c r="W184" s="42" t="str">
        <f t="shared" si="107"/>
        <v/>
      </c>
      <c r="X184" s="43" t="str">
        <f t="shared" si="108"/>
        <v/>
      </c>
      <c r="Y184" s="44" t="str">
        <f t="shared" si="109"/>
        <v/>
      </c>
      <c r="Z184"/>
      <c r="AA184"/>
      <c r="AB184"/>
      <c r="AC184"/>
      <c r="AD184"/>
      <c r="AE184"/>
      <c r="AF184"/>
      <c r="AG184"/>
      <c r="AH184"/>
      <c r="AI184"/>
      <c r="AJ184"/>
      <c r="AK184"/>
      <c r="AL184"/>
    </row>
    <row r="185" spans="1:38">
      <c r="A185" s="65">
        <f t="shared" si="86"/>
        <v>181</v>
      </c>
      <c r="B185" s="36"/>
      <c r="C185" s="36" t="str">
        <f t="shared" si="87"/>
        <v>0</v>
      </c>
      <c r="D185" s="53" t="str">
        <f t="shared" si="88"/>
        <v/>
      </c>
      <c r="E185" s="84">
        <f t="shared" si="89"/>
        <v>0</v>
      </c>
      <c r="F185" s="62" t="str">
        <f t="shared" si="90"/>
        <v/>
      </c>
      <c r="G185" s="53" t="str">
        <f t="shared" si="91"/>
        <v/>
      </c>
      <c r="H185" s="84">
        <f t="shared" si="92"/>
        <v>0</v>
      </c>
      <c r="I185" s="62" t="str">
        <f t="shared" si="93"/>
        <v/>
      </c>
      <c r="J185" s="53" t="str">
        <f t="shared" si="94"/>
        <v/>
      </c>
      <c r="K185" s="84">
        <f t="shared" si="95"/>
        <v>0</v>
      </c>
      <c r="L185" s="62" t="str">
        <f t="shared" si="96"/>
        <v/>
      </c>
      <c r="M185" s="37" t="str">
        <f t="shared" si="97"/>
        <v/>
      </c>
      <c r="N185" s="64" t="str">
        <f t="shared" si="98"/>
        <v/>
      </c>
      <c r="O185" s="64" t="str">
        <f t="shared" si="99"/>
        <v/>
      </c>
      <c r="P185" s="64" t="str">
        <f t="shared" si="100"/>
        <v/>
      </c>
      <c r="Q185" s="39" t="str">
        <f t="shared" si="101"/>
        <v/>
      </c>
      <c r="R185" s="39" t="str">
        <f t="shared" si="102"/>
        <v/>
      </c>
      <c r="S185" s="60">
        <f t="shared" si="103"/>
        <v>0</v>
      </c>
      <c r="T185" s="60">
        <f t="shared" si="104"/>
        <v>0</v>
      </c>
      <c r="U185" s="60">
        <f t="shared" si="105"/>
        <v>0</v>
      </c>
      <c r="V185" s="56">
        <f t="shared" si="106"/>
        <v>0</v>
      </c>
      <c r="W185" s="42" t="str">
        <f t="shared" si="107"/>
        <v/>
      </c>
      <c r="X185" s="43" t="str">
        <f t="shared" si="108"/>
        <v/>
      </c>
      <c r="Y185" s="44" t="str">
        <f t="shared" si="109"/>
        <v/>
      </c>
      <c r="Z185"/>
      <c r="AA185"/>
      <c r="AB185"/>
      <c r="AC185"/>
      <c r="AD185"/>
      <c r="AE185"/>
      <c r="AF185"/>
      <c r="AG185"/>
      <c r="AH185"/>
      <c r="AI185"/>
      <c r="AJ185"/>
      <c r="AK185"/>
      <c r="AL185"/>
    </row>
    <row r="186" spans="1:38">
      <c r="A186" s="65">
        <f t="shared" si="86"/>
        <v>182</v>
      </c>
      <c r="B186" s="36"/>
      <c r="C186" s="36" t="str">
        <f t="shared" si="87"/>
        <v>0</v>
      </c>
      <c r="D186" s="53" t="str">
        <f t="shared" si="88"/>
        <v/>
      </c>
      <c r="E186" s="84">
        <f t="shared" si="89"/>
        <v>0</v>
      </c>
      <c r="F186" s="62" t="str">
        <f t="shared" si="90"/>
        <v/>
      </c>
      <c r="G186" s="53" t="str">
        <f t="shared" si="91"/>
        <v/>
      </c>
      <c r="H186" s="84">
        <f t="shared" si="92"/>
        <v>0</v>
      </c>
      <c r="I186" s="62" t="str">
        <f t="shared" si="93"/>
        <v/>
      </c>
      <c r="J186" s="53" t="str">
        <f t="shared" si="94"/>
        <v/>
      </c>
      <c r="K186" s="84">
        <f t="shared" si="95"/>
        <v>0</v>
      </c>
      <c r="L186" s="62" t="str">
        <f t="shared" si="96"/>
        <v/>
      </c>
      <c r="M186" s="37" t="str">
        <f t="shared" si="97"/>
        <v/>
      </c>
      <c r="N186" s="64" t="str">
        <f t="shared" si="98"/>
        <v/>
      </c>
      <c r="O186" s="64" t="str">
        <f t="shared" si="99"/>
        <v/>
      </c>
      <c r="P186" s="64" t="str">
        <f t="shared" si="100"/>
        <v/>
      </c>
      <c r="Q186" s="39" t="str">
        <f t="shared" si="101"/>
        <v/>
      </c>
      <c r="R186" s="39" t="str">
        <f t="shared" si="102"/>
        <v/>
      </c>
      <c r="S186" s="60">
        <f t="shared" si="103"/>
        <v>0</v>
      </c>
      <c r="T186" s="60">
        <f t="shared" si="104"/>
        <v>0</v>
      </c>
      <c r="U186" s="60">
        <f t="shared" si="105"/>
        <v>0</v>
      </c>
      <c r="V186" s="56">
        <f t="shared" si="106"/>
        <v>0</v>
      </c>
      <c r="W186" s="42" t="str">
        <f t="shared" si="107"/>
        <v/>
      </c>
      <c r="X186" s="43" t="str">
        <f t="shared" si="108"/>
        <v/>
      </c>
      <c r="Y186" s="44" t="str">
        <f t="shared" si="109"/>
        <v/>
      </c>
      <c r="Z186"/>
      <c r="AA186"/>
      <c r="AB186"/>
      <c r="AC186"/>
      <c r="AD186"/>
      <c r="AE186"/>
      <c r="AF186"/>
      <c r="AG186"/>
      <c r="AH186"/>
      <c r="AI186"/>
      <c r="AJ186"/>
      <c r="AK186"/>
      <c r="AL186"/>
    </row>
    <row r="187" spans="1:38">
      <c r="A187" s="65">
        <f t="shared" si="86"/>
        <v>183</v>
      </c>
      <c r="B187" s="36"/>
      <c r="C187" s="36" t="str">
        <f t="shared" si="87"/>
        <v>0</v>
      </c>
      <c r="D187" s="53" t="str">
        <f t="shared" si="88"/>
        <v/>
      </c>
      <c r="E187" s="84">
        <f t="shared" si="89"/>
        <v>0</v>
      </c>
      <c r="F187" s="62" t="str">
        <f t="shared" si="90"/>
        <v/>
      </c>
      <c r="G187" s="53" t="str">
        <f t="shared" si="91"/>
        <v/>
      </c>
      <c r="H187" s="84">
        <f t="shared" si="92"/>
        <v>0</v>
      </c>
      <c r="I187" s="62" t="str">
        <f t="shared" si="93"/>
        <v/>
      </c>
      <c r="J187" s="53" t="str">
        <f t="shared" si="94"/>
        <v/>
      </c>
      <c r="K187" s="84">
        <f t="shared" si="95"/>
        <v>0</v>
      </c>
      <c r="L187" s="62" t="str">
        <f t="shared" si="96"/>
        <v/>
      </c>
      <c r="M187" s="37" t="str">
        <f t="shared" si="97"/>
        <v/>
      </c>
      <c r="N187" s="64" t="str">
        <f t="shared" si="98"/>
        <v/>
      </c>
      <c r="O187" s="64" t="str">
        <f t="shared" si="99"/>
        <v/>
      </c>
      <c r="P187" s="64" t="str">
        <f t="shared" si="100"/>
        <v/>
      </c>
      <c r="Q187" s="39" t="str">
        <f t="shared" si="101"/>
        <v/>
      </c>
      <c r="R187" s="39" t="str">
        <f t="shared" si="102"/>
        <v/>
      </c>
      <c r="S187" s="60">
        <f t="shared" si="103"/>
        <v>0</v>
      </c>
      <c r="T187" s="60">
        <f t="shared" si="104"/>
        <v>0</v>
      </c>
      <c r="U187" s="60">
        <f t="shared" si="105"/>
        <v>0</v>
      </c>
      <c r="V187" s="56">
        <f t="shared" si="106"/>
        <v>0</v>
      </c>
      <c r="W187" s="42" t="str">
        <f t="shared" si="107"/>
        <v/>
      </c>
      <c r="X187" s="43" t="str">
        <f t="shared" si="108"/>
        <v/>
      </c>
      <c r="Y187" s="44" t="str">
        <f t="shared" si="109"/>
        <v/>
      </c>
      <c r="Z187"/>
      <c r="AA187"/>
      <c r="AB187"/>
      <c r="AC187"/>
      <c r="AD187"/>
      <c r="AE187"/>
      <c r="AF187"/>
      <c r="AG187"/>
      <c r="AH187"/>
      <c r="AI187"/>
      <c r="AJ187"/>
      <c r="AK187"/>
      <c r="AL187"/>
    </row>
    <row r="188" spans="1:38">
      <c r="A188" s="65">
        <f t="shared" si="86"/>
        <v>184</v>
      </c>
      <c r="B188" s="36"/>
      <c r="C188" s="36" t="str">
        <f t="shared" si="87"/>
        <v>0</v>
      </c>
      <c r="D188" s="53" t="str">
        <f t="shared" si="88"/>
        <v/>
      </c>
      <c r="E188" s="84">
        <f t="shared" si="89"/>
        <v>0</v>
      </c>
      <c r="F188" s="62" t="str">
        <f t="shared" si="90"/>
        <v/>
      </c>
      <c r="G188" s="53" t="str">
        <f t="shared" si="91"/>
        <v/>
      </c>
      <c r="H188" s="84">
        <f t="shared" si="92"/>
        <v>0</v>
      </c>
      <c r="I188" s="62" t="str">
        <f t="shared" si="93"/>
        <v/>
      </c>
      <c r="J188" s="53" t="str">
        <f t="shared" si="94"/>
        <v/>
      </c>
      <c r="K188" s="84">
        <f t="shared" si="95"/>
        <v>0</v>
      </c>
      <c r="L188" s="62" t="str">
        <f t="shared" si="96"/>
        <v/>
      </c>
      <c r="M188" s="37" t="str">
        <f t="shared" si="97"/>
        <v/>
      </c>
      <c r="N188" s="64" t="str">
        <f t="shared" si="98"/>
        <v/>
      </c>
      <c r="O188" s="64" t="str">
        <f t="shared" si="99"/>
        <v/>
      </c>
      <c r="P188" s="64" t="str">
        <f t="shared" si="100"/>
        <v/>
      </c>
      <c r="Q188" s="39" t="str">
        <f t="shared" si="101"/>
        <v/>
      </c>
      <c r="R188" s="39" t="str">
        <f t="shared" si="102"/>
        <v/>
      </c>
      <c r="S188" s="60">
        <f t="shared" si="103"/>
        <v>0</v>
      </c>
      <c r="T188" s="60">
        <f t="shared" si="104"/>
        <v>0</v>
      </c>
      <c r="U188" s="60">
        <f t="shared" si="105"/>
        <v>0</v>
      </c>
      <c r="V188" s="56">
        <f t="shared" si="106"/>
        <v>0</v>
      </c>
      <c r="W188" s="42" t="str">
        <f t="shared" si="107"/>
        <v/>
      </c>
      <c r="X188" s="43" t="str">
        <f t="shared" si="108"/>
        <v/>
      </c>
      <c r="Y188" s="44" t="str">
        <f t="shared" si="109"/>
        <v/>
      </c>
      <c r="Z188"/>
      <c r="AA188"/>
      <c r="AB188"/>
      <c r="AC188"/>
      <c r="AD188"/>
      <c r="AE188"/>
      <c r="AF188"/>
      <c r="AG188"/>
      <c r="AH188"/>
      <c r="AI188"/>
      <c r="AJ188"/>
      <c r="AK188"/>
      <c r="AL188"/>
    </row>
    <row r="189" spans="1:38">
      <c r="A189" s="65">
        <f t="shared" si="86"/>
        <v>185</v>
      </c>
      <c r="B189" s="36"/>
      <c r="C189" s="36" t="str">
        <f t="shared" si="87"/>
        <v>0</v>
      </c>
      <c r="D189" s="53" t="str">
        <f t="shared" si="88"/>
        <v/>
      </c>
      <c r="E189" s="84">
        <f t="shared" si="89"/>
        <v>0</v>
      </c>
      <c r="F189" s="62" t="str">
        <f t="shared" si="90"/>
        <v/>
      </c>
      <c r="G189" s="53" t="str">
        <f t="shared" si="91"/>
        <v/>
      </c>
      <c r="H189" s="84">
        <f t="shared" si="92"/>
        <v>0</v>
      </c>
      <c r="I189" s="62" t="str">
        <f t="shared" si="93"/>
        <v/>
      </c>
      <c r="J189" s="53" t="str">
        <f t="shared" si="94"/>
        <v/>
      </c>
      <c r="K189" s="84">
        <f t="shared" si="95"/>
        <v>0</v>
      </c>
      <c r="L189" s="62" t="str">
        <f t="shared" si="96"/>
        <v/>
      </c>
      <c r="M189" s="37" t="str">
        <f t="shared" si="97"/>
        <v/>
      </c>
      <c r="N189" s="64" t="str">
        <f t="shared" si="98"/>
        <v/>
      </c>
      <c r="O189" s="64" t="str">
        <f t="shared" si="99"/>
        <v/>
      </c>
      <c r="P189" s="64" t="str">
        <f t="shared" si="100"/>
        <v/>
      </c>
      <c r="Q189" s="39" t="str">
        <f t="shared" si="101"/>
        <v/>
      </c>
      <c r="R189" s="39" t="str">
        <f t="shared" si="102"/>
        <v/>
      </c>
      <c r="S189" s="60">
        <f t="shared" si="103"/>
        <v>0</v>
      </c>
      <c r="T189" s="60">
        <f t="shared" si="104"/>
        <v>0</v>
      </c>
      <c r="U189" s="60">
        <f t="shared" si="105"/>
        <v>0</v>
      </c>
      <c r="V189" s="56">
        <f t="shared" si="106"/>
        <v>0</v>
      </c>
      <c r="W189" s="42" t="str">
        <f t="shared" si="107"/>
        <v/>
      </c>
      <c r="X189" s="43" t="str">
        <f t="shared" si="108"/>
        <v/>
      </c>
      <c r="Y189" s="44" t="str">
        <f t="shared" si="109"/>
        <v/>
      </c>
      <c r="Z189"/>
      <c r="AA189"/>
      <c r="AB189"/>
      <c r="AC189"/>
      <c r="AD189"/>
      <c r="AE189"/>
      <c r="AF189"/>
      <c r="AG189"/>
      <c r="AH189"/>
      <c r="AI189"/>
      <c r="AJ189"/>
      <c r="AK189"/>
      <c r="AL189"/>
    </row>
    <row r="190" spans="1:38">
      <c r="A190" s="65">
        <f t="shared" si="86"/>
        <v>186</v>
      </c>
      <c r="B190" s="36"/>
      <c r="C190" s="36" t="str">
        <f t="shared" si="87"/>
        <v>0</v>
      </c>
      <c r="D190" s="53" t="str">
        <f t="shared" si="88"/>
        <v/>
      </c>
      <c r="E190" s="84">
        <f t="shared" si="89"/>
        <v>0</v>
      </c>
      <c r="F190" s="62" t="str">
        <f t="shared" si="90"/>
        <v/>
      </c>
      <c r="G190" s="53" t="str">
        <f t="shared" si="91"/>
        <v/>
      </c>
      <c r="H190" s="84">
        <f t="shared" si="92"/>
        <v>0</v>
      </c>
      <c r="I190" s="62" t="str">
        <f t="shared" si="93"/>
        <v/>
      </c>
      <c r="J190" s="53" t="str">
        <f t="shared" si="94"/>
        <v/>
      </c>
      <c r="K190" s="84">
        <f t="shared" si="95"/>
        <v>0</v>
      </c>
      <c r="L190" s="62" t="str">
        <f t="shared" si="96"/>
        <v/>
      </c>
      <c r="M190" s="37" t="str">
        <f t="shared" si="97"/>
        <v/>
      </c>
      <c r="N190" s="64" t="str">
        <f t="shared" si="98"/>
        <v/>
      </c>
      <c r="O190" s="64" t="str">
        <f t="shared" si="99"/>
        <v/>
      </c>
      <c r="P190" s="64" t="str">
        <f t="shared" si="100"/>
        <v/>
      </c>
      <c r="Q190" s="39" t="str">
        <f t="shared" si="101"/>
        <v/>
      </c>
      <c r="R190" s="39" t="str">
        <f t="shared" si="102"/>
        <v/>
      </c>
      <c r="S190" s="60">
        <f t="shared" si="103"/>
        <v>0</v>
      </c>
      <c r="T190" s="60">
        <f t="shared" si="104"/>
        <v>0</v>
      </c>
      <c r="U190" s="60">
        <f t="shared" si="105"/>
        <v>0</v>
      </c>
      <c r="V190" s="56">
        <f t="shared" si="106"/>
        <v>0</v>
      </c>
      <c r="W190" s="42" t="str">
        <f t="shared" si="107"/>
        <v/>
      </c>
      <c r="X190" s="43" t="str">
        <f t="shared" si="108"/>
        <v/>
      </c>
      <c r="Y190" s="44" t="str">
        <f t="shared" si="109"/>
        <v/>
      </c>
      <c r="Z190"/>
      <c r="AA190"/>
      <c r="AB190"/>
      <c r="AC190"/>
      <c r="AD190"/>
      <c r="AE190"/>
      <c r="AF190"/>
      <c r="AG190"/>
      <c r="AH190"/>
      <c r="AI190"/>
      <c r="AJ190"/>
      <c r="AK190"/>
      <c r="AL190"/>
    </row>
    <row r="191" spans="1:38">
      <c r="A191" s="65">
        <f t="shared" si="86"/>
        <v>187</v>
      </c>
      <c r="B191" s="36"/>
      <c r="C191" s="36" t="str">
        <f t="shared" si="87"/>
        <v>0</v>
      </c>
      <c r="D191" s="53" t="str">
        <f t="shared" si="88"/>
        <v/>
      </c>
      <c r="E191" s="84">
        <f t="shared" si="89"/>
        <v>0</v>
      </c>
      <c r="F191" s="62" t="str">
        <f t="shared" si="90"/>
        <v/>
      </c>
      <c r="G191" s="53" t="str">
        <f t="shared" si="91"/>
        <v/>
      </c>
      <c r="H191" s="84">
        <f t="shared" si="92"/>
        <v>0</v>
      </c>
      <c r="I191" s="62" t="str">
        <f t="shared" si="93"/>
        <v/>
      </c>
      <c r="J191" s="53" t="str">
        <f t="shared" si="94"/>
        <v/>
      </c>
      <c r="K191" s="84">
        <f t="shared" si="95"/>
        <v>0</v>
      </c>
      <c r="L191" s="62" t="str">
        <f t="shared" si="96"/>
        <v/>
      </c>
      <c r="M191" s="37" t="str">
        <f t="shared" si="97"/>
        <v/>
      </c>
      <c r="N191" s="64" t="str">
        <f t="shared" si="98"/>
        <v/>
      </c>
      <c r="O191" s="64" t="str">
        <f t="shared" si="99"/>
        <v/>
      </c>
      <c r="P191" s="64" t="str">
        <f t="shared" si="100"/>
        <v/>
      </c>
      <c r="Q191" s="39" t="str">
        <f t="shared" si="101"/>
        <v/>
      </c>
      <c r="R191" s="39" t="str">
        <f t="shared" si="102"/>
        <v/>
      </c>
      <c r="S191" s="60">
        <f t="shared" si="103"/>
        <v>0</v>
      </c>
      <c r="T191" s="60">
        <f t="shared" si="104"/>
        <v>0</v>
      </c>
      <c r="U191" s="60">
        <f t="shared" si="105"/>
        <v>0</v>
      </c>
      <c r="V191" s="56">
        <f t="shared" si="106"/>
        <v>0</v>
      </c>
      <c r="W191" s="42" t="str">
        <f t="shared" si="107"/>
        <v/>
      </c>
      <c r="X191" s="43" t="str">
        <f t="shared" si="108"/>
        <v/>
      </c>
      <c r="Y191" s="44" t="str">
        <f t="shared" si="109"/>
        <v/>
      </c>
      <c r="Z191"/>
      <c r="AA191"/>
      <c r="AB191"/>
      <c r="AC191"/>
      <c r="AD191"/>
      <c r="AE191"/>
      <c r="AF191"/>
      <c r="AG191"/>
      <c r="AH191"/>
      <c r="AI191"/>
      <c r="AJ191"/>
      <c r="AK191"/>
      <c r="AL191"/>
    </row>
    <row r="192" spans="1:38">
      <c r="A192" s="65">
        <f t="shared" si="86"/>
        <v>188</v>
      </c>
      <c r="B192" s="36"/>
      <c r="C192" s="36" t="str">
        <f t="shared" si="87"/>
        <v>0</v>
      </c>
      <c r="D192" s="53" t="str">
        <f t="shared" si="88"/>
        <v/>
      </c>
      <c r="E192" s="84">
        <f t="shared" si="89"/>
        <v>0</v>
      </c>
      <c r="F192" s="62" t="str">
        <f t="shared" si="90"/>
        <v/>
      </c>
      <c r="G192" s="53" t="str">
        <f t="shared" si="91"/>
        <v/>
      </c>
      <c r="H192" s="84">
        <f t="shared" si="92"/>
        <v>0</v>
      </c>
      <c r="I192" s="62" t="str">
        <f t="shared" si="93"/>
        <v/>
      </c>
      <c r="J192" s="53" t="str">
        <f t="shared" si="94"/>
        <v/>
      </c>
      <c r="K192" s="84">
        <f t="shared" si="95"/>
        <v>0</v>
      </c>
      <c r="L192" s="62" t="str">
        <f t="shared" si="96"/>
        <v/>
      </c>
      <c r="M192" s="37" t="str">
        <f t="shared" si="97"/>
        <v/>
      </c>
      <c r="N192" s="64" t="str">
        <f t="shared" si="98"/>
        <v/>
      </c>
      <c r="O192" s="64" t="str">
        <f t="shared" si="99"/>
        <v/>
      </c>
      <c r="P192" s="64" t="str">
        <f t="shared" si="100"/>
        <v/>
      </c>
      <c r="Q192" s="39" t="str">
        <f t="shared" si="101"/>
        <v/>
      </c>
      <c r="R192" s="39" t="str">
        <f t="shared" si="102"/>
        <v/>
      </c>
      <c r="S192" s="60">
        <f t="shared" si="103"/>
        <v>0</v>
      </c>
      <c r="T192" s="60">
        <f t="shared" si="104"/>
        <v>0</v>
      </c>
      <c r="U192" s="60">
        <f t="shared" si="105"/>
        <v>0</v>
      </c>
      <c r="V192" s="56">
        <f t="shared" si="106"/>
        <v>0</v>
      </c>
      <c r="W192" s="42" t="str">
        <f t="shared" si="107"/>
        <v/>
      </c>
      <c r="X192" s="43" t="str">
        <f t="shared" si="108"/>
        <v/>
      </c>
      <c r="Y192" s="44" t="str">
        <f t="shared" si="109"/>
        <v/>
      </c>
      <c r="Z192"/>
      <c r="AA192"/>
      <c r="AB192"/>
      <c r="AC192"/>
      <c r="AD192"/>
      <c r="AE192"/>
      <c r="AF192"/>
      <c r="AG192"/>
      <c r="AH192"/>
      <c r="AI192"/>
      <c r="AJ192"/>
      <c r="AK192"/>
      <c r="AL192"/>
    </row>
    <row r="193" spans="1:38">
      <c r="A193" s="65">
        <f t="shared" si="86"/>
        <v>189</v>
      </c>
      <c r="B193" s="36"/>
      <c r="C193" s="36" t="str">
        <f t="shared" si="87"/>
        <v>0</v>
      </c>
      <c r="D193" s="53" t="str">
        <f t="shared" si="88"/>
        <v/>
      </c>
      <c r="E193" s="84">
        <f t="shared" si="89"/>
        <v>0</v>
      </c>
      <c r="F193" s="62" t="str">
        <f t="shared" si="90"/>
        <v/>
      </c>
      <c r="G193" s="53" t="str">
        <f t="shared" si="91"/>
        <v/>
      </c>
      <c r="H193" s="84">
        <f t="shared" si="92"/>
        <v>0</v>
      </c>
      <c r="I193" s="62" t="str">
        <f t="shared" si="93"/>
        <v/>
      </c>
      <c r="J193" s="53" t="str">
        <f t="shared" si="94"/>
        <v/>
      </c>
      <c r="K193" s="84">
        <f t="shared" si="95"/>
        <v>0</v>
      </c>
      <c r="L193" s="62" t="str">
        <f t="shared" si="96"/>
        <v/>
      </c>
      <c r="M193" s="37" t="str">
        <f t="shared" si="97"/>
        <v/>
      </c>
      <c r="N193" s="64" t="str">
        <f t="shared" si="98"/>
        <v/>
      </c>
      <c r="O193" s="64" t="str">
        <f t="shared" si="99"/>
        <v/>
      </c>
      <c r="P193" s="64" t="str">
        <f t="shared" si="100"/>
        <v/>
      </c>
      <c r="Q193" s="39" t="str">
        <f t="shared" si="101"/>
        <v/>
      </c>
      <c r="R193" s="39" t="str">
        <f t="shared" si="102"/>
        <v/>
      </c>
      <c r="S193" s="60">
        <f t="shared" si="103"/>
        <v>0</v>
      </c>
      <c r="T193" s="60">
        <f t="shared" si="104"/>
        <v>0</v>
      </c>
      <c r="U193" s="60">
        <f t="shared" si="105"/>
        <v>0</v>
      </c>
      <c r="V193" s="56">
        <f t="shared" si="106"/>
        <v>0</v>
      </c>
      <c r="W193" s="42" t="str">
        <f t="shared" si="107"/>
        <v/>
      </c>
      <c r="X193" s="43" t="str">
        <f t="shared" si="108"/>
        <v/>
      </c>
      <c r="Y193" s="44" t="str">
        <f t="shared" si="109"/>
        <v/>
      </c>
      <c r="Z193"/>
      <c r="AA193"/>
      <c r="AB193"/>
      <c r="AC193"/>
      <c r="AD193"/>
      <c r="AE193"/>
      <c r="AF193"/>
      <c r="AG193"/>
      <c r="AH193"/>
      <c r="AI193"/>
      <c r="AJ193"/>
      <c r="AK193"/>
      <c r="AL193"/>
    </row>
    <row r="194" spans="1:38">
      <c r="A194" s="65">
        <f t="shared" si="86"/>
        <v>190</v>
      </c>
      <c r="B194" s="36"/>
      <c r="C194" s="36" t="str">
        <f t="shared" si="87"/>
        <v>0</v>
      </c>
      <c r="D194" s="53" t="str">
        <f t="shared" si="88"/>
        <v/>
      </c>
      <c r="E194" s="84">
        <f t="shared" si="89"/>
        <v>0</v>
      </c>
      <c r="F194" s="62" t="str">
        <f t="shared" si="90"/>
        <v/>
      </c>
      <c r="G194" s="53" t="str">
        <f t="shared" si="91"/>
        <v/>
      </c>
      <c r="H194" s="84">
        <f t="shared" si="92"/>
        <v>0</v>
      </c>
      <c r="I194" s="62" t="str">
        <f t="shared" si="93"/>
        <v/>
      </c>
      <c r="J194" s="53" t="str">
        <f t="shared" si="94"/>
        <v/>
      </c>
      <c r="K194" s="84">
        <f t="shared" si="95"/>
        <v>0</v>
      </c>
      <c r="L194" s="62" t="str">
        <f t="shared" si="96"/>
        <v/>
      </c>
      <c r="M194" s="37" t="str">
        <f t="shared" si="97"/>
        <v/>
      </c>
      <c r="N194" s="64" t="str">
        <f t="shared" si="98"/>
        <v/>
      </c>
      <c r="O194" s="64" t="str">
        <f t="shared" si="99"/>
        <v/>
      </c>
      <c r="P194" s="64" t="str">
        <f t="shared" si="100"/>
        <v/>
      </c>
      <c r="Q194" s="39" t="str">
        <f t="shared" si="101"/>
        <v/>
      </c>
      <c r="R194" s="39" t="str">
        <f t="shared" si="102"/>
        <v/>
      </c>
      <c r="S194" s="60">
        <f t="shared" si="103"/>
        <v>0</v>
      </c>
      <c r="T194" s="60">
        <f t="shared" si="104"/>
        <v>0</v>
      </c>
      <c r="U194" s="60">
        <f t="shared" si="105"/>
        <v>0</v>
      </c>
      <c r="V194" s="56">
        <f t="shared" si="106"/>
        <v>0</v>
      </c>
      <c r="W194" s="42" t="str">
        <f t="shared" si="107"/>
        <v/>
      </c>
      <c r="X194" s="43" t="str">
        <f t="shared" si="108"/>
        <v/>
      </c>
      <c r="Y194" s="44" t="str">
        <f t="shared" si="109"/>
        <v/>
      </c>
      <c r="Z194"/>
      <c r="AA194"/>
      <c r="AB194"/>
      <c r="AC194"/>
      <c r="AD194"/>
      <c r="AE194"/>
      <c r="AF194"/>
      <c r="AG194"/>
      <c r="AH194"/>
      <c r="AI194"/>
      <c r="AJ194"/>
      <c r="AK194"/>
      <c r="AL194"/>
    </row>
    <row r="195" spans="1:38">
      <c r="A195" s="65">
        <f t="shared" si="86"/>
        <v>191</v>
      </c>
      <c r="B195" s="36"/>
      <c r="C195" s="36" t="str">
        <f t="shared" si="87"/>
        <v>0</v>
      </c>
      <c r="D195" s="53" t="str">
        <f t="shared" si="88"/>
        <v/>
      </c>
      <c r="E195" s="84">
        <f t="shared" si="89"/>
        <v>0</v>
      </c>
      <c r="F195" s="62" t="str">
        <f t="shared" si="90"/>
        <v/>
      </c>
      <c r="G195" s="53" t="str">
        <f t="shared" si="91"/>
        <v/>
      </c>
      <c r="H195" s="84">
        <f t="shared" si="92"/>
        <v>0</v>
      </c>
      <c r="I195" s="62" t="str">
        <f t="shared" si="93"/>
        <v/>
      </c>
      <c r="J195" s="53" t="str">
        <f t="shared" si="94"/>
        <v/>
      </c>
      <c r="K195" s="84">
        <f t="shared" si="95"/>
        <v>0</v>
      </c>
      <c r="L195" s="62" t="str">
        <f t="shared" si="96"/>
        <v/>
      </c>
      <c r="M195" s="37" t="str">
        <f t="shared" si="97"/>
        <v/>
      </c>
      <c r="N195" s="64" t="str">
        <f t="shared" si="98"/>
        <v/>
      </c>
      <c r="O195" s="64" t="str">
        <f t="shared" si="99"/>
        <v/>
      </c>
      <c r="P195" s="64" t="str">
        <f t="shared" si="100"/>
        <v/>
      </c>
      <c r="Q195" s="39" t="str">
        <f t="shared" si="101"/>
        <v/>
      </c>
      <c r="R195" s="39" t="str">
        <f t="shared" si="102"/>
        <v/>
      </c>
      <c r="S195" s="60">
        <f t="shared" si="103"/>
        <v>0</v>
      </c>
      <c r="T195" s="60">
        <f t="shared" si="104"/>
        <v>0</v>
      </c>
      <c r="U195" s="60">
        <f t="shared" si="105"/>
        <v>0</v>
      </c>
      <c r="V195" s="56">
        <f t="shared" si="106"/>
        <v>0</v>
      </c>
      <c r="W195" s="42" t="str">
        <f t="shared" si="107"/>
        <v/>
      </c>
      <c r="X195" s="43" t="str">
        <f t="shared" si="108"/>
        <v/>
      </c>
      <c r="Y195" s="44" t="str">
        <f t="shared" si="109"/>
        <v/>
      </c>
      <c r="Z195"/>
      <c r="AA195"/>
      <c r="AB195"/>
      <c r="AC195"/>
      <c r="AD195"/>
      <c r="AE195"/>
      <c r="AF195"/>
      <c r="AG195"/>
      <c r="AH195"/>
      <c r="AI195"/>
      <c r="AJ195"/>
      <c r="AK195"/>
      <c r="AL195"/>
    </row>
    <row r="196" spans="1:38">
      <c r="A196" s="65">
        <f t="shared" si="86"/>
        <v>192</v>
      </c>
      <c r="B196" s="36"/>
      <c r="C196" s="36" t="str">
        <f t="shared" si="87"/>
        <v>0</v>
      </c>
      <c r="D196" s="53" t="str">
        <f t="shared" si="88"/>
        <v/>
      </c>
      <c r="E196" s="84">
        <f t="shared" si="89"/>
        <v>0</v>
      </c>
      <c r="F196" s="62" t="str">
        <f t="shared" si="90"/>
        <v/>
      </c>
      <c r="G196" s="53" t="str">
        <f t="shared" si="91"/>
        <v/>
      </c>
      <c r="H196" s="84">
        <f t="shared" si="92"/>
        <v>0</v>
      </c>
      <c r="I196" s="62" t="str">
        <f t="shared" si="93"/>
        <v/>
      </c>
      <c r="J196" s="53" t="str">
        <f t="shared" si="94"/>
        <v/>
      </c>
      <c r="K196" s="84">
        <f t="shared" si="95"/>
        <v>0</v>
      </c>
      <c r="L196" s="62" t="str">
        <f t="shared" si="96"/>
        <v/>
      </c>
      <c r="M196" s="37" t="str">
        <f t="shared" si="97"/>
        <v/>
      </c>
      <c r="N196" s="64" t="str">
        <f t="shared" si="98"/>
        <v/>
      </c>
      <c r="O196" s="64" t="str">
        <f t="shared" si="99"/>
        <v/>
      </c>
      <c r="P196" s="64" t="str">
        <f t="shared" si="100"/>
        <v/>
      </c>
      <c r="Q196" s="39" t="str">
        <f t="shared" si="101"/>
        <v/>
      </c>
      <c r="R196" s="39" t="str">
        <f t="shared" si="102"/>
        <v/>
      </c>
      <c r="S196" s="60">
        <f t="shared" si="103"/>
        <v>0</v>
      </c>
      <c r="T196" s="60">
        <f t="shared" si="104"/>
        <v>0</v>
      </c>
      <c r="U196" s="60">
        <f t="shared" si="105"/>
        <v>0</v>
      </c>
      <c r="V196" s="56">
        <f t="shared" si="106"/>
        <v>0</v>
      </c>
      <c r="W196" s="42" t="str">
        <f t="shared" si="107"/>
        <v/>
      </c>
      <c r="X196" s="43" t="str">
        <f t="shared" si="108"/>
        <v/>
      </c>
      <c r="Y196" s="44" t="str">
        <f t="shared" si="109"/>
        <v/>
      </c>
      <c r="Z196"/>
      <c r="AA196"/>
      <c r="AB196"/>
      <c r="AC196"/>
      <c r="AD196"/>
      <c r="AE196"/>
      <c r="AF196"/>
      <c r="AG196"/>
      <c r="AH196"/>
      <c r="AI196"/>
      <c r="AJ196"/>
      <c r="AK196"/>
      <c r="AL196"/>
    </row>
    <row r="197" spans="1:38">
      <c r="A197" s="65">
        <f t="shared" si="86"/>
        <v>193</v>
      </c>
      <c r="B197" s="36"/>
      <c r="C197" s="36" t="str">
        <f t="shared" si="87"/>
        <v>0</v>
      </c>
      <c r="D197" s="53" t="str">
        <f t="shared" si="88"/>
        <v/>
      </c>
      <c r="E197" s="84">
        <f t="shared" si="89"/>
        <v>0</v>
      </c>
      <c r="F197" s="62" t="str">
        <f t="shared" si="90"/>
        <v/>
      </c>
      <c r="G197" s="53" t="str">
        <f t="shared" si="91"/>
        <v/>
      </c>
      <c r="H197" s="84">
        <f t="shared" si="92"/>
        <v>0</v>
      </c>
      <c r="I197" s="62" t="str">
        <f t="shared" si="93"/>
        <v/>
      </c>
      <c r="J197" s="53" t="str">
        <f t="shared" si="94"/>
        <v/>
      </c>
      <c r="K197" s="84">
        <f t="shared" si="95"/>
        <v>0</v>
      </c>
      <c r="L197" s="62" t="str">
        <f t="shared" si="96"/>
        <v/>
      </c>
      <c r="M197" s="37" t="str">
        <f t="shared" si="97"/>
        <v/>
      </c>
      <c r="N197" s="64" t="str">
        <f t="shared" si="98"/>
        <v/>
      </c>
      <c r="O197" s="64" t="str">
        <f t="shared" si="99"/>
        <v/>
      </c>
      <c r="P197" s="64" t="str">
        <f t="shared" si="100"/>
        <v/>
      </c>
      <c r="Q197" s="39" t="str">
        <f t="shared" si="101"/>
        <v/>
      </c>
      <c r="R197" s="39" t="str">
        <f t="shared" si="102"/>
        <v/>
      </c>
      <c r="S197" s="60">
        <f t="shared" si="103"/>
        <v>0</v>
      </c>
      <c r="T197" s="60">
        <f t="shared" si="104"/>
        <v>0</v>
      </c>
      <c r="U197" s="60">
        <f t="shared" si="105"/>
        <v>0</v>
      </c>
      <c r="V197" s="56">
        <f t="shared" si="106"/>
        <v>0</v>
      </c>
      <c r="W197" s="42" t="str">
        <f t="shared" si="107"/>
        <v/>
      </c>
      <c r="X197" s="43" t="str">
        <f t="shared" si="108"/>
        <v/>
      </c>
      <c r="Y197" s="44" t="str">
        <f t="shared" si="109"/>
        <v/>
      </c>
      <c r="Z197"/>
      <c r="AA197"/>
      <c r="AB197"/>
      <c r="AC197"/>
      <c r="AD197"/>
      <c r="AE197"/>
      <c r="AF197"/>
      <c r="AG197"/>
      <c r="AH197"/>
      <c r="AI197"/>
      <c r="AJ197"/>
      <c r="AK197"/>
      <c r="AL197"/>
    </row>
    <row r="198" spans="1:38">
      <c r="A198" s="65">
        <f t="shared" si="86"/>
        <v>194</v>
      </c>
      <c r="B198" s="36"/>
      <c r="C198" s="36" t="str">
        <f t="shared" si="87"/>
        <v>0</v>
      </c>
      <c r="D198" s="53" t="str">
        <f t="shared" si="88"/>
        <v/>
      </c>
      <c r="E198" s="84">
        <f t="shared" si="89"/>
        <v>0</v>
      </c>
      <c r="F198" s="62" t="str">
        <f t="shared" si="90"/>
        <v/>
      </c>
      <c r="G198" s="53" t="str">
        <f t="shared" si="91"/>
        <v/>
      </c>
      <c r="H198" s="84">
        <f t="shared" si="92"/>
        <v>0</v>
      </c>
      <c r="I198" s="62" t="str">
        <f t="shared" si="93"/>
        <v/>
      </c>
      <c r="J198" s="53" t="str">
        <f t="shared" si="94"/>
        <v/>
      </c>
      <c r="K198" s="84">
        <f t="shared" si="95"/>
        <v>0</v>
      </c>
      <c r="L198" s="62" t="str">
        <f t="shared" si="96"/>
        <v/>
      </c>
      <c r="M198" s="37" t="str">
        <f t="shared" si="97"/>
        <v/>
      </c>
      <c r="N198" s="64" t="str">
        <f t="shared" si="98"/>
        <v/>
      </c>
      <c r="O198" s="64" t="str">
        <f t="shared" si="99"/>
        <v/>
      </c>
      <c r="P198" s="64" t="str">
        <f t="shared" si="100"/>
        <v/>
      </c>
      <c r="Q198" s="39" t="str">
        <f t="shared" si="101"/>
        <v/>
      </c>
      <c r="R198" s="39" t="str">
        <f t="shared" si="102"/>
        <v/>
      </c>
      <c r="S198" s="60">
        <f t="shared" si="103"/>
        <v>0</v>
      </c>
      <c r="T198" s="60">
        <f t="shared" si="104"/>
        <v>0</v>
      </c>
      <c r="U198" s="60">
        <f t="shared" si="105"/>
        <v>0</v>
      </c>
      <c r="V198" s="56">
        <f t="shared" si="106"/>
        <v>0</v>
      </c>
      <c r="W198" s="42" t="str">
        <f t="shared" si="107"/>
        <v/>
      </c>
      <c r="X198" s="43" t="str">
        <f t="shared" si="108"/>
        <v/>
      </c>
      <c r="Y198" s="44" t="str">
        <f t="shared" si="109"/>
        <v/>
      </c>
      <c r="Z198"/>
      <c r="AA198"/>
      <c r="AB198"/>
      <c r="AC198"/>
      <c r="AD198"/>
      <c r="AE198"/>
      <c r="AF198"/>
      <c r="AG198"/>
      <c r="AH198"/>
      <c r="AI198"/>
      <c r="AJ198"/>
      <c r="AK198"/>
      <c r="AL198"/>
    </row>
    <row r="199" spans="1:38">
      <c r="A199" s="65">
        <f t="shared" si="86"/>
        <v>195</v>
      </c>
      <c r="B199" s="36"/>
      <c r="C199" s="36" t="str">
        <f t="shared" si="87"/>
        <v>0</v>
      </c>
      <c r="D199" s="53" t="str">
        <f t="shared" si="88"/>
        <v/>
      </c>
      <c r="E199" s="84">
        <f t="shared" si="89"/>
        <v>0</v>
      </c>
      <c r="F199" s="62" t="str">
        <f t="shared" si="90"/>
        <v/>
      </c>
      <c r="G199" s="53" t="str">
        <f t="shared" si="91"/>
        <v/>
      </c>
      <c r="H199" s="84">
        <f t="shared" si="92"/>
        <v>0</v>
      </c>
      <c r="I199" s="62" t="str">
        <f t="shared" si="93"/>
        <v/>
      </c>
      <c r="J199" s="53" t="str">
        <f t="shared" si="94"/>
        <v/>
      </c>
      <c r="K199" s="84">
        <f t="shared" si="95"/>
        <v>0</v>
      </c>
      <c r="L199" s="62" t="str">
        <f t="shared" si="96"/>
        <v/>
      </c>
      <c r="M199" s="37" t="str">
        <f t="shared" si="97"/>
        <v/>
      </c>
      <c r="N199" s="64" t="str">
        <f t="shared" si="98"/>
        <v/>
      </c>
      <c r="O199" s="64" t="str">
        <f t="shared" si="99"/>
        <v/>
      </c>
      <c r="P199" s="64" t="str">
        <f t="shared" si="100"/>
        <v/>
      </c>
      <c r="Q199" s="39" t="str">
        <f t="shared" si="101"/>
        <v/>
      </c>
      <c r="R199" s="39" t="str">
        <f t="shared" si="102"/>
        <v/>
      </c>
      <c r="S199" s="60">
        <f t="shared" si="103"/>
        <v>0</v>
      </c>
      <c r="T199" s="60">
        <f t="shared" si="104"/>
        <v>0</v>
      </c>
      <c r="U199" s="60">
        <f t="shared" si="105"/>
        <v>0</v>
      </c>
      <c r="V199" s="56">
        <f t="shared" si="106"/>
        <v>0</v>
      </c>
      <c r="W199" s="42" t="str">
        <f t="shared" si="107"/>
        <v/>
      </c>
      <c r="X199" s="43" t="str">
        <f t="shared" si="108"/>
        <v/>
      </c>
      <c r="Y199" s="44" t="str">
        <f t="shared" si="109"/>
        <v/>
      </c>
      <c r="Z199"/>
      <c r="AA199"/>
      <c r="AB199"/>
      <c r="AC199"/>
      <c r="AD199"/>
      <c r="AE199"/>
      <c r="AF199"/>
      <c r="AG199"/>
      <c r="AH199"/>
      <c r="AI199"/>
      <c r="AJ199"/>
      <c r="AK199"/>
      <c r="AL199"/>
    </row>
    <row r="200" spans="1:38">
      <c r="A200" s="65">
        <f t="shared" si="86"/>
        <v>196</v>
      </c>
      <c r="B200" s="36"/>
      <c r="C200" s="36" t="str">
        <f t="shared" si="87"/>
        <v>0</v>
      </c>
      <c r="D200" s="53" t="str">
        <f t="shared" si="88"/>
        <v/>
      </c>
      <c r="E200" s="84">
        <f t="shared" si="89"/>
        <v>0</v>
      </c>
      <c r="F200" s="62" t="str">
        <f t="shared" si="90"/>
        <v/>
      </c>
      <c r="G200" s="53" t="str">
        <f t="shared" si="91"/>
        <v/>
      </c>
      <c r="H200" s="84">
        <f t="shared" si="92"/>
        <v>0</v>
      </c>
      <c r="I200" s="62" t="str">
        <f t="shared" si="93"/>
        <v/>
      </c>
      <c r="J200" s="53" t="str">
        <f t="shared" si="94"/>
        <v/>
      </c>
      <c r="K200" s="84">
        <f t="shared" si="95"/>
        <v>0</v>
      </c>
      <c r="L200" s="62" t="str">
        <f t="shared" si="96"/>
        <v/>
      </c>
      <c r="M200" s="37" t="str">
        <f t="shared" si="97"/>
        <v/>
      </c>
      <c r="N200" s="64" t="str">
        <f t="shared" si="98"/>
        <v/>
      </c>
      <c r="O200" s="64" t="str">
        <f t="shared" si="99"/>
        <v/>
      </c>
      <c r="P200" s="64" t="str">
        <f t="shared" si="100"/>
        <v/>
      </c>
      <c r="Q200" s="39" t="str">
        <f t="shared" si="101"/>
        <v/>
      </c>
      <c r="R200" s="39" t="str">
        <f t="shared" si="102"/>
        <v/>
      </c>
      <c r="S200" s="60">
        <f t="shared" si="103"/>
        <v>0</v>
      </c>
      <c r="T200" s="60">
        <f t="shared" si="104"/>
        <v>0</v>
      </c>
      <c r="U200" s="60">
        <f t="shared" si="105"/>
        <v>0</v>
      </c>
      <c r="V200" s="56">
        <f t="shared" si="106"/>
        <v>0</v>
      </c>
      <c r="W200" s="42" t="str">
        <f t="shared" si="107"/>
        <v/>
      </c>
      <c r="X200" s="43" t="str">
        <f t="shared" si="108"/>
        <v/>
      </c>
      <c r="Y200" s="44" t="str">
        <f t="shared" si="109"/>
        <v/>
      </c>
      <c r="Z200"/>
      <c r="AA200"/>
      <c r="AB200"/>
      <c r="AC200"/>
      <c r="AD200"/>
      <c r="AE200"/>
      <c r="AF200"/>
      <c r="AG200"/>
      <c r="AH200"/>
      <c r="AI200"/>
      <c r="AJ200"/>
      <c r="AK200"/>
      <c r="AL200"/>
    </row>
    <row r="201" spans="1:38">
      <c r="A201" s="65">
        <f t="shared" si="86"/>
        <v>197</v>
      </c>
      <c r="B201" s="36"/>
      <c r="C201" s="36" t="str">
        <f t="shared" si="87"/>
        <v>0</v>
      </c>
      <c r="D201" s="53" t="str">
        <f t="shared" si="88"/>
        <v/>
      </c>
      <c r="E201" s="84">
        <f t="shared" si="89"/>
        <v>0</v>
      </c>
      <c r="F201" s="62" t="str">
        <f t="shared" si="90"/>
        <v/>
      </c>
      <c r="G201" s="53" t="str">
        <f t="shared" si="91"/>
        <v/>
      </c>
      <c r="H201" s="84">
        <f t="shared" si="92"/>
        <v>0</v>
      </c>
      <c r="I201" s="62" t="str">
        <f t="shared" si="93"/>
        <v/>
      </c>
      <c r="J201" s="53" t="str">
        <f t="shared" si="94"/>
        <v/>
      </c>
      <c r="K201" s="84">
        <f t="shared" si="95"/>
        <v>0</v>
      </c>
      <c r="L201" s="62" t="str">
        <f t="shared" si="96"/>
        <v/>
      </c>
      <c r="M201" s="37" t="str">
        <f t="shared" si="97"/>
        <v/>
      </c>
      <c r="N201" s="64" t="str">
        <f t="shared" si="98"/>
        <v/>
      </c>
      <c r="O201" s="64" t="str">
        <f t="shared" si="99"/>
        <v/>
      </c>
      <c r="P201" s="64" t="str">
        <f t="shared" si="100"/>
        <v/>
      </c>
      <c r="Q201" s="39" t="str">
        <f t="shared" si="101"/>
        <v/>
      </c>
      <c r="R201" s="39" t="str">
        <f t="shared" si="102"/>
        <v/>
      </c>
      <c r="S201" s="60">
        <f t="shared" si="103"/>
        <v>0</v>
      </c>
      <c r="T201" s="60">
        <f t="shared" si="104"/>
        <v>0</v>
      </c>
      <c r="U201" s="60">
        <f t="shared" si="105"/>
        <v>0</v>
      </c>
      <c r="V201" s="56">
        <f t="shared" si="106"/>
        <v>0</v>
      </c>
      <c r="W201" s="42" t="str">
        <f t="shared" si="107"/>
        <v/>
      </c>
      <c r="X201" s="43" t="str">
        <f t="shared" si="108"/>
        <v/>
      </c>
      <c r="Y201" s="44" t="str">
        <f t="shared" si="109"/>
        <v/>
      </c>
      <c r="Z201"/>
      <c r="AA201"/>
      <c r="AB201"/>
      <c r="AC201"/>
      <c r="AD201"/>
      <c r="AE201"/>
      <c r="AF201"/>
      <c r="AG201"/>
      <c r="AH201"/>
      <c r="AI201"/>
      <c r="AJ201"/>
      <c r="AK201"/>
      <c r="AL201"/>
    </row>
    <row r="202" spans="1:38">
      <c r="A202" s="65">
        <f t="shared" si="86"/>
        <v>198</v>
      </c>
      <c r="B202" s="36"/>
      <c r="C202" s="36" t="str">
        <f t="shared" si="87"/>
        <v>0</v>
      </c>
      <c r="D202" s="53" t="str">
        <f t="shared" si="88"/>
        <v/>
      </c>
      <c r="E202" s="84">
        <f t="shared" si="89"/>
        <v>0</v>
      </c>
      <c r="F202" s="62" t="str">
        <f t="shared" si="90"/>
        <v/>
      </c>
      <c r="G202" s="53" t="str">
        <f t="shared" si="91"/>
        <v/>
      </c>
      <c r="H202" s="84">
        <f t="shared" si="92"/>
        <v>0</v>
      </c>
      <c r="I202" s="62" t="str">
        <f t="shared" si="93"/>
        <v/>
      </c>
      <c r="J202" s="53" t="str">
        <f t="shared" si="94"/>
        <v/>
      </c>
      <c r="K202" s="84">
        <f t="shared" si="95"/>
        <v>0</v>
      </c>
      <c r="L202" s="62" t="str">
        <f t="shared" si="96"/>
        <v/>
      </c>
      <c r="M202" s="37" t="str">
        <f t="shared" si="97"/>
        <v/>
      </c>
      <c r="N202" s="64" t="str">
        <f t="shared" si="98"/>
        <v/>
      </c>
      <c r="O202" s="64" t="str">
        <f t="shared" si="99"/>
        <v/>
      </c>
      <c r="P202" s="64" t="str">
        <f t="shared" si="100"/>
        <v/>
      </c>
      <c r="Q202" s="39" t="str">
        <f t="shared" si="101"/>
        <v/>
      </c>
      <c r="R202" s="39" t="str">
        <f t="shared" si="102"/>
        <v/>
      </c>
      <c r="S202" s="60">
        <f t="shared" si="103"/>
        <v>0</v>
      </c>
      <c r="T202" s="60">
        <f t="shared" si="104"/>
        <v>0</v>
      </c>
      <c r="U202" s="60">
        <f t="shared" si="105"/>
        <v>0</v>
      </c>
      <c r="V202" s="56">
        <f t="shared" si="106"/>
        <v>0</v>
      </c>
      <c r="W202" s="42" t="str">
        <f t="shared" si="107"/>
        <v/>
      </c>
      <c r="X202" s="43" t="str">
        <f t="shared" si="108"/>
        <v/>
      </c>
      <c r="Y202" s="44" t="str">
        <f t="shared" si="109"/>
        <v/>
      </c>
      <c r="Z202"/>
      <c r="AA202"/>
      <c r="AB202"/>
      <c r="AC202"/>
      <c r="AD202"/>
      <c r="AE202"/>
      <c r="AF202"/>
      <c r="AG202"/>
      <c r="AH202"/>
      <c r="AI202"/>
      <c r="AJ202"/>
      <c r="AK202"/>
      <c r="AL202"/>
    </row>
    <row r="203" spans="1:38">
      <c r="A203" s="65">
        <f t="shared" si="86"/>
        <v>199</v>
      </c>
      <c r="B203" s="36"/>
      <c r="C203" s="36" t="str">
        <f t="shared" si="87"/>
        <v>0</v>
      </c>
      <c r="D203" s="53" t="str">
        <f t="shared" si="88"/>
        <v/>
      </c>
      <c r="E203" s="84">
        <f t="shared" si="89"/>
        <v>0</v>
      </c>
      <c r="F203" s="62" t="str">
        <f t="shared" si="90"/>
        <v/>
      </c>
      <c r="G203" s="53" t="str">
        <f t="shared" si="91"/>
        <v/>
      </c>
      <c r="H203" s="84">
        <f t="shared" si="92"/>
        <v>0</v>
      </c>
      <c r="I203" s="62" t="str">
        <f t="shared" si="93"/>
        <v/>
      </c>
      <c r="J203" s="53" t="str">
        <f t="shared" si="94"/>
        <v/>
      </c>
      <c r="K203" s="84">
        <f t="shared" si="95"/>
        <v>0</v>
      </c>
      <c r="L203" s="62" t="str">
        <f t="shared" si="96"/>
        <v/>
      </c>
      <c r="M203" s="37" t="str">
        <f t="shared" si="97"/>
        <v/>
      </c>
      <c r="N203" s="64" t="str">
        <f t="shared" si="98"/>
        <v/>
      </c>
      <c r="O203" s="64" t="str">
        <f t="shared" si="99"/>
        <v/>
      </c>
      <c r="P203" s="64" t="str">
        <f t="shared" si="100"/>
        <v/>
      </c>
      <c r="Q203" s="39" t="str">
        <f t="shared" si="101"/>
        <v/>
      </c>
      <c r="R203" s="39" t="str">
        <f t="shared" si="102"/>
        <v/>
      </c>
      <c r="S203" s="60">
        <f t="shared" si="103"/>
        <v>0</v>
      </c>
      <c r="T203" s="60">
        <f t="shared" si="104"/>
        <v>0</v>
      </c>
      <c r="U203" s="60">
        <f t="shared" si="105"/>
        <v>0</v>
      </c>
      <c r="V203" s="56">
        <f t="shared" si="106"/>
        <v>0</v>
      </c>
      <c r="W203" s="42" t="str">
        <f t="shared" si="107"/>
        <v/>
      </c>
      <c r="X203" s="43" t="str">
        <f t="shared" si="108"/>
        <v/>
      </c>
      <c r="Y203" s="44" t="str">
        <f t="shared" si="109"/>
        <v/>
      </c>
      <c r="Z203"/>
      <c r="AA203"/>
      <c r="AB203"/>
      <c r="AC203"/>
      <c r="AD203"/>
      <c r="AE203"/>
      <c r="AF203"/>
      <c r="AG203"/>
      <c r="AH203"/>
      <c r="AI203"/>
      <c r="AJ203"/>
      <c r="AK203"/>
      <c r="AL203"/>
    </row>
    <row r="204" spans="1:38">
      <c r="A204" s="65">
        <f t="shared" si="86"/>
        <v>200</v>
      </c>
      <c r="B204" s="36"/>
      <c r="C204" s="36" t="str">
        <f t="shared" si="87"/>
        <v>0</v>
      </c>
      <c r="D204" s="53" t="str">
        <f t="shared" si="88"/>
        <v/>
      </c>
      <c r="E204" s="84">
        <f t="shared" si="89"/>
        <v>0</v>
      </c>
      <c r="F204" s="62" t="str">
        <f t="shared" si="90"/>
        <v/>
      </c>
      <c r="G204" s="53" t="str">
        <f t="shared" si="91"/>
        <v/>
      </c>
      <c r="H204" s="84">
        <f t="shared" si="92"/>
        <v>0</v>
      </c>
      <c r="I204" s="62" t="str">
        <f t="shared" si="93"/>
        <v/>
      </c>
      <c r="J204" s="53" t="str">
        <f t="shared" si="94"/>
        <v/>
      </c>
      <c r="K204" s="84">
        <f t="shared" si="95"/>
        <v>0</v>
      </c>
      <c r="L204" s="62" t="str">
        <f t="shared" si="96"/>
        <v/>
      </c>
      <c r="M204" s="37" t="str">
        <f t="shared" si="97"/>
        <v/>
      </c>
      <c r="N204" s="64" t="str">
        <f t="shared" si="98"/>
        <v/>
      </c>
      <c r="O204" s="64" t="str">
        <f t="shared" si="99"/>
        <v/>
      </c>
      <c r="P204" s="64" t="str">
        <f t="shared" si="100"/>
        <v/>
      </c>
      <c r="Q204" s="39" t="str">
        <f t="shared" si="101"/>
        <v/>
      </c>
      <c r="R204" s="39" t="str">
        <f t="shared" si="102"/>
        <v/>
      </c>
      <c r="S204" s="60">
        <f t="shared" si="103"/>
        <v>0</v>
      </c>
      <c r="T204" s="60">
        <f t="shared" si="104"/>
        <v>0</v>
      </c>
      <c r="U204" s="60">
        <f t="shared" si="105"/>
        <v>0</v>
      </c>
      <c r="V204" s="56">
        <f t="shared" si="106"/>
        <v>0</v>
      </c>
      <c r="W204" s="42" t="str">
        <f t="shared" si="107"/>
        <v/>
      </c>
      <c r="X204" s="43" t="str">
        <f t="shared" si="108"/>
        <v/>
      </c>
      <c r="Y204" s="44" t="str">
        <f t="shared" si="109"/>
        <v/>
      </c>
      <c r="Z204"/>
      <c r="AA204"/>
      <c r="AB204"/>
      <c r="AC204"/>
      <c r="AD204"/>
      <c r="AE204"/>
      <c r="AF204"/>
      <c r="AG204"/>
      <c r="AH204"/>
      <c r="AI204"/>
      <c r="AJ204"/>
      <c r="AK204"/>
      <c r="AL204"/>
    </row>
    <row r="205" spans="1:38">
      <c r="A205" s="65">
        <f t="shared" si="86"/>
        <v>201</v>
      </c>
      <c r="B205" s="36"/>
      <c r="C205" s="36" t="str">
        <f t="shared" si="87"/>
        <v>0</v>
      </c>
      <c r="D205" s="53" t="str">
        <f t="shared" si="88"/>
        <v/>
      </c>
      <c r="E205" s="84">
        <f t="shared" si="89"/>
        <v>0</v>
      </c>
      <c r="F205" s="62" t="str">
        <f t="shared" si="90"/>
        <v/>
      </c>
      <c r="G205" s="53" t="str">
        <f t="shared" si="91"/>
        <v/>
      </c>
      <c r="H205" s="84">
        <f t="shared" si="92"/>
        <v>0</v>
      </c>
      <c r="I205" s="62" t="str">
        <f t="shared" si="93"/>
        <v/>
      </c>
      <c r="J205" s="53" t="str">
        <f t="shared" si="94"/>
        <v/>
      </c>
      <c r="K205" s="84">
        <f t="shared" si="95"/>
        <v>0</v>
      </c>
      <c r="L205" s="62" t="str">
        <f t="shared" si="96"/>
        <v/>
      </c>
      <c r="M205" s="37" t="str">
        <f t="shared" si="97"/>
        <v/>
      </c>
      <c r="N205" s="64" t="str">
        <f t="shared" si="98"/>
        <v/>
      </c>
      <c r="O205" s="64" t="str">
        <f t="shared" si="99"/>
        <v/>
      </c>
      <c r="P205" s="64" t="str">
        <f t="shared" si="100"/>
        <v/>
      </c>
      <c r="Q205" s="39" t="str">
        <f t="shared" si="101"/>
        <v/>
      </c>
      <c r="R205" s="39" t="str">
        <f t="shared" si="102"/>
        <v/>
      </c>
      <c r="S205" s="60">
        <f t="shared" si="103"/>
        <v>0</v>
      </c>
      <c r="T205" s="60">
        <f t="shared" si="104"/>
        <v>0</v>
      </c>
      <c r="U205" s="60">
        <f t="shared" si="105"/>
        <v>0</v>
      </c>
      <c r="V205" s="56">
        <f t="shared" si="106"/>
        <v>0</v>
      </c>
      <c r="W205" s="42" t="str">
        <f t="shared" si="107"/>
        <v/>
      </c>
      <c r="X205" s="43" t="str">
        <f t="shared" si="108"/>
        <v/>
      </c>
      <c r="Y205" s="44" t="str">
        <f t="shared" si="109"/>
        <v/>
      </c>
      <c r="Z205"/>
      <c r="AA205"/>
      <c r="AB205"/>
      <c r="AC205"/>
      <c r="AD205"/>
      <c r="AE205"/>
      <c r="AF205"/>
      <c r="AG205"/>
      <c r="AH205"/>
      <c r="AI205"/>
      <c r="AJ205"/>
      <c r="AK205"/>
      <c r="AL205"/>
    </row>
    <row r="206" spans="1:38">
      <c r="A206" s="65">
        <f t="shared" si="86"/>
        <v>202</v>
      </c>
      <c r="B206" s="36"/>
      <c r="C206" s="36" t="str">
        <f t="shared" si="87"/>
        <v>0</v>
      </c>
      <c r="D206" s="53" t="str">
        <f t="shared" si="88"/>
        <v/>
      </c>
      <c r="E206" s="84">
        <f t="shared" si="89"/>
        <v>0</v>
      </c>
      <c r="F206" s="62" t="str">
        <f t="shared" si="90"/>
        <v/>
      </c>
      <c r="G206" s="53" t="str">
        <f t="shared" si="91"/>
        <v/>
      </c>
      <c r="H206" s="84">
        <f t="shared" si="92"/>
        <v>0</v>
      </c>
      <c r="I206" s="62" t="str">
        <f t="shared" si="93"/>
        <v/>
      </c>
      <c r="J206" s="53" t="str">
        <f t="shared" si="94"/>
        <v/>
      </c>
      <c r="K206" s="84">
        <f t="shared" si="95"/>
        <v>0</v>
      </c>
      <c r="L206" s="62" t="str">
        <f t="shared" si="96"/>
        <v/>
      </c>
      <c r="M206" s="37" t="str">
        <f t="shared" si="97"/>
        <v/>
      </c>
      <c r="N206" s="64" t="str">
        <f t="shared" si="98"/>
        <v/>
      </c>
      <c r="O206" s="64" t="str">
        <f t="shared" si="99"/>
        <v/>
      </c>
      <c r="P206" s="64" t="str">
        <f t="shared" si="100"/>
        <v/>
      </c>
      <c r="Q206" s="39" t="str">
        <f t="shared" si="101"/>
        <v/>
      </c>
      <c r="R206" s="39" t="str">
        <f t="shared" si="102"/>
        <v/>
      </c>
      <c r="S206" s="60">
        <f t="shared" si="103"/>
        <v>0</v>
      </c>
      <c r="T206" s="60">
        <f t="shared" si="104"/>
        <v>0</v>
      </c>
      <c r="U206" s="60">
        <f t="shared" si="105"/>
        <v>0</v>
      </c>
      <c r="V206" s="56">
        <f t="shared" si="106"/>
        <v>0</v>
      </c>
      <c r="W206" s="42" t="str">
        <f t="shared" si="107"/>
        <v/>
      </c>
      <c r="X206" s="43" t="str">
        <f t="shared" si="108"/>
        <v/>
      </c>
      <c r="Y206" s="44" t="str">
        <f t="shared" si="109"/>
        <v/>
      </c>
      <c r="Z206"/>
      <c r="AA206"/>
      <c r="AB206"/>
      <c r="AC206"/>
      <c r="AD206"/>
      <c r="AE206"/>
      <c r="AF206"/>
      <c r="AG206"/>
      <c r="AH206"/>
      <c r="AI206"/>
      <c r="AJ206"/>
      <c r="AK206"/>
      <c r="AL206"/>
    </row>
    <row r="207" spans="1:38">
      <c r="A207" s="65">
        <f t="shared" si="86"/>
        <v>203</v>
      </c>
      <c r="B207" s="36"/>
      <c r="C207" s="36" t="str">
        <f t="shared" si="87"/>
        <v>0</v>
      </c>
      <c r="D207" s="53" t="str">
        <f t="shared" si="88"/>
        <v/>
      </c>
      <c r="E207" s="84">
        <f t="shared" si="89"/>
        <v>0</v>
      </c>
      <c r="F207" s="62" t="str">
        <f t="shared" si="90"/>
        <v/>
      </c>
      <c r="G207" s="53" t="str">
        <f t="shared" si="91"/>
        <v/>
      </c>
      <c r="H207" s="84">
        <f t="shared" si="92"/>
        <v>0</v>
      </c>
      <c r="I207" s="62" t="str">
        <f t="shared" si="93"/>
        <v/>
      </c>
      <c r="J207" s="53" t="str">
        <f t="shared" si="94"/>
        <v/>
      </c>
      <c r="K207" s="84">
        <f t="shared" si="95"/>
        <v>0</v>
      </c>
      <c r="L207" s="62" t="str">
        <f t="shared" si="96"/>
        <v/>
      </c>
      <c r="M207" s="37" t="str">
        <f t="shared" si="97"/>
        <v/>
      </c>
      <c r="N207" s="64" t="str">
        <f t="shared" si="98"/>
        <v/>
      </c>
      <c r="O207" s="64" t="str">
        <f t="shared" si="99"/>
        <v/>
      </c>
      <c r="P207" s="64" t="str">
        <f t="shared" si="100"/>
        <v/>
      </c>
      <c r="Q207" s="39" t="str">
        <f t="shared" si="101"/>
        <v/>
      </c>
      <c r="R207" s="39" t="str">
        <f t="shared" si="102"/>
        <v/>
      </c>
      <c r="S207" s="60">
        <f t="shared" si="103"/>
        <v>0</v>
      </c>
      <c r="T207" s="60">
        <f t="shared" si="104"/>
        <v>0</v>
      </c>
      <c r="U207" s="60">
        <f t="shared" si="105"/>
        <v>0</v>
      </c>
      <c r="V207" s="56">
        <f t="shared" si="106"/>
        <v>0</v>
      </c>
      <c r="W207" s="42" t="str">
        <f t="shared" si="107"/>
        <v/>
      </c>
      <c r="X207" s="43" t="str">
        <f t="shared" si="108"/>
        <v/>
      </c>
      <c r="Y207" s="44" t="str">
        <f t="shared" si="109"/>
        <v/>
      </c>
      <c r="Z207"/>
      <c r="AA207"/>
      <c r="AB207"/>
      <c r="AC207"/>
      <c r="AD207"/>
      <c r="AE207"/>
      <c r="AF207"/>
      <c r="AG207"/>
      <c r="AH207"/>
      <c r="AI207"/>
      <c r="AJ207"/>
      <c r="AK207"/>
      <c r="AL207"/>
    </row>
    <row r="208" spans="1:38">
      <c r="A208" s="65">
        <f t="shared" si="86"/>
        <v>204</v>
      </c>
      <c r="B208" s="36"/>
      <c r="C208" s="36" t="str">
        <f t="shared" si="87"/>
        <v>0</v>
      </c>
      <c r="D208" s="53" t="str">
        <f t="shared" si="88"/>
        <v/>
      </c>
      <c r="E208" s="84">
        <f t="shared" si="89"/>
        <v>0</v>
      </c>
      <c r="F208" s="62" t="str">
        <f t="shared" si="90"/>
        <v/>
      </c>
      <c r="G208" s="53" t="str">
        <f t="shared" si="91"/>
        <v/>
      </c>
      <c r="H208" s="84">
        <f t="shared" si="92"/>
        <v>0</v>
      </c>
      <c r="I208" s="62" t="str">
        <f t="shared" si="93"/>
        <v/>
      </c>
      <c r="J208" s="53" t="str">
        <f t="shared" si="94"/>
        <v/>
      </c>
      <c r="K208" s="84">
        <f t="shared" si="95"/>
        <v>0</v>
      </c>
      <c r="L208" s="62" t="str">
        <f t="shared" si="96"/>
        <v/>
      </c>
      <c r="M208" s="37" t="str">
        <f t="shared" si="97"/>
        <v/>
      </c>
      <c r="N208" s="64" t="str">
        <f t="shared" si="98"/>
        <v/>
      </c>
      <c r="O208" s="64" t="str">
        <f t="shared" si="99"/>
        <v/>
      </c>
      <c r="P208" s="64" t="str">
        <f t="shared" si="100"/>
        <v/>
      </c>
      <c r="Q208" s="39" t="str">
        <f t="shared" si="101"/>
        <v/>
      </c>
      <c r="R208" s="39" t="str">
        <f t="shared" si="102"/>
        <v/>
      </c>
      <c r="S208" s="60">
        <f t="shared" si="103"/>
        <v>0</v>
      </c>
      <c r="T208" s="60">
        <f t="shared" si="104"/>
        <v>0</v>
      </c>
      <c r="U208" s="60">
        <f t="shared" si="105"/>
        <v>0</v>
      </c>
      <c r="V208" s="56">
        <f t="shared" si="106"/>
        <v>0</v>
      </c>
      <c r="W208" s="42" t="str">
        <f t="shared" si="107"/>
        <v/>
      </c>
      <c r="X208" s="43" t="str">
        <f t="shared" si="108"/>
        <v/>
      </c>
      <c r="Y208" s="44" t="str">
        <f t="shared" si="109"/>
        <v/>
      </c>
      <c r="Z208"/>
      <c r="AA208"/>
      <c r="AB208"/>
      <c r="AC208"/>
      <c r="AD208"/>
      <c r="AE208"/>
      <c r="AF208"/>
      <c r="AG208"/>
      <c r="AH208"/>
      <c r="AI208"/>
      <c r="AJ208"/>
      <c r="AK208"/>
      <c r="AL208"/>
    </row>
    <row r="209" spans="1:38">
      <c r="A209" s="65">
        <f t="shared" si="86"/>
        <v>205</v>
      </c>
      <c r="B209" s="36"/>
      <c r="C209" s="36" t="str">
        <f t="shared" si="87"/>
        <v>0</v>
      </c>
      <c r="D209" s="53" t="str">
        <f t="shared" si="88"/>
        <v/>
      </c>
      <c r="E209" s="84">
        <f t="shared" si="89"/>
        <v>0</v>
      </c>
      <c r="F209" s="62" t="str">
        <f t="shared" si="90"/>
        <v/>
      </c>
      <c r="G209" s="53" t="str">
        <f t="shared" si="91"/>
        <v/>
      </c>
      <c r="H209" s="84">
        <f t="shared" si="92"/>
        <v>0</v>
      </c>
      <c r="I209" s="62" t="str">
        <f t="shared" si="93"/>
        <v/>
      </c>
      <c r="J209" s="53" t="str">
        <f t="shared" si="94"/>
        <v/>
      </c>
      <c r="K209" s="84">
        <f t="shared" si="95"/>
        <v>0</v>
      </c>
      <c r="L209" s="62" t="str">
        <f t="shared" si="96"/>
        <v/>
      </c>
      <c r="M209" s="37" t="str">
        <f t="shared" si="97"/>
        <v/>
      </c>
      <c r="N209" s="64" t="str">
        <f t="shared" si="98"/>
        <v/>
      </c>
      <c r="O209" s="64" t="str">
        <f t="shared" si="99"/>
        <v/>
      </c>
      <c r="P209" s="64" t="str">
        <f t="shared" si="100"/>
        <v/>
      </c>
      <c r="Q209" s="39" t="str">
        <f t="shared" si="101"/>
        <v/>
      </c>
      <c r="R209" s="39" t="str">
        <f t="shared" si="102"/>
        <v/>
      </c>
      <c r="S209" s="60">
        <f t="shared" si="103"/>
        <v>0</v>
      </c>
      <c r="T209" s="60">
        <f t="shared" si="104"/>
        <v>0</v>
      </c>
      <c r="U209" s="60">
        <f t="shared" si="105"/>
        <v>0</v>
      </c>
      <c r="V209" s="56">
        <f t="shared" si="106"/>
        <v>0</v>
      </c>
      <c r="W209" s="42" t="str">
        <f t="shared" si="107"/>
        <v/>
      </c>
      <c r="X209" s="43" t="str">
        <f t="shared" si="108"/>
        <v/>
      </c>
      <c r="Y209" s="44" t="str">
        <f t="shared" si="109"/>
        <v/>
      </c>
      <c r="Z209"/>
      <c r="AA209"/>
      <c r="AB209"/>
      <c r="AC209"/>
      <c r="AD209"/>
      <c r="AE209"/>
      <c r="AF209"/>
      <c r="AG209"/>
      <c r="AH209"/>
      <c r="AI209"/>
      <c r="AJ209"/>
      <c r="AK209"/>
      <c r="AL209"/>
    </row>
    <row r="210" spans="1:38">
      <c r="A210" s="65">
        <f t="shared" si="86"/>
        <v>206</v>
      </c>
      <c r="B210" s="36"/>
      <c r="C210" s="36" t="str">
        <f t="shared" si="87"/>
        <v>0</v>
      </c>
      <c r="D210" s="53" t="str">
        <f t="shared" si="88"/>
        <v/>
      </c>
      <c r="E210" s="84">
        <f t="shared" si="89"/>
        <v>0</v>
      </c>
      <c r="F210" s="62" t="str">
        <f t="shared" si="90"/>
        <v/>
      </c>
      <c r="G210" s="53" t="str">
        <f t="shared" si="91"/>
        <v/>
      </c>
      <c r="H210" s="84">
        <f t="shared" si="92"/>
        <v>0</v>
      </c>
      <c r="I210" s="62" t="str">
        <f t="shared" si="93"/>
        <v/>
      </c>
      <c r="J210" s="53" t="str">
        <f t="shared" si="94"/>
        <v/>
      </c>
      <c r="K210" s="84">
        <f t="shared" si="95"/>
        <v>0</v>
      </c>
      <c r="L210" s="62" t="str">
        <f t="shared" si="96"/>
        <v/>
      </c>
      <c r="M210" s="37" t="str">
        <f t="shared" si="97"/>
        <v/>
      </c>
      <c r="N210" s="64" t="str">
        <f t="shared" si="98"/>
        <v/>
      </c>
      <c r="O210" s="64" t="str">
        <f t="shared" si="99"/>
        <v/>
      </c>
      <c r="P210" s="64" t="str">
        <f t="shared" si="100"/>
        <v/>
      </c>
      <c r="Q210" s="39" t="str">
        <f t="shared" si="101"/>
        <v/>
      </c>
      <c r="R210" s="39" t="str">
        <f t="shared" si="102"/>
        <v/>
      </c>
      <c r="S210" s="60">
        <f t="shared" si="103"/>
        <v>0</v>
      </c>
      <c r="T210" s="60">
        <f t="shared" si="104"/>
        <v>0</v>
      </c>
      <c r="U210" s="60">
        <f t="shared" si="105"/>
        <v>0</v>
      </c>
      <c r="V210" s="56">
        <f t="shared" si="106"/>
        <v>0</v>
      </c>
      <c r="W210" s="42" t="str">
        <f t="shared" si="107"/>
        <v/>
      </c>
      <c r="X210" s="43" t="str">
        <f t="shared" si="108"/>
        <v/>
      </c>
      <c r="Y210" s="44" t="str">
        <f t="shared" si="109"/>
        <v/>
      </c>
      <c r="Z210"/>
      <c r="AA210"/>
      <c r="AB210"/>
      <c r="AC210"/>
      <c r="AD210"/>
      <c r="AE210"/>
      <c r="AF210"/>
      <c r="AG210"/>
      <c r="AH210"/>
      <c r="AI210"/>
      <c r="AJ210"/>
      <c r="AK210"/>
      <c r="AL210"/>
    </row>
    <row r="211" spans="1:38">
      <c r="A211" s="65">
        <f t="shared" si="86"/>
        <v>207</v>
      </c>
      <c r="B211" s="36"/>
      <c r="C211" s="36" t="str">
        <f t="shared" si="87"/>
        <v>0</v>
      </c>
      <c r="D211" s="53" t="str">
        <f t="shared" si="88"/>
        <v/>
      </c>
      <c r="E211" s="84">
        <f t="shared" si="89"/>
        <v>0</v>
      </c>
      <c r="F211" s="62" t="str">
        <f t="shared" si="90"/>
        <v/>
      </c>
      <c r="G211" s="53" t="str">
        <f t="shared" si="91"/>
        <v/>
      </c>
      <c r="H211" s="84">
        <f t="shared" si="92"/>
        <v>0</v>
      </c>
      <c r="I211" s="62" t="str">
        <f t="shared" si="93"/>
        <v/>
      </c>
      <c r="J211" s="53" t="str">
        <f t="shared" si="94"/>
        <v/>
      </c>
      <c r="K211" s="84">
        <f t="shared" si="95"/>
        <v>0</v>
      </c>
      <c r="L211" s="62" t="str">
        <f t="shared" si="96"/>
        <v/>
      </c>
      <c r="M211" s="37" t="str">
        <f t="shared" si="97"/>
        <v/>
      </c>
      <c r="N211" s="64" t="str">
        <f t="shared" si="98"/>
        <v/>
      </c>
      <c r="O211" s="64" t="str">
        <f t="shared" si="99"/>
        <v/>
      </c>
      <c r="P211" s="64" t="str">
        <f t="shared" si="100"/>
        <v/>
      </c>
      <c r="Q211" s="39" t="str">
        <f t="shared" si="101"/>
        <v/>
      </c>
      <c r="R211" s="39" t="str">
        <f t="shared" si="102"/>
        <v/>
      </c>
      <c r="S211" s="60">
        <f t="shared" si="103"/>
        <v>0</v>
      </c>
      <c r="T211" s="60">
        <f t="shared" si="104"/>
        <v>0</v>
      </c>
      <c r="U211" s="60">
        <f t="shared" si="105"/>
        <v>0</v>
      </c>
      <c r="V211" s="56">
        <f t="shared" si="106"/>
        <v>0</v>
      </c>
      <c r="W211" s="42" t="str">
        <f t="shared" si="107"/>
        <v/>
      </c>
      <c r="X211" s="43" t="str">
        <f t="shared" si="108"/>
        <v/>
      </c>
      <c r="Y211" s="44" t="str">
        <f t="shared" si="109"/>
        <v/>
      </c>
      <c r="Z211"/>
      <c r="AA211"/>
      <c r="AB211"/>
      <c r="AC211"/>
      <c r="AD211"/>
      <c r="AE211"/>
      <c r="AF211"/>
      <c r="AG211"/>
      <c r="AH211"/>
      <c r="AI211"/>
      <c r="AJ211"/>
      <c r="AK211"/>
      <c r="AL211"/>
    </row>
    <row r="212" spans="1:38">
      <c r="A212" s="65">
        <f t="shared" si="86"/>
        <v>208</v>
      </c>
      <c r="B212" s="36"/>
      <c r="C212" s="36" t="str">
        <f t="shared" si="87"/>
        <v>0</v>
      </c>
      <c r="D212" s="53" t="str">
        <f t="shared" si="88"/>
        <v/>
      </c>
      <c r="E212" s="84">
        <f t="shared" si="89"/>
        <v>0</v>
      </c>
      <c r="F212" s="62" t="str">
        <f t="shared" si="90"/>
        <v/>
      </c>
      <c r="G212" s="53" t="str">
        <f t="shared" si="91"/>
        <v/>
      </c>
      <c r="H212" s="84">
        <f t="shared" si="92"/>
        <v>0</v>
      </c>
      <c r="I212" s="62" t="str">
        <f t="shared" si="93"/>
        <v/>
      </c>
      <c r="J212" s="53" t="str">
        <f t="shared" si="94"/>
        <v/>
      </c>
      <c r="K212" s="84">
        <f t="shared" si="95"/>
        <v>0</v>
      </c>
      <c r="L212" s="62" t="str">
        <f t="shared" si="96"/>
        <v/>
      </c>
      <c r="M212" s="37" t="str">
        <f t="shared" si="97"/>
        <v/>
      </c>
      <c r="N212" s="64" t="str">
        <f t="shared" si="98"/>
        <v/>
      </c>
      <c r="O212" s="64" t="str">
        <f t="shared" si="99"/>
        <v/>
      </c>
      <c r="P212" s="64" t="str">
        <f t="shared" si="100"/>
        <v/>
      </c>
      <c r="Q212" s="39" t="str">
        <f t="shared" si="101"/>
        <v/>
      </c>
      <c r="R212" s="39" t="str">
        <f t="shared" si="102"/>
        <v/>
      </c>
      <c r="S212" s="60">
        <f t="shared" si="103"/>
        <v>0</v>
      </c>
      <c r="T212" s="60">
        <f t="shared" si="104"/>
        <v>0</v>
      </c>
      <c r="U212" s="60">
        <f t="shared" si="105"/>
        <v>0</v>
      </c>
      <c r="V212" s="56">
        <f t="shared" si="106"/>
        <v>0</v>
      </c>
      <c r="W212" s="42" t="str">
        <f t="shared" si="107"/>
        <v/>
      </c>
      <c r="X212" s="43" t="str">
        <f t="shared" si="108"/>
        <v/>
      </c>
      <c r="Y212" s="44" t="str">
        <f t="shared" si="109"/>
        <v/>
      </c>
      <c r="Z212"/>
      <c r="AA212"/>
      <c r="AB212"/>
      <c r="AC212"/>
      <c r="AD212"/>
      <c r="AE212"/>
      <c r="AF212"/>
      <c r="AG212"/>
      <c r="AH212"/>
      <c r="AI212"/>
      <c r="AJ212"/>
      <c r="AK212"/>
      <c r="AL212"/>
    </row>
    <row r="213" spans="1:38">
      <c r="A213" s="65">
        <f t="shared" si="86"/>
        <v>209</v>
      </c>
      <c r="B213" s="36"/>
      <c r="C213" s="36" t="str">
        <f t="shared" si="87"/>
        <v>0</v>
      </c>
      <c r="D213" s="53" t="str">
        <f t="shared" si="88"/>
        <v/>
      </c>
      <c r="E213" s="84">
        <f t="shared" si="89"/>
        <v>0</v>
      </c>
      <c r="F213" s="62" t="str">
        <f t="shared" si="90"/>
        <v/>
      </c>
      <c r="G213" s="53" t="str">
        <f t="shared" si="91"/>
        <v/>
      </c>
      <c r="H213" s="84">
        <f t="shared" si="92"/>
        <v>0</v>
      </c>
      <c r="I213" s="62" t="str">
        <f t="shared" si="93"/>
        <v/>
      </c>
      <c r="J213" s="53" t="str">
        <f t="shared" si="94"/>
        <v/>
      </c>
      <c r="K213" s="84">
        <f t="shared" si="95"/>
        <v>0</v>
      </c>
      <c r="L213" s="62" t="str">
        <f t="shared" si="96"/>
        <v/>
      </c>
      <c r="M213" s="37" t="str">
        <f t="shared" si="97"/>
        <v/>
      </c>
      <c r="N213" s="64" t="str">
        <f t="shared" si="98"/>
        <v/>
      </c>
      <c r="O213" s="64" t="str">
        <f t="shared" si="99"/>
        <v/>
      </c>
      <c r="P213" s="64" t="str">
        <f t="shared" si="100"/>
        <v/>
      </c>
      <c r="Q213" s="39" t="str">
        <f t="shared" si="101"/>
        <v/>
      </c>
      <c r="R213" s="39" t="str">
        <f t="shared" si="102"/>
        <v/>
      </c>
      <c r="S213" s="60">
        <f t="shared" si="103"/>
        <v>0</v>
      </c>
      <c r="T213" s="60">
        <f t="shared" si="104"/>
        <v>0</v>
      </c>
      <c r="U213" s="60">
        <f t="shared" si="105"/>
        <v>0</v>
      </c>
      <c r="V213" s="56">
        <f t="shared" si="106"/>
        <v>0</v>
      </c>
      <c r="W213" s="42" t="str">
        <f t="shared" si="107"/>
        <v/>
      </c>
      <c r="X213" s="43" t="str">
        <f t="shared" si="108"/>
        <v/>
      </c>
      <c r="Y213" s="44" t="str">
        <f t="shared" si="109"/>
        <v/>
      </c>
      <c r="Z213"/>
      <c r="AA213"/>
      <c r="AB213"/>
      <c r="AC213"/>
      <c r="AD213"/>
      <c r="AE213"/>
      <c r="AF213"/>
      <c r="AG213"/>
      <c r="AH213"/>
      <c r="AI213"/>
      <c r="AJ213"/>
      <c r="AK213"/>
      <c r="AL213"/>
    </row>
    <row r="214" spans="1:38">
      <c r="A214" s="65">
        <f t="shared" si="86"/>
        <v>210</v>
      </c>
      <c r="B214" s="36"/>
      <c r="C214" s="36" t="str">
        <f t="shared" si="87"/>
        <v>0</v>
      </c>
      <c r="D214" s="53" t="str">
        <f t="shared" si="88"/>
        <v/>
      </c>
      <c r="E214" s="84">
        <f t="shared" si="89"/>
        <v>0</v>
      </c>
      <c r="F214" s="62" t="str">
        <f t="shared" si="90"/>
        <v/>
      </c>
      <c r="G214" s="53" t="str">
        <f t="shared" si="91"/>
        <v/>
      </c>
      <c r="H214" s="84">
        <f t="shared" si="92"/>
        <v>0</v>
      </c>
      <c r="I214" s="62" t="str">
        <f t="shared" si="93"/>
        <v/>
      </c>
      <c r="J214" s="53" t="str">
        <f t="shared" si="94"/>
        <v/>
      </c>
      <c r="K214" s="84">
        <f t="shared" si="95"/>
        <v>0</v>
      </c>
      <c r="L214" s="62" t="str">
        <f t="shared" si="96"/>
        <v/>
      </c>
      <c r="M214" s="37" t="str">
        <f t="shared" si="97"/>
        <v/>
      </c>
      <c r="N214" s="64" t="str">
        <f t="shared" si="98"/>
        <v/>
      </c>
      <c r="O214" s="64" t="str">
        <f t="shared" si="99"/>
        <v/>
      </c>
      <c r="P214" s="64" t="str">
        <f t="shared" si="100"/>
        <v/>
      </c>
      <c r="Q214" s="39" t="str">
        <f t="shared" si="101"/>
        <v/>
      </c>
      <c r="R214" s="39" t="str">
        <f t="shared" si="102"/>
        <v/>
      </c>
      <c r="S214" s="60">
        <f t="shared" si="103"/>
        <v>0</v>
      </c>
      <c r="T214" s="60">
        <f t="shared" si="104"/>
        <v>0</v>
      </c>
      <c r="U214" s="60">
        <f t="shared" si="105"/>
        <v>0</v>
      </c>
      <c r="V214" s="56">
        <f t="shared" si="106"/>
        <v>0</v>
      </c>
      <c r="W214" s="42" t="str">
        <f t="shared" si="107"/>
        <v/>
      </c>
      <c r="X214" s="43" t="str">
        <f t="shared" si="108"/>
        <v/>
      </c>
      <c r="Y214" s="44" t="str">
        <f t="shared" si="109"/>
        <v/>
      </c>
      <c r="Z214"/>
      <c r="AA214"/>
      <c r="AB214"/>
      <c r="AC214"/>
      <c r="AD214"/>
      <c r="AE214"/>
      <c r="AF214"/>
      <c r="AG214"/>
      <c r="AH214"/>
      <c r="AI214"/>
      <c r="AJ214"/>
      <c r="AK214"/>
      <c r="AL214"/>
    </row>
    <row r="215" spans="1:38">
      <c r="A215" s="65">
        <f t="shared" si="86"/>
        <v>211</v>
      </c>
      <c r="B215" s="36"/>
      <c r="C215" s="36" t="str">
        <f t="shared" si="87"/>
        <v>0</v>
      </c>
      <c r="D215" s="53" t="str">
        <f t="shared" si="88"/>
        <v/>
      </c>
      <c r="E215" s="84">
        <f t="shared" si="89"/>
        <v>0</v>
      </c>
      <c r="F215" s="62" t="str">
        <f t="shared" si="90"/>
        <v/>
      </c>
      <c r="G215" s="53" t="str">
        <f t="shared" si="91"/>
        <v/>
      </c>
      <c r="H215" s="84">
        <f t="shared" si="92"/>
        <v>0</v>
      </c>
      <c r="I215" s="62" t="str">
        <f t="shared" si="93"/>
        <v/>
      </c>
      <c r="J215" s="53" t="str">
        <f t="shared" si="94"/>
        <v/>
      </c>
      <c r="K215" s="84">
        <f t="shared" si="95"/>
        <v>0</v>
      </c>
      <c r="L215" s="62" t="str">
        <f t="shared" si="96"/>
        <v/>
      </c>
      <c r="M215" s="37" t="str">
        <f t="shared" si="97"/>
        <v/>
      </c>
      <c r="N215" s="64" t="str">
        <f t="shared" si="98"/>
        <v/>
      </c>
      <c r="O215" s="64" t="str">
        <f t="shared" si="99"/>
        <v/>
      </c>
      <c r="P215" s="64" t="str">
        <f t="shared" si="100"/>
        <v/>
      </c>
      <c r="Q215" s="39" t="str">
        <f t="shared" si="101"/>
        <v/>
      </c>
      <c r="R215" s="39" t="str">
        <f t="shared" si="102"/>
        <v/>
      </c>
      <c r="S215" s="60">
        <f t="shared" si="103"/>
        <v>0</v>
      </c>
      <c r="T215" s="60">
        <f t="shared" si="104"/>
        <v>0</v>
      </c>
      <c r="U215" s="60">
        <f t="shared" si="105"/>
        <v>0</v>
      </c>
      <c r="V215" s="56">
        <f t="shared" si="106"/>
        <v>0</v>
      </c>
      <c r="W215" s="42" t="str">
        <f t="shared" si="107"/>
        <v/>
      </c>
      <c r="X215" s="43" t="str">
        <f t="shared" si="108"/>
        <v/>
      </c>
      <c r="Y215" s="44" t="str">
        <f t="shared" si="109"/>
        <v/>
      </c>
      <c r="Z215"/>
      <c r="AA215"/>
      <c r="AB215"/>
      <c r="AC215"/>
      <c r="AD215"/>
      <c r="AE215"/>
      <c r="AF215"/>
      <c r="AG215"/>
      <c r="AH215"/>
      <c r="AI215"/>
      <c r="AJ215"/>
      <c r="AK215"/>
      <c r="AL215"/>
    </row>
    <row r="216" spans="1:38">
      <c r="A216" s="65">
        <f t="shared" si="86"/>
        <v>212</v>
      </c>
      <c r="B216" s="36"/>
      <c r="C216" s="36" t="str">
        <f t="shared" si="87"/>
        <v>0</v>
      </c>
      <c r="D216" s="53" t="str">
        <f t="shared" si="88"/>
        <v/>
      </c>
      <c r="E216" s="84">
        <f t="shared" si="89"/>
        <v>0</v>
      </c>
      <c r="F216" s="62" t="str">
        <f t="shared" si="90"/>
        <v/>
      </c>
      <c r="G216" s="53" t="str">
        <f t="shared" si="91"/>
        <v/>
      </c>
      <c r="H216" s="84">
        <f t="shared" si="92"/>
        <v>0</v>
      </c>
      <c r="I216" s="62" t="str">
        <f t="shared" si="93"/>
        <v/>
      </c>
      <c r="J216" s="53" t="str">
        <f t="shared" si="94"/>
        <v/>
      </c>
      <c r="K216" s="84">
        <f t="shared" si="95"/>
        <v>0</v>
      </c>
      <c r="L216" s="62" t="str">
        <f t="shared" si="96"/>
        <v/>
      </c>
      <c r="M216" s="37" t="str">
        <f t="shared" si="97"/>
        <v/>
      </c>
      <c r="N216" s="64" t="str">
        <f t="shared" si="98"/>
        <v/>
      </c>
      <c r="O216" s="64" t="str">
        <f t="shared" si="99"/>
        <v/>
      </c>
      <c r="P216" s="64" t="str">
        <f t="shared" si="100"/>
        <v/>
      </c>
      <c r="Q216" s="39" t="str">
        <f t="shared" si="101"/>
        <v/>
      </c>
      <c r="R216" s="39" t="str">
        <f t="shared" si="102"/>
        <v/>
      </c>
      <c r="S216" s="60">
        <f t="shared" si="103"/>
        <v>0</v>
      </c>
      <c r="T216" s="60">
        <f t="shared" si="104"/>
        <v>0</v>
      </c>
      <c r="U216" s="60">
        <f t="shared" si="105"/>
        <v>0</v>
      </c>
      <c r="V216" s="56">
        <f t="shared" si="106"/>
        <v>0</v>
      </c>
      <c r="W216" s="42" t="str">
        <f t="shared" si="107"/>
        <v/>
      </c>
      <c r="X216" s="43" t="str">
        <f t="shared" si="108"/>
        <v/>
      </c>
      <c r="Y216" s="44" t="str">
        <f t="shared" si="109"/>
        <v/>
      </c>
      <c r="Z216"/>
      <c r="AA216"/>
      <c r="AB216"/>
      <c r="AC216"/>
      <c r="AD216"/>
      <c r="AE216"/>
      <c r="AF216"/>
      <c r="AG216"/>
      <c r="AH216"/>
      <c r="AI216"/>
      <c r="AJ216"/>
      <c r="AK216"/>
      <c r="AL216"/>
    </row>
    <row r="217" spans="1:38">
      <c r="A217" s="65">
        <f t="shared" si="86"/>
        <v>213</v>
      </c>
      <c r="B217" s="36"/>
      <c r="C217" s="36" t="str">
        <f t="shared" si="87"/>
        <v>0</v>
      </c>
      <c r="D217" s="53" t="str">
        <f t="shared" si="88"/>
        <v/>
      </c>
      <c r="E217" s="84">
        <f t="shared" si="89"/>
        <v>0</v>
      </c>
      <c r="F217" s="62" t="str">
        <f t="shared" si="90"/>
        <v/>
      </c>
      <c r="G217" s="53" t="str">
        <f t="shared" si="91"/>
        <v/>
      </c>
      <c r="H217" s="84">
        <f t="shared" si="92"/>
        <v>0</v>
      </c>
      <c r="I217" s="62" t="str">
        <f t="shared" si="93"/>
        <v/>
      </c>
      <c r="J217" s="53" t="str">
        <f t="shared" si="94"/>
        <v/>
      </c>
      <c r="K217" s="84">
        <f t="shared" si="95"/>
        <v>0</v>
      </c>
      <c r="L217" s="62" t="str">
        <f t="shared" si="96"/>
        <v/>
      </c>
      <c r="M217" s="37" t="str">
        <f t="shared" si="97"/>
        <v/>
      </c>
      <c r="N217" s="64" t="str">
        <f t="shared" si="98"/>
        <v/>
      </c>
      <c r="O217" s="64" t="str">
        <f t="shared" si="99"/>
        <v/>
      </c>
      <c r="P217" s="64" t="str">
        <f t="shared" si="100"/>
        <v/>
      </c>
      <c r="Q217" s="39" t="str">
        <f t="shared" si="101"/>
        <v/>
      </c>
      <c r="R217" s="39" t="str">
        <f t="shared" si="102"/>
        <v/>
      </c>
      <c r="S217" s="60">
        <f t="shared" si="103"/>
        <v>0</v>
      </c>
      <c r="T217" s="60">
        <f t="shared" si="104"/>
        <v>0</v>
      </c>
      <c r="U217" s="60">
        <f t="shared" si="105"/>
        <v>0</v>
      </c>
      <c r="V217" s="56">
        <f t="shared" si="106"/>
        <v>0</v>
      </c>
      <c r="W217" s="42" t="str">
        <f t="shared" si="107"/>
        <v/>
      </c>
      <c r="X217" s="43" t="str">
        <f t="shared" si="108"/>
        <v/>
      </c>
      <c r="Y217" s="44" t="str">
        <f t="shared" si="109"/>
        <v/>
      </c>
      <c r="Z217"/>
      <c r="AA217"/>
      <c r="AB217"/>
      <c r="AC217"/>
      <c r="AD217"/>
      <c r="AE217"/>
      <c r="AF217"/>
      <c r="AG217"/>
      <c r="AH217"/>
      <c r="AI217"/>
      <c r="AJ217"/>
      <c r="AK217"/>
      <c r="AL217"/>
    </row>
    <row r="218" spans="1:38">
      <c r="A218" s="65">
        <f t="shared" si="86"/>
        <v>214</v>
      </c>
      <c r="B218" s="36"/>
      <c r="C218" s="36" t="str">
        <f t="shared" si="87"/>
        <v>0</v>
      </c>
      <c r="D218" s="53" t="str">
        <f t="shared" si="88"/>
        <v/>
      </c>
      <c r="E218" s="84">
        <f t="shared" si="89"/>
        <v>0</v>
      </c>
      <c r="F218" s="62" t="str">
        <f t="shared" si="90"/>
        <v/>
      </c>
      <c r="G218" s="53" t="str">
        <f t="shared" si="91"/>
        <v/>
      </c>
      <c r="H218" s="84">
        <f t="shared" si="92"/>
        <v>0</v>
      </c>
      <c r="I218" s="62" t="str">
        <f t="shared" si="93"/>
        <v/>
      </c>
      <c r="J218" s="53" t="str">
        <f t="shared" si="94"/>
        <v/>
      </c>
      <c r="K218" s="84">
        <f t="shared" si="95"/>
        <v>0</v>
      </c>
      <c r="L218" s="62" t="str">
        <f t="shared" si="96"/>
        <v/>
      </c>
      <c r="M218" s="37" t="str">
        <f t="shared" si="97"/>
        <v/>
      </c>
      <c r="N218" s="64" t="str">
        <f t="shared" si="98"/>
        <v/>
      </c>
      <c r="O218" s="64" t="str">
        <f t="shared" si="99"/>
        <v/>
      </c>
      <c r="P218" s="64" t="str">
        <f t="shared" si="100"/>
        <v/>
      </c>
      <c r="Q218" s="39" t="str">
        <f t="shared" si="101"/>
        <v/>
      </c>
      <c r="R218" s="39" t="str">
        <f t="shared" si="102"/>
        <v/>
      </c>
      <c r="S218" s="60">
        <f t="shared" si="103"/>
        <v>0</v>
      </c>
      <c r="T218" s="60">
        <f t="shared" si="104"/>
        <v>0</v>
      </c>
      <c r="U218" s="60">
        <f t="shared" si="105"/>
        <v>0</v>
      </c>
      <c r="V218" s="56">
        <f t="shared" si="106"/>
        <v>0</v>
      </c>
      <c r="W218" s="42" t="str">
        <f t="shared" si="107"/>
        <v/>
      </c>
      <c r="X218" s="43" t="str">
        <f t="shared" si="108"/>
        <v/>
      </c>
      <c r="Y218" s="44" t="str">
        <f t="shared" si="109"/>
        <v/>
      </c>
      <c r="Z218"/>
      <c r="AA218"/>
      <c r="AB218"/>
      <c r="AC218"/>
      <c r="AD218"/>
      <c r="AE218"/>
      <c r="AF218"/>
      <c r="AG218"/>
      <c r="AH218"/>
      <c r="AI218"/>
      <c r="AJ218"/>
      <c r="AK218"/>
      <c r="AL218"/>
    </row>
    <row r="219" spans="1:38">
      <c r="A219" s="65">
        <f t="shared" si="86"/>
        <v>215</v>
      </c>
      <c r="B219" s="36"/>
      <c r="C219" s="36" t="str">
        <f t="shared" si="87"/>
        <v>0</v>
      </c>
      <c r="D219" s="53" t="str">
        <f t="shared" si="88"/>
        <v/>
      </c>
      <c r="E219" s="84">
        <f t="shared" si="89"/>
        <v>0</v>
      </c>
      <c r="F219" s="62" t="str">
        <f t="shared" si="90"/>
        <v/>
      </c>
      <c r="G219" s="53" t="str">
        <f t="shared" si="91"/>
        <v/>
      </c>
      <c r="H219" s="84">
        <f t="shared" si="92"/>
        <v>0</v>
      </c>
      <c r="I219" s="62" t="str">
        <f t="shared" si="93"/>
        <v/>
      </c>
      <c r="J219" s="53" t="str">
        <f t="shared" si="94"/>
        <v/>
      </c>
      <c r="K219" s="84">
        <f t="shared" si="95"/>
        <v>0</v>
      </c>
      <c r="L219" s="62" t="str">
        <f t="shared" si="96"/>
        <v/>
      </c>
      <c r="M219" s="37" t="str">
        <f t="shared" si="97"/>
        <v/>
      </c>
      <c r="N219" s="64" t="str">
        <f t="shared" si="98"/>
        <v/>
      </c>
      <c r="O219" s="64" t="str">
        <f t="shared" si="99"/>
        <v/>
      </c>
      <c r="P219" s="64" t="str">
        <f t="shared" si="100"/>
        <v/>
      </c>
      <c r="Q219" s="39" t="str">
        <f t="shared" si="101"/>
        <v/>
      </c>
      <c r="R219" s="39" t="str">
        <f t="shared" si="102"/>
        <v/>
      </c>
      <c r="S219" s="60">
        <f t="shared" si="103"/>
        <v>0</v>
      </c>
      <c r="T219" s="60">
        <f t="shared" si="104"/>
        <v>0</v>
      </c>
      <c r="U219" s="60">
        <f t="shared" si="105"/>
        <v>0</v>
      </c>
      <c r="V219" s="56">
        <f t="shared" si="106"/>
        <v>0</v>
      </c>
      <c r="W219" s="42" t="str">
        <f t="shared" si="107"/>
        <v/>
      </c>
      <c r="X219" s="43" t="str">
        <f t="shared" si="108"/>
        <v/>
      </c>
      <c r="Y219" s="44" t="str">
        <f t="shared" si="109"/>
        <v/>
      </c>
      <c r="Z219"/>
      <c r="AA219"/>
      <c r="AB219"/>
      <c r="AC219"/>
      <c r="AD219"/>
      <c r="AE219"/>
      <c r="AF219"/>
      <c r="AG219"/>
      <c r="AH219"/>
      <c r="AI219"/>
      <c r="AJ219"/>
      <c r="AK219"/>
      <c r="AL219"/>
    </row>
    <row r="220" spans="1:38">
      <c r="A220" s="65">
        <f t="shared" si="86"/>
        <v>216</v>
      </c>
      <c r="B220" s="36"/>
      <c r="C220" s="36" t="str">
        <f t="shared" si="87"/>
        <v>0</v>
      </c>
      <c r="D220" s="53" t="str">
        <f t="shared" si="88"/>
        <v/>
      </c>
      <c r="E220" s="84">
        <f t="shared" si="89"/>
        <v>0</v>
      </c>
      <c r="F220" s="62" t="str">
        <f t="shared" si="90"/>
        <v/>
      </c>
      <c r="G220" s="53" t="str">
        <f t="shared" si="91"/>
        <v/>
      </c>
      <c r="H220" s="84">
        <f t="shared" si="92"/>
        <v>0</v>
      </c>
      <c r="I220" s="62" t="str">
        <f t="shared" si="93"/>
        <v/>
      </c>
      <c r="J220" s="53" t="str">
        <f t="shared" si="94"/>
        <v/>
      </c>
      <c r="K220" s="84">
        <f t="shared" si="95"/>
        <v>0</v>
      </c>
      <c r="L220" s="62" t="str">
        <f t="shared" si="96"/>
        <v/>
      </c>
      <c r="M220" s="37" t="str">
        <f t="shared" si="97"/>
        <v/>
      </c>
      <c r="N220" s="64" t="str">
        <f t="shared" si="98"/>
        <v/>
      </c>
      <c r="O220" s="64" t="str">
        <f t="shared" si="99"/>
        <v/>
      </c>
      <c r="P220" s="64" t="str">
        <f t="shared" si="100"/>
        <v/>
      </c>
      <c r="Q220" s="39" t="str">
        <f t="shared" si="101"/>
        <v/>
      </c>
      <c r="R220" s="39" t="str">
        <f t="shared" si="102"/>
        <v/>
      </c>
      <c r="S220" s="60">
        <f t="shared" si="103"/>
        <v>0</v>
      </c>
      <c r="T220" s="60">
        <f t="shared" si="104"/>
        <v>0</v>
      </c>
      <c r="U220" s="60">
        <f t="shared" si="105"/>
        <v>0</v>
      </c>
      <c r="V220" s="56">
        <f t="shared" si="106"/>
        <v>0</v>
      </c>
      <c r="W220" s="42" t="str">
        <f t="shared" si="107"/>
        <v/>
      </c>
      <c r="X220" s="43" t="str">
        <f t="shared" si="108"/>
        <v/>
      </c>
      <c r="Y220" s="44" t="str">
        <f t="shared" si="109"/>
        <v/>
      </c>
      <c r="Z220"/>
      <c r="AA220"/>
      <c r="AB220"/>
      <c r="AC220"/>
      <c r="AD220"/>
      <c r="AE220"/>
      <c r="AF220"/>
      <c r="AG220"/>
      <c r="AH220"/>
      <c r="AI220"/>
      <c r="AJ220"/>
      <c r="AK220"/>
      <c r="AL220"/>
    </row>
    <row r="221" spans="1:38">
      <c r="A221" s="65">
        <f t="shared" si="86"/>
        <v>217</v>
      </c>
      <c r="B221" s="36"/>
      <c r="C221" s="36" t="str">
        <f t="shared" si="87"/>
        <v>0</v>
      </c>
      <c r="D221" s="53" t="str">
        <f t="shared" si="88"/>
        <v/>
      </c>
      <c r="E221" s="84">
        <f t="shared" si="89"/>
        <v>0</v>
      </c>
      <c r="F221" s="62" t="str">
        <f t="shared" si="90"/>
        <v/>
      </c>
      <c r="G221" s="53" t="str">
        <f t="shared" si="91"/>
        <v/>
      </c>
      <c r="H221" s="84">
        <f t="shared" si="92"/>
        <v>0</v>
      </c>
      <c r="I221" s="62" t="str">
        <f t="shared" si="93"/>
        <v/>
      </c>
      <c r="J221" s="53" t="str">
        <f t="shared" si="94"/>
        <v/>
      </c>
      <c r="K221" s="84">
        <f t="shared" si="95"/>
        <v>0</v>
      </c>
      <c r="L221" s="62" t="str">
        <f t="shared" si="96"/>
        <v/>
      </c>
      <c r="M221" s="37" t="str">
        <f t="shared" si="97"/>
        <v/>
      </c>
      <c r="N221" s="64" t="str">
        <f t="shared" si="98"/>
        <v/>
      </c>
      <c r="O221" s="64" t="str">
        <f t="shared" si="99"/>
        <v/>
      </c>
      <c r="P221" s="64" t="str">
        <f t="shared" si="100"/>
        <v/>
      </c>
      <c r="Q221" s="39" t="str">
        <f t="shared" si="101"/>
        <v/>
      </c>
      <c r="R221" s="39" t="str">
        <f t="shared" si="102"/>
        <v/>
      </c>
      <c r="S221" s="60">
        <f t="shared" si="103"/>
        <v>0</v>
      </c>
      <c r="T221" s="60">
        <f t="shared" si="104"/>
        <v>0</v>
      </c>
      <c r="U221" s="60">
        <f t="shared" si="105"/>
        <v>0</v>
      </c>
      <c r="V221" s="56">
        <f t="shared" si="106"/>
        <v>0</v>
      </c>
      <c r="W221" s="42" t="str">
        <f t="shared" si="107"/>
        <v/>
      </c>
      <c r="X221" s="43" t="str">
        <f t="shared" si="108"/>
        <v/>
      </c>
      <c r="Y221" s="44" t="str">
        <f t="shared" si="109"/>
        <v/>
      </c>
      <c r="Z221"/>
      <c r="AA221"/>
      <c r="AB221"/>
      <c r="AC221"/>
      <c r="AD221"/>
      <c r="AE221"/>
      <c r="AF221"/>
      <c r="AG221"/>
      <c r="AH221"/>
      <c r="AI221"/>
      <c r="AJ221"/>
      <c r="AK221"/>
      <c r="AL221"/>
    </row>
    <row r="222" spans="1:38">
      <c r="A222" s="65">
        <f t="shared" si="86"/>
        <v>218</v>
      </c>
      <c r="B222" s="36"/>
      <c r="C222" s="36" t="str">
        <f t="shared" si="87"/>
        <v>0</v>
      </c>
      <c r="D222" s="53" t="str">
        <f t="shared" si="88"/>
        <v/>
      </c>
      <c r="E222" s="84">
        <f t="shared" si="89"/>
        <v>0</v>
      </c>
      <c r="F222" s="62" t="str">
        <f t="shared" si="90"/>
        <v/>
      </c>
      <c r="G222" s="53" t="str">
        <f t="shared" si="91"/>
        <v/>
      </c>
      <c r="H222" s="84">
        <f t="shared" si="92"/>
        <v>0</v>
      </c>
      <c r="I222" s="62" t="str">
        <f t="shared" si="93"/>
        <v/>
      </c>
      <c r="J222" s="53" t="str">
        <f t="shared" si="94"/>
        <v/>
      </c>
      <c r="K222" s="84">
        <f t="shared" si="95"/>
        <v>0</v>
      </c>
      <c r="L222" s="62" t="str">
        <f t="shared" si="96"/>
        <v/>
      </c>
      <c r="M222" s="37" t="str">
        <f t="shared" si="97"/>
        <v/>
      </c>
      <c r="N222" s="64" t="str">
        <f t="shared" si="98"/>
        <v/>
      </c>
      <c r="O222" s="64" t="str">
        <f t="shared" si="99"/>
        <v/>
      </c>
      <c r="P222" s="64" t="str">
        <f t="shared" si="100"/>
        <v/>
      </c>
      <c r="Q222" s="39" t="str">
        <f t="shared" si="101"/>
        <v/>
      </c>
      <c r="R222" s="39" t="str">
        <f t="shared" si="102"/>
        <v/>
      </c>
      <c r="S222" s="60">
        <f t="shared" si="103"/>
        <v>0</v>
      </c>
      <c r="T222" s="60">
        <f t="shared" si="104"/>
        <v>0</v>
      </c>
      <c r="U222" s="60">
        <f t="shared" si="105"/>
        <v>0</v>
      </c>
      <c r="V222" s="56">
        <f t="shared" si="106"/>
        <v>0</v>
      </c>
      <c r="W222" s="42" t="str">
        <f t="shared" si="107"/>
        <v/>
      </c>
      <c r="X222" s="43" t="str">
        <f t="shared" si="108"/>
        <v/>
      </c>
      <c r="Y222" s="44" t="str">
        <f t="shared" si="109"/>
        <v/>
      </c>
      <c r="Z222"/>
      <c r="AA222"/>
      <c r="AB222"/>
      <c r="AC222"/>
      <c r="AD222"/>
      <c r="AE222"/>
      <c r="AF222"/>
      <c r="AG222"/>
      <c r="AH222"/>
      <c r="AI222"/>
      <c r="AJ222"/>
      <c r="AK222"/>
      <c r="AL222"/>
    </row>
    <row r="223" spans="1:38">
      <c r="A223" s="65">
        <f t="shared" si="86"/>
        <v>219</v>
      </c>
      <c r="B223" s="36"/>
      <c r="C223" s="36" t="str">
        <f t="shared" si="87"/>
        <v>0</v>
      </c>
      <c r="D223" s="53" t="str">
        <f t="shared" si="88"/>
        <v/>
      </c>
      <c r="E223" s="84">
        <f t="shared" si="89"/>
        <v>0</v>
      </c>
      <c r="F223" s="62" t="str">
        <f t="shared" si="90"/>
        <v/>
      </c>
      <c r="G223" s="53" t="str">
        <f t="shared" si="91"/>
        <v/>
      </c>
      <c r="H223" s="84">
        <f t="shared" si="92"/>
        <v>0</v>
      </c>
      <c r="I223" s="62" t="str">
        <f t="shared" si="93"/>
        <v/>
      </c>
      <c r="J223" s="53" t="str">
        <f t="shared" si="94"/>
        <v/>
      </c>
      <c r="K223" s="84">
        <f t="shared" si="95"/>
        <v>0</v>
      </c>
      <c r="L223" s="62" t="str">
        <f t="shared" si="96"/>
        <v/>
      </c>
      <c r="M223" s="37" t="str">
        <f t="shared" si="97"/>
        <v/>
      </c>
      <c r="N223" s="64" t="str">
        <f t="shared" si="98"/>
        <v/>
      </c>
      <c r="O223" s="64" t="str">
        <f t="shared" si="99"/>
        <v/>
      </c>
      <c r="P223" s="64" t="str">
        <f t="shared" si="100"/>
        <v/>
      </c>
      <c r="Q223" s="39" t="str">
        <f t="shared" si="101"/>
        <v/>
      </c>
      <c r="R223" s="39" t="str">
        <f t="shared" si="102"/>
        <v/>
      </c>
      <c r="S223" s="60">
        <f t="shared" si="103"/>
        <v>0</v>
      </c>
      <c r="T223" s="60">
        <f t="shared" si="104"/>
        <v>0</v>
      </c>
      <c r="U223" s="60">
        <f t="shared" si="105"/>
        <v>0</v>
      </c>
      <c r="V223" s="56">
        <f t="shared" si="106"/>
        <v>0</v>
      </c>
      <c r="W223" s="42" t="str">
        <f t="shared" si="107"/>
        <v/>
      </c>
      <c r="X223" s="43" t="str">
        <f t="shared" si="108"/>
        <v/>
      </c>
      <c r="Y223" s="44" t="str">
        <f t="shared" si="109"/>
        <v/>
      </c>
      <c r="Z223"/>
      <c r="AA223"/>
      <c r="AB223"/>
      <c r="AC223"/>
      <c r="AD223"/>
      <c r="AE223"/>
      <c r="AF223"/>
      <c r="AG223"/>
      <c r="AH223"/>
      <c r="AI223"/>
      <c r="AJ223"/>
      <c r="AK223"/>
      <c r="AL223"/>
    </row>
    <row r="224" spans="1:38">
      <c r="A224" s="65">
        <f t="shared" si="86"/>
        <v>220</v>
      </c>
      <c r="B224" s="36"/>
      <c r="C224" s="36" t="str">
        <f t="shared" si="87"/>
        <v>0</v>
      </c>
      <c r="D224" s="53" t="str">
        <f t="shared" si="88"/>
        <v/>
      </c>
      <c r="E224" s="84">
        <f t="shared" si="89"/>
        <v>0</v>
      </c>
      <c r="F224" s="62" t="str">
        <f t="shared" si="90"/>
        <v/>
      </c>
      <c r="G224" s="53" t="str">
        <f t="shared" si="91"/>
        <v/>
      </c>
      <c r="H224" s="84">
        <f t="shared" si="92"/>
        <v>0</v>
      </c>
      <c r="I224" s="62" t="str">
        <f t="shared" si="93"/>
        <v/>
      </c>
      <c r="J224" s="53" t="str">
        <f t="shared" si="94"/>
        <v/>
      </c>
      <c r="K224" s="84">
        <f t="shared" si="95"/>
        <v>0</v>
      </c>
      <c r="L224" s="62" t="str">
        <f t="shared" si="96"/>
        <v/>
      </c>
      <c r="M224" s="37" t="str">
        <f t="shared" si="97"/>
        <v/>
      </c>
      <c r="N224" s="64" t="str">
        <f t="shared" si="98"/>
        <v/>
      </c>
      <c r="O224" s="64" t="str">
        <f t="shared" si="99"/>
        <v/>
      </c>
      <c r="P224" s="64" t="str">
        <f t="shared" si="100"/>
        <v/>
      </c>
      <c r="Q224" s="39" t="str">
        <f t="shared" si="101"/>
        <v/>
      </c>
      <c r="R224" s="39" t="str">
        <f t="shared" si="102"/>
        <v/>
      </c>
      <c r="S224" s="60">
        <f t="shared" si="103"/>
        <v>0</v>
      </c>
      <c r="T224" s="60">
        <f t="shared" si="104"/>
        <v>0</v>
      </c>
      <c r="U224" s="60">
        <f t="shared" si="105"/>
        <v>0</v>
      </c>
      <c r="V224" s="56">
        <f t="shared" si="106"/>
        <v>0</v>
      </c>
      <c r="W224" s="42" t="str">
        <f t="shared" si="107"/>
        <v/>
      </c>
      <c r="X224" s="43" t="str">
        <f t="shared" si="108"/>
        <v/>
      </c>
      <c r="Y224" s="44" t="str">
        <f t="shared" si="109"/>
        <v/>
      </c>
      <c r="Z224"/>
      <c r="AA224"/>
      <c r="AB224"/>
      <c r="AC224"/>
      <c r="AD224"/>
      <c r="AE224"/>
      <c r="AF224"/>
      <c r="AG224"/>
      <c r="AH224"/>
      <c r="AI224"/>
      <c r="AJ224"/>
      <c r="AK224"/>
      <c r="AL224"/>
    </row>
    <row r="225" spans="1:38">
      <c r="A225" s="65">
        <f t="shared" si="86"/>
        <v>221</v>
      </c>
      <c r="B225" s="36"/>
      <c r="C225" s="36" t="str">
        <f t="shared" si="87"/>
        <v>0</v>
      </c>
      <c r="D225" s="53" t="str">
        <f t="shared" si="88"/>
        <v/>
      </c>
      <c r="E225" s="84">
        <f t="shared" si="89"/>
        <v>0</v>
      </c>
      <c r="F225" s="62" t="str">
        <f t="shared" si="90"/>
        <v/>
      </c>
      <c r="G225" s="53" t="str">
        <f t="shared" si="91"/>
        <v/>
      </c>
      <c r="H225" s="84">
        <f t="shared" si="92"/>
        <v>0</v>
      </c>
      <c r="I225" s="62" t="str">
        <f t="shared" si="93"/>
        <v/>
      </c>
      <c r="J225" s="53" t="str">
        <f t="shared" si="94"/>
        <v/>
      </c>
      <c r="K225" s="84">
        <f t="shared" si="95"/>
        <v>0</v>
      </c>
      <c r="L225" s="62" t="str">
        <f t="shared" si="96"/>
        <v/>
      </c>
      <c r="M225" s="37" t="str">
        <f t="shared" si="97"/>
        <v/>
      </c>
      <c r="N225" s="64" t="str">
        <f t="shared" si="98"/>
        <v/>
      </c>
      <c r="O225" s="64" t="str">
        <f t="shared" si="99"/>
        <v/>
      </c>
      <c r="P225" s="64" t="str">
        <f t="shared" si="100"/>
        <v/>
      </c>
      <c r="Q225" s="39" t="str">
        <f t="shared" si="101"/>
        <v/>
      </c>
      <c r="R225" s="39" t="str">
        <f t="shared" si="102"/>
        <v/>
      </c>
      <c r="S225" s="60">
        <f t="shared" si="103"/>
        <v>0</v>
      </c>
      <c r="T225" s="60">
        <f t="shared" si="104"/>
        <v>0</v>
      </c>
      <c r="U225" s="60">
        <f t="shared" si="105"/>
        <v>0</v>
      </c>
      <c r="V225" s="56">
        <f t="shared" si="106"/>
        <v>0</v>
      </c>
      <c r="W225" s="42" t="str">
        <f t="shared" si="107"/>
        <v/>
      </c>
      <c r="X225" s="43" t="str">
        <f t="shared" si="108"/>
        <v/>
      </c>
      <c r="Y225" s="44" t="str">
        <f t="shared" si="109"/>
        <v/>
      </c>
      <c r="Z225"/>
      <c r="AA225"/>
      <c r="AB225"/>
      <c r="AC225"/>
      <c r="AD225"/>
      <c r="AE225"/>
      <c r="AF225"/>
      <c r="AG225"/>
      <c r="AH225"/>
      <c r="AI225"/>
      <c r="AJ225"/>
      <c r="AK225"/>
      <c r="AL225"/>
    </row>
    <row r="226" spans="1:38">
      <c r="A226" s="65">
        <f t="shared" si="86"/>
        <v>222</v>
      </c>
      <c r="B226" s="36"/>
      <c r="C226" s="36" t="str">
        <f t="shared" si="87"/>
        <v>0</v>
      </c>
      <c r="D226" s="53" t="str">
        <f t="shared" si="88"/>
        <v/>
      </c>
      <c r="E226" s="84">
        <f t="shared" si="89"/>
        <v>0</v>
      </c>
      <c r="F226" s="62" t="str">
        <f t="shared" si="90"/>
        <v/>
      </c>
      <c r="G226" s="53" t="str">
        <f t="shared" si="91"/>
        <v/>
      </c>
      <c r="H226" s="84">
        <f t="shared" si="92"/>
        <v>0</v>
      </c>
      <c r="I226" s="62" t="str">
        <f t="shared" si="93"/>
        <v/>
      </c>
      <c r="J226" s="53" t="str">
        <f t="shared" si="94"/>
        <v/>
      </c>
      <c r="K226" s="84">
        <f t="shared" si="95"/>
        <v>0</v>
      </c>
      <c r="L226" s="62" t="str">
        <f t="shared" si="96"/>
        <v/>
      </c>
      <c r="M226" s="37" t="str">
        <f t="shared" si="97"/>
        <v/>
      </c>
      <c r="N226" s="64" t="str">
        <f t="shared" si="98"/>
        <v/>
      </c>
      <c r="O226" s="64" t="str">
        <f t="shared" si="99"/>
        <v/>
      </c>
      <c r="P226" s="64" t="str">
        <f t="shared" si="100"/>
        <v/>
      </c>
      <c r="Q226" s="39" t="str">
        <f t="shared" si="101"/>
        <v/>
      </c>
      <c r="R226" s="39" t="str">
        <f t="shared" si="102"/>
        <v/>
      </c>
      <c r="S226" s="60">
        <f t="shared" si="103"/>
        <v>0</v>
      </c>
      <c r="T226" s="60">
        <f t="shared" si="104"/>
        <v>0</v>
      </c>
      <c r="U226" s="60">
        <f t="shared" si="105"/>
        <v>0</v>
      </c>
      <c r="V226" s="56">
        <f t="shared" si="106"/>
        <v>0</v>
      </c>
      <c r="W226" s="42" t="str">
        <f t="shared" si="107"/>
        <v/>
      </c>
      <c r="X226" s="43" t="str">
        <f t="shared" si="108"/>
        <v/>
      </c>
      <c r="Y226" s="44" t="str">
        <f t="shared" si="109"/>
        <v/>
      </c>
      <c r="Z226"/>
      <c r="AA226"/>
      <c r="AB226"/>
      <c r="AC226"/>
      <c r="AD226"/>
      <c r="AE226"/>
      <c r="AF226"/>
      <c r="AG226"/>
      <c r="AH226"/>
      <c r="AI226"/>
      <c r="AJ226"/>
      <c r="AK226"/>
      <c r="AL226"/>
    </row>
    <row r="227" spans="1:38">
      <c r="A227" s="65">
        <f t="shared" si="86"/>
        <v>223</v>
      </c>
      <c r="B227" s="36"/>
      <c r="C227" s="36" t="str">
        <f t="shared" si="87"/>
        <v>0</v>
      </c>
      <c r="D227" s="53" t="str">
        <f t="shared" si="88"/>
        <v/>
      </c>
      <c r="E227" s="84">
        <f t="shared" si="89"/>
        <v>0</v>
      </c>
      <c r="F227" s="62" t="str">
        <f t="shared" si="90"/>
        <v/>
      </c>
      <c r="G227" s="53" t="str">
        <f t="shared" si="91"/>
        <v/>
      </c>
      <c r="H227" s="84">
        <f t="shared" si="92"/>
        <v>0</v>
      </c>
      <c r="I227" s="62" t="str">
        <f t="shared" si="93"/>
        <v/>
      </c>
      <c r="J227" s="53" t="str">
        <f t="shared" si="94"/>
        <v/>
      </c>
      <c r="K227" s="84">
        <f t="shared" si="95"/>
        <v>0</v>
      </c>
      <c r="L227" s="62" t="str">
        <f t="shared" si="96"/>
        <v/>
      </c>
      <c r="M227" s="37" t="str">
        <f t="shared" si="97"/>
        <v/>
      </c>
      <c r="N227" s="64" t="str">
        <f t="shared" si="98"/>
        <v/>
      </c>
      <c r="O227" s="64" t="str">
        <f t="shared" si="99"/>
        <v/>
      </c>
      <c r="P227" s="64" t="str">
        <f t="shared" si="100"/>
        <v/>
      </c>
      <c r="Q227" s="39" t="str">
        <f t="shared" si="101"/>
        <v/>
      </c>
      <c r="R227" s="39" t="str">
        <f t="shared" si="102"/>
        <v/>
      </c>
      <c r="S227" s="60">
        <f t="shared" si="103"/>
        <v>0</v>
      </c>
      <c r="T227" s="60">
        <f t="shared" si="104"/>
        <v>0</v>
      </c>
      <c r="U227" s="60">
        <f t="shared" si="105"/>
        <v>0</v>
      </c>
      <c r="V227" s="56">
        <f t="shared" si="106"/>
        <v>0</v>
      </c>
      <c r="W227" s="42" t="str">
        <f t="shared" si="107"/>
        <v/>
      </c>
      <c r="X227" s="43" t="str">
        <f t="shared" si="108"/>
        <v/>
      </c>
      <c r="Y227" s="44" t="str">
        <f t="shared" si="109"/>
        <v/>
      </c>
      <c r="Z227"/>
      <c r="AA227"/>
      <c r="AB227"/>
      <c r="AC227"/>
      <c r="AD227"/>
      <c r="AE227"/>
      <c r="AF227"/>
      <c r="AG227"/>
      <c r="AH227"/>
      <c r="AI227"/>
      <c r="AJ227"/>
      <c r="AK227"/>
      <c r="AL227"/>
    </row>
    <row r="228" spans="1:38">
      <c r="A228" s="65">
        <f t="shared" si="86"/>
        <v>224</v>
      </c>
      <c r="B228" s="36"/>
      <c r="C228" s="36" t="str">
        <f t="shared" si="87"/>
        <v>0</v>
      </c>
      <c r="D228" s="53" t="str">
        <f t="shared" si="88"/>
        <v/>
      </c>
      <c r="E228" s="84">
        <f t="shared" si="89"/>
        <v>0</v>
      </c>
      <c r="F228" s="62" t="str">
        <f t="shared" si="90"/>
        <v/>
      </c>
      <c r="G228" s="53" t="str">
        <f t="shared" si="91"/>
        <v/>
      </c>
      <c r="H228" s="84">
        <f t="shared" si="92"/>
        <v>0</v>
      </c>
      <c r="I228" s="62" t="str">
        <f t="shared" si="93"/>
        <v/>
      </c>
      <c r="J228" s="53" t="str">
        <f t="shared" si="94"/>
        <v/>
      </c>
      <c r="K228" s="84">
        <f t="shared" si="95"/>
        <v>0</v>
      </c>
      <c r="L228" s="62" t="str">
        <f t="shared" si="96"/>
        <v/>
      </c>
      <c r="M228" s="37" t="str">
        <f t="shared" si="97"/>
        <v/>
      </c>
      <c r="N228" s="64" t="str">
        <f t="shared" si="98"/>
        <v/>
      </c>
      <c r="O228" s="64" t="str">
        <f t="shared" si="99"/>
        <v/>
      </c>
      <c r="P228" s="64" t="str">
        <f t="shared" si="100"/>
        <v/>
      </c>
      <c r="Q228" s="39" t="str">
        <f t="shared" si="101"/>
        <v/>
      </c>
      <c r="R228" s="39" t="str">
        <f t="shared" si="102"/>
        <v/>
      </c>
      <c r="S228" s="60">
        <f t="shared" si="103"/>
        <v>0</v>
      </c>
      <c r="T228" s="60">
        <f t="shared" si="104"/>
        <v>0</v>
      </c>
      <c r="U228" s="60">
        <f t="shared" si="105"/>
        <v>0</v>
      </c>
      <c r="V228" s="56">
        <f t="shared" si="106"/>
        <v>0</v>
      </c>
      <c r="W228" s="42" t="str">
        <f t="shared" si="107"/>
        <v/>
      </c>
      <c r="X228" s="43" t="str">
        <f t="shared" si="108"/>
        <v/>
      </c>
      <c r="Y228" s="44" t="str">
        <f t="shared" si="109"/>
        <v/>
      </c>
      <c r="Z228"/>
      <c r="AA228"/>
      <c r="AB228"/>
      <c r="AC228"/>
      <c r="AD228"/>
      <c r="AE228"/>
      <c r="AF228"/>
      <c r="AG228"/>
      <c r="AH228"/>
      <c r="AI228"/>
      <c r="AJ228"/>
      <c r="AK228"/>
      <c r="AL228"/>
    </row>
    <row r="229" spans="1:38">
      <c r="A229" s="65">
        <f t="shared" si="86"/>
        <v>225</v>
      </c>
      <c r="B229" s="36"/>
      <c r="C229" s="36" t="str">
        <f t="shared" si="87"/>
        <v>0</v>
      </c>
      <c r="D229" s="53" t="str">
        <f t="shared" si="88"/>
        <v/>
      </c>
      <c r="E229" s="84">
        <f t="shared" si="89"/>
        <v>0</v>
      </c>
      <c r="F229" s="62" t="str">
        <f t="shared" si="90"/>
        <v/>
      </c>
      <c r="G229" s="53" t="str">
        <f t="shared" si="91"/>
        <v/>
      </c>
      <c r="H229" s="84">
        <f t="shared" si="92"/>
        <v>0</v>
      </c>
      <c r="I229" s="62" t="str">
        <f t="shared" si="93"/>
        <v/>
      </c>
      <c r="J229" s="53" t="str">
        <f t="shared" si="94"/>
        <v/>
      </c>
      <c r="K229" s="84">
        <f t="shared" si="95"/>
        <v>0</v>
      </c>
      <c r="L229" s="62" t="str">
        <f t="shared" si="96"/>
        <v/>
      </c>
      <c r="M229" s="37" t="str">
        <f t="shared" si="97"/>
        <v/>
      </c>
      <c r="N229" s="64" t="str">
        <f t="shared" si="98"/>
        <v/>
      </c>
      <c r="O229" s="64" t="str">
        <f t="shared" si="99"/>
        <v/>
      </c>
      <c r="P229" s="64" t="str">
        <f t="shared" si="100"/>
        <v/>
      </c>
      <c r="Q229" s="39" t="str">
        <f t="shared" si="101"/>
        <v/>
      </c>
      <c r="R229" s="39" t="str">
        <f t="shared" si="102"/>
        <v/>
      </c>
      <c r="S229" s="60">
        <f t="shared" si="103"/>
        <v>0</v>
      </c>
      <c r="T229" s="60">
        <f t="shared" si="104"/>
        <v>0</v>
      </c>
      <c r="U229" s="60">
        <f t="shared" si="105"/>
        <v>0</v>
      </c>
      <c r="V229" s="56">
        <f t="shared" si="106"/>
        <v>0</v>
      </c>
      <c r="W229" s="42" t="str">
        <f t="shared" si="107"/>
        <v/>
      </c>
      <c r="X229" s="43" t="str">
        <f t="shared" si="108"/>
        <v/>
      </c>
      <c r="Y229" s="44" t="str">
        <f t="shared" si="109"/>
        <v/>
      </c>
      <c r="Z229"/>
      <c r="AA229"/>
      <c r="AB229"/>
      <c r="AC229"/>
      <c r="AD229"/>
      <c r="AE229"/>
      <c r="AF229"/>
      <c r="AG229"/>
      <c r="AH229"/>
      <c r="AI229"/>
      <c r="AJ229"/>
      <c r="AK229"/>
      <c r="AL229"/>
    </row>
    <row r="230" spans="1:38">
      <c r="A230" s="65">
        <f t="shared" si="86"/>
        <v>226</v>
      </c>
      <c r="B230" s="36"/>
      <c r="C230" s="36" t="str">
        <f t="shared" si="87"/>
        <v>0</v>
      </c>
      <c r="D230" s="53" t="str">
        <f t="shared" si="88"/>
        <v/>
      </c>
      <c r="E230" s="84">
        <f t="shared" si="89"/>
        <v>0</v>
      </c>
      <c r="F230" s="62" t="str">
        <f t="shared" si="90"/>
        <v/>
      </c>
      <c r="G230" s="53" t="str">
        <f t="shared" si="91"/>
        <v/>
      </c>
      <c r="H230" s="84">
        <f t="shared" si="92"/>
        <v>0</v>
      </c>
      <c r="I230" s="62" t="str">
        <f t="shared" si="93"/>
        <v/>
      </c>
      <c r="J230" s="53" t="str">
        <f t="shared" si="94"/>
        <v/>
      </c>
      <c r="K230" s="84">
        <f t="shared" si="95"/>
        <v>0</v>
      </c>
      <c r="L230" s="62" t="str">
        <f t="shared" si="96"/>
        <v/>
      </c>
      <c r="M230" s="37" t="str">
        <f t="shared" si="97"/>
        <v/>
      </c>
      <c r="N230" s="64" t="str">
        <f t="shared" si="98"/>
        <v/>
      </c>
      <c r="O230" s="64" t="str">
        <f t="shared" si="99"/>
        <v/>
      </c>
      <c r="P230" s="64" t="str">
        <f t="shared" si="100"/>
        <v/>
      </c>
      <c r="Q230" s="39" t="str">
        <f t="shared" si="101"/>
        <v/>
      </c>
      <c r="R230" s="39" t="str">
        <f t="shared" si="102"/>
        <v/>
      </c>
      <c r="S230" s="60">
        <f t="shared" si="103"/>
        <v>0</v>
      </c>
      <c r="T230" s="60">
        <f t="shared" si="104"/>
        <v>0</v>
      </c>
      <c r="U230" s="60">
        <f t="shared" si="105"/>
        <v>0</v>
      </c>
      <c r="V230" s="56">
        <f t="shared" si="106"/>
        <v>0</v>
      </c>
      <c r="W230" s="42" t="str">
        <f t="shared" si="107"/>
        <v/>
      </c>
      <c r="X230" s="43" t="str">
        <f t="shared" si="108"/>
        <v/>
      </c>
      <c r="Y230" s="44" t="str">
        <f t="shared" si="109"/>
        <v/>
      </c>
      <c r="Z230"/>
      <c r="AA230"/>
      <c r="AB230"/>
      <c r="AC230"/>
      <c r="AD230"/>
      <c r="AE230"/>
      <c r="AF230"/>
      <c r="AG230"/>
      <c r="AH230"/>
      <c r="AI230"/>
      <c r="AJ230"/>
      <c r="AK230"/>
      <c r="AL230"/>
    </row>
    <row r="231" spans="1:38">
      <c r="A231" s="65">
        <f t="shared" si="86"/>
        <v>227</v>
      </c>
      <c r="B231" s="36"/>
      <c r="C231" s="36" t="str">
        <f t="shared" si="87"/>
        <v>0</v>
      </c>
      <c r="D231" s="53" t="str">
        <f t="shared" si="88"/>
        <v/>
      </c>
      <c r="E231" s="84">
        <f t="shared" si="89"/>
        <v>0</v>
      </c>
      <c r="F231" s="62" t="str">
        <f t="shared" si="90"/>
        <v/>
      </c>
      <c r="G231" s="53" t="str">
        <f t="shared" si="91"/>
        <v/>
      </c>
      <c r="H231" s="84">
        <f t="shared" si="92"/>
        <v>0</v>
      </c>
      <c r="I231" s="62" t="str">
        <f t="shared" si="93"/>
        <v/>
      </c>
      <c r="J231" s="53" t="str">
        <f t="shared" si="94"/>
        <v/>
      </c>
      <c r="K231" s="84">
        <f t="shared" si="95"/>
        <v>0</v>
      </c>
      <c r="L231" s="62" t="str">
        <f t="shared" si="96"/>
        <v/>
      </c>
      <c r="M231" s="37" t="str">
        <f t="shared" si="97"/>
        <v/>
      </c>
      <c r="N231" s="64" t="str">
        <f t="shared" si="98"/>
        <v/>
      </c>
      <c r="O231" s="64" t="str">
        <f t="shared" si="99"/>
        <v/>
      </c>
      <c r="P231" s="64" t="str">
        <f t="shared" si="100"/>
        <v/>
      </c>
      <c r="Q231" s="39" t="str">
        <f t="shared" si="101"/>
        <v/>
      </c>
      <c r="R231" s="39" t="str">
        <f t="shared" si="102"/>
        <v/>
      </c>
      <c r="S231" s="60">
        <f t="shared" si="103"/>
        <v>0</v>
      </c>
      <c r="T231" s="60">
        <f t="shared" si="104"/>
        <v>0</v>
      </c>
      <c r="U231" s="60">
        <f t="shared" si="105"/>
        <v>0</v>
      </c>
      <c r="V231" s="56">
        <f t="shared" si="106"/>
        <v>0</v>
      </c>
      <c r="W231" s="42" t="str">
        <f t="shared" si="107"/>
        <v/>
      </c>
      <c r="X231" s="43" t="str">
        <f t="shared" si="108"/>
        <v/>
      </c>
      <c r="Y231" s="44" t="str">
        <f t="shared" si="109"/>
        <v/>
      </c>
      <c r="Z231"/>
      <c r="AA231"/>
      <c r="AB231"/>
      <c r="AC231"/>
      <c r="AD231"/>
      <c r="AE231"/>
      <c r="AF231"/>
      <c r="AG231"/>
      <c r="AH231"/>
      <c r="AI231"/>
      <c r="AJ231"/>
      <c r="AK231"/>
      <c r="AL231"/>
    </row>
    <row r="232" spans="1:38">
      <c r="A232" s="65">
        <f t="shared" si="86"/>
        <v>228</v>
      </c>
      <c r="B232" s="36"/>
      <c r="C232" s="36" t="str">
        <f t="shared" si="87"/>
        <v>0</v>
      </c>
      <c r="D232" s="53" t="str">
        <f t="shared" si="88"/>
        <v/>
      </c>
      <c r="E232" s="84">
        <f t="shared" si="89"/>
        <v>0</v>
      </c>
      <c r="F232" s="62" t="str">
        <f t="shared" si="90"/>
        <v/>
      </c>
      <c r="G232" s="53" t="str">
        <f t="shared" si="91"/>
        <v/>
      </c>
      <c r="H232" s="84">
        <f t="shared" si="92"/>
        <v>0</v>
      </c>
      <c r="I232" s="62" t="str">
        <f t="shared" si="93"/>
        <v/>
      </c>
      <c r="J232" s="53" t="str">
        <f t="shared" si="94"/>
        <v/>
      </c>
      <c r="K232" s="84">
        <f t="shared" si="95"/>
        <v>0</v>
      </c>
      <c r="L232" s="62" t="str">
        <f t="shared" si="96"/>
        <v/>
      </c>
      <c r="M232" s="37" t="str">
        <f t="shared" si="97"/>
        <v/>
      </c>
      <c r="N232" s="64" t="str">
        <f t="shared" si="98"/>
        <v/>
      </c>
      <c r="O232" s="64" t="str">
        <f t="shared" si="99"/>
        <v/>
      </c>
      <c r="P232" s="64" t="str">
        <f t="shared" si="100"/>
        <v/>
      </c>
      <c r="Q232" s="39" t="str">
        <f t="shared" si="101"/>
        <v/>
      </c>
      <c r="R232" s="39" t="str">
        <f t="shared" si="102"/>
        <v/>
      </c>
      <c r="S232" s="60">
        <f t="shared" si="103"/>
        <v>0</v>
      </c>
      <c r="T232" s="60">
        <f t="shared" si="104"/>
        <v>0</v>
      </c>
      <c r="U232" s="60">
        <f t="shared" si="105"/>
        <v>0</v>
      </c>
      <c r="V232" s="56">
        <f t="shared" si="106"/>
        <v>0</v>
      </c>
      <c r="W232" s="42" t="str">
        <f t="shared" si="107"/>
        <v/>
      </c>
      <c r="X232" s="43" t="str">
        <f t="shared" si="108"/>
        <v/>
      </c>
      <c r="Y232" s="44" t="str">
        <f t="shared" si="109"/>
        <v/>
      </c>
      <c r="Z232"/>
      <c r="AA232"/>
      <c r="AB232"/>
      <c r="AC232"/>
      <c r="AD232"/>
      <c r="AE232"/>
      <c r="AF232"/>
      <c r="AG232"/>
      <c r="AH232"/>
      <c r="AI232"/>
      <c r="AJ232"/>
      <c r="AK232"/>
      <c r="AL232"/>
    </row>
    <row r="233" spans="1:38">
      <c r="A233" s="65">
        <f t="shared" ref="A233:A272" si="110">A232+1</f>
        <v>229</v>
      </c>
      <c r="B233" s="36"/>
      <c r="C233" s="36" t="str">
        <f t="shared" ref="C233:C272" si="111">VLOOKUP(B233,$BC$107:$BK$144,2,0)</f>
        <v>0</v>
      </c>
      <c r="D233" s="53" t="str">
        <f t="shared" ref="D233:D272" si="112">IF(OR(C233="2",C233="3",C233="0"),"",IF(AND(C232="1",C233="1"),1,IF(AND(C231="1",C233="1"),2,IF(AND(C230="1",C233="1"),3,IF(AND(C229="1",C233="1"),4,IF(AND(C233="1",C228="1"),5,"5+"))))))</f>
        <v/>
      </c>
      <c r="E233" s="84">
        <f t="shared" ref="E233:E272" si="113">IF(D233=4,E232+1,IF(D233="",E232,IF(D233&lt;&gt;4,E232,"")))</f>
        <v>0</v>
      </c>
      <c r="F233" s="62" t="str">
        <f t="shared" ref="F233:F272" si="114">IF(I232="T","",IF(L232="T","",IF(OR(Q233="W",Q233="L"),"",IF(AND(D233=4,E233&gt;=3,OR(D229=5,D229="5+")),"T",IF(AND(D233=4,H233&gt;=2),"T",IF(AND(D233=4,K233&gt;=2),"T",IF(AND(F232="T",OR(D233&lt;4,D233="")),"T","")))))))</f>
        <v/>
      </c>
      <c r="G233" s="53" t="str">
        <f t="shared" ref="G233:G272" si="115">IF(OR(C233="1",C233="3",C233="0"),"",IF(AND(C232="2",C233="2"),1,IF(AND(C231="2",C233="2"),2,IF(AND(C230="2",C233="2"),3,IF(AND(C229="2",C233="2"),4,IF(AND(C233="2",C228="2"),5,"5+"))))))</f>
        <v/>
      </c>
      <c r="H233" s="84">
        <f t="shared" ref="H233:H272" si="116">IF(G233=4,H232+1,IF(G233="",H232,IF(G233&lt;&gt;4,H232,"")))</f>
        <v>0</v>
      </c>
      <c r="I233" s="62" t="str">
        <f t="shared" ref="I233:I272" si="117">IF(F232="T","",IF(L232="T","",IF(OR(Q233="W",Q233="L"),"",IF(AND(G233=4,H233&gt;=3,OR(G229=5,G229="5+")),"T",IF(AND(G233=4,E233&gt;=2),"T",IF(AND(G233=4,K233&gt;=2),"T",IF(AND(I232="T",OR(G233&lt;4,G233="")),"T","")))))))</f>
        <v/>
      </c>
      <c r="J233" s="53" t="str">
        <f t="shared" ref="J233:J272" si="118">IF(OR(C233="1",C233="2",C233="0"),"",IF(AND(C232="3",C233="3"),1,IF(AND(C231="3",C233="3"),2,IF(AND(C230="3",C233="3"),3,IF(AND(C229="3",C233="3"),4,IF(AND(C233="3",C228="3"),5,"5+"))))))</f>
        <v/>
      </c>
      <c r="K233" s="84">
        <f t="shared" ref="K233:K272" si="119">IF(J233=4,K232+1,IF(J233="",K232,IF(J233&lt;&gt;4,K232,"")))</f>
        <v>0</v>
      </c>
      <c r="L233" s="62" t="str">
        <f t="shared" ref="L233:L272" si="120">IF(I232="T","",IF(F232="T","",IF(OR(Q233="W",Q233="L"),"",IF(AND(J233=4,K233&gt;=3,OR(J229=5,J229="5+")),"T",IF(AND(J233=4,H233&gt;=2),"T",IF(AND(J233=4,E233&gt;=2),"T",IF(AND(L232="T",OR(J233&lt;4,J233="")),"T","")))))))</f>
        <v/>
      </c>
      <c r="M233" s="37" t="str">
        <f t="shared" ref="M233:M272" si="121">IF(OR(N233&lt;&gt;"",O233&lt;&gt;"",P233&lt;&gt;""),VLOOKUP(R233,$AR$5:$AS$29,2),"")</f>
        <v/>
      </c>
      <c r="N233" s="64" t="str">
        <f t="shared" ref="N233:N272" si="122">IF(B232&lt;&gt;"",IF(AND(O230="",P230=""),IF(AND(Q232="",Q231="",Q230=""),IF(AND(OR(C230="0",C230="2",C230="3"),OR(C231="0",C231="2",C231="3"),OR(C232="0",C232="2",C232="3"),F229="T",H229&gt;=2),"2-3",IF(AND(OR(C230="0",C230="2",C230="3"),OR(C231="0",C231="2",C231="3"),OR(C232="0",C232="2",C232="3"),F229="T",K229&gt;=2),"2-3",IF(AND(OR(C230="0",C230="2",C230="3"),OR(C231="0",C231="2",C231="3"),OR(C232="0",C232="2",C232="3"),F229="T",E229&gt;=3),"2-3",""))),""),""),"")</f>
        <v/>
      </c>
      <c r="O233" s="64" t="str">
        <f t="shared" ref="O233:O272" si="123">IF(B232&lt;&gt;"",IF(AND(N230="",P230=""),IF(AND(Q232="",Q231="",Q230=""),IF(AND(OR(C230="0",C230="1",C230="3"),OR(C231="0",C231="1",C231="3"),OR(C232="0",C232="1",C232="3"),I229="T",E229&gt;=2),"1-3",IF(AND(OR(C230="0",C230="1",C230="3"),OR(C231="0",C231="1",C231="3"),OR(C232="0",C232="1",C232="3"),I229="T",K229&gt;=2),"1-3",IF(AND(OR(C230="0",C230="1",C230="3"),OR(C231="0",C231="1",C231="3"),OR(C232="0",C232="1",C232="3"),I229="T",H229&gt;=3),"1-3",""))),""),""),"")</f>
        <v/>
      </c>
      <c r="P233" s="64" t="str">
        <f t="shared" ref="P233:P272" si="124">IF(B232&lt;&gt;"",IF(AND(O230="",N230=""),IF(AND(Q232="",Q231="",Q230=""),IF(AND(OR(C230="0",C230="1",C230="2"),OR(C231="0",C231="1",C231="2"),OR(C232="0",C232="1",C232="2"),E229&gt;=2,L229="T"),"1-2",IF(AND(OR(C230="0",C230="1",C230="2"),OR(C231="0",C231="1",C231="2"),OR(C232="0",C232="1",C232="2"),H229&gt;=2,L229="T"),"1-2",IF(AND(OR(C230="0",C230="1",C230="2"),OR(C231="0",C231="1",C231="2"),OR(C232="0",C232="1",C232="2"),K229&gt;=3,L229="T"),"1-2",""))),""),""),"")</f>
        <v/>
      </c>
      <c r="Q233" s="39" t="str">
        <f t="shared" ref="Q233:Q272" si="125">IF(AND(N233="",O233="",P233=""),"",IF(B233="","",IF(B233=0,"L",IF(OR(ABS(LEFT(N233,1)=C233),ABS(RIGHT(N233,1)=C233)),"W",IF(OR(ABS(LEFT(O233,1)=C233),ABS(RIGHT(O233,1)=C233)),"W",IF(OR(ABS(LEFT(P233,1)=C233),ABS(RIGHT(P233,1)=C233)),"W","L"))))))</f>
        <v/>
      </c>
      <c r="R233" s="39" t="str">
        <f t="shared" ref="R233:R272" si="126">IF(B232&lt;&gt;"",IF(Q232="",R232,IF(Q232="L",R232+1,IF(Q232="W",1,1))),"")</f>
        <v/>
      </c>
      <c r="S233" s="60">
        <f t="shared" ref="S233:S272" si="127">IF(N233&lt;&gt;"",IF(Q233="W",(1*M233),(-2*M233)),0)</f>
        <v>0</v>
      </c>
      <c r="T233" s="60">
        <f t="shared" ref="T233:T272" si="128">IF(O233&lt;&gt;"",IF(Q233="W",(1*M233),(-2*M233)),0)</f>
        <v>0</v>
      </c>
      <c r="U233" s="60">
        <f t="shared" ref="U233:U272" si="129">IF(P233&lt;&gt;"",IF(Q233="W",(1*M233),(-2*M233)),0)</f>
        <v>0</v>
      </c>
      <c r="V233" s="56">
        <f t="shared" ref="V233:V272" si="130">IF(B233&lt;&gt;"",SUM(S233:U233),0)</f>
        <v>0</v>
      </c>
      <c r="W233" s="42" t="str">
        <f t="shared" ref="W233:W272" si="131">IF(B233&lt;&gt;"",V233+W232,"")</f>
        <v/>
      </c>
      <c r="X233" s="43" t="str">
        <f t="shared" ref="X233:X272" si="132">IF(B233&lt;&gt;"",IF(W233&gt;=$V$5,"Profit Target",""),"")</f>
        <v/>
      </c>
      <c r="Y233" s="44" t="str">
        <f t="shared" ref="Y233:Y272" si="133">IF(B233&lt;&gt;"",IF(W233&lt;=$AP$6,"Stop Loss",""),"")</f>
        <v/>
      </c>
      <c r="Z233"/>
      <c r="AA233"/>
      <c r="AB233"/>
      <c r="AC233"/>
      <c r="AD233"/>
      <c r="AE233"/>
      <c r="AF233"/>
      <c r="AG233"/>
      <c r="AH233"/>
      <c r="AI233"/>
      <c r="AJ233"/>
      <c r="AK233"/>
      <c r="AL233"/>
    </row>
    <row r="234" spans="1:38">
      <c r="A234" s="65">
        <f t="shared" si="110"/>
        <v>230</v>
      </c>
      <c r="B234" s="36"/>
      <c r="C234" s="36" t="str">
        <f t="shared" si="111"/>
        <v>0</v>
      </c>
      <c r="D234" s="53" t="str">
        <f t="shared" si="112"/>
        <v/>
      </c>
      <c r="E234" s="84">
        <f t="shared" si="113"/>
        <v>0</v>
      </c>
      <c r="F234" s="62" t="str">
        <f t="shared" si="114"/>
        <v/>
      </c>
      <c r="G234" s="53" t="str">
        <f t="shared" si="115"/>
        <v/>
      </c>
      <c r="H234" s="84">
        <f t="shared" si="116"/>
        <v>0</v>
      </c>
      <c r="I234" s="62" t="str">
        <f t="shared" si="117"/>
        <v/>
      </c>
      <c r="J234" s="53" t="str">
        <f t="shared" si="118"/>
        <v/>
      </c>
      <c r="K234" s="84">
        <f t="shared" si="119"/>
        <v>0</v>
      </c>
      <c r="L234" s="62" t="str">
        <f t="shared" si="120"/>
        <v/>
      </c>
      <c r="M234" s="37" t="str">
        <f t="shared" si="121"/>
        <v/>
      </c>
      <c r="N234" s="64" t="str">
        <f t="shared" si="122"/>
        <v/>
      </c>
      <c r="O234" s="64" t="str">
        <f t="shared" si="123"/>
        <v/>
      </c>
      <c r="P234" s="64" t="str">
        <f t="shared" si="124"/>
        <v/>
      </c>
      <c r="Q234" s="39" t="str">
        <f t="shared" si="125"/>
        <v/>
      </c>
      <c r="R234" s="39" t="str">
        <f t="shared" si="126"/>
        <v/>
      </c>
      <c r="S234" s="60">
        <f t="shared" si="127"/>
        <v>0</v>
      </c>
      <c r="T234" s="60">
        <f t="shared" si="128"/>
        <v>0</v>
      </c>
      <c r="U234" s="60">
        <f t="shared" si="129"/>
        <v>0</v>
      </c>
      <c r="V234" s="56">
        <f t="shared" si="130"/>
        <v>0</v>
      </c>
      <c r="W234" s="42" t="str">
        <f t="shared" si="131"/>
        <v/>
      </c>
      <c r="X234" s="43" t="str">
        <f t="shared" si="132"/>
        <v/>
      </c>
      <c r="Y234" s="44" t="str">
        <f t="shared" si="133"/>
        <v/>
      </c>
      <c r="Z234"/>
      <c r="AA234"/>
      <c r="AB234"/>
      <c r="AC234"/>
      <c r="AD234"/>
      <c r="AE234"/>
      <c r="AF234"/>
      <c r="AG234"/>
      <c r="AH234"/>
      <c r="AI234"/>
      <c r="AJ234"/>
      <c r="AK234"/>
      <c r="AL234"/>
    </row>
    <row r="235" spans="1:38">
      <c r="A235" s="65">
        <f t="shared" si="110"/>
        <v>231</v>
      </c>
      <c r="B235" s="36"/>
      <c r="C235" s="36" t="str">
        <f t="shared" si="111"/>
        <v>0</v>
      </c>
      <c r="D235" s="53" t="str">
        <f t="shared" si="112"/>
        <v/>
      </c>
      <c r="E235" s="84">
        <f t="shared" si="113"/>
        <v>0</v>
      </c>
      <c r="F235" s="62" t="str">
        <f t="shared" si="114"/>
        <v/>
      </c>
      <c r="G235" s="53" t="str">
        <f t="shared" si="115"/>
        <v/>
      </c>
      <c r="H235" s="84">
        <f t="shared" si="116"/>
        <v>0</v>
      </c>
      <c r="I235" s="62" t="str">
        <f t="shared" si="117"/>
        <v/>
      </c>
      <c r="J235" s="53" t="str">
        <f t="shared" si="118"/>
        <v/>
      </c>
      <c r="K235" s="84">
        <f t="shared" si="119"/>
        <v>0</v>
      </c>
      <c r="L235" s="62" t="str">
        <f t="shared" si="120"/>
        <v/>
      </c>
      <c r="M235" s="37" t="str">
        <f t="shared" si="121"/>
        <v/>
      </c>
      <c r="N235" s="64" t="str">
        <f t="shared" si="122"/>
        <v/>
      </c>
      <c r="O235" s="64" t="str">
        <f t="shared" si="123"/>
        <v/>
      </c>
      <c r="P235" s="64" t="str">
        <f t="shared" si="124"/>
        <v/>
      </c>
      <c r="Q235" s="39" t="str">
        <f t="shared" si="125"/>
        <v/>
      </c>
      <c r="R235" s="39" t="str">
        <f t="shared" si="126"/>
        <v/>
      </c>
      <c r="S235" s="60">
        <f t="shared" si="127"/>
        <v>0</v>
      </c>
      <c r="T235" s="60">
        <f t="shared" si="128"/>
        <v>0</v>
      </c>
      <c r="U235" s="60">
        <f t="shared" si="129"/>
        <v>0</v>
      </c>
      <c r="V235" s="56">
        <f t="shared" si="130"/>
        <v>0</v>
      </c>
      <c r="W235" s="42" t="str">
        <f t="shared" si="131"/>
        <v/>
      </c>
      <c r="X235" s="43" t="str">
        <f t="shared" si="132"/>
        <v/>
      </c>
      <c r="Y235" s="44" t="str">
        <f t="shared" si="133"/>
        <v/>
      </c>
      <c r="Z235"/>
      <c r="AA235"/>
      <c r="AB235"/>
      <c r="AC235"/>
      <c r="AD235"/>
      <c r="AE235"/>
      <c r="AF235"/>
      <c r="AG235"/>
      <c r="AH235"/>
      <c r="AI235"/>
      <c r="AJ235"/>
      <c r="AK235"/>
      <c r="AL235"/>
    </row>
    <row r="236" spans="1:38">
      <c r="A236" s="65">
        <f t="shared" si="110"/>
        <v>232</v>
      </c>
      <c r="B236" s="36"/>
      <c r="C236" s="36" t="str">
        <f t="shared" si="111"/>
        <v>0</v>
      </c>
      <c r="D236" s="53" t="str">
        <f t="shared" si="112"/>
        <v/>
      </c>
      <c r="E236" s="84">
        <f t="shared" si="113"/>
        <v>0</v>
      </c>
      <c r="F236" s="62" t="str">
        <f t="shared" si="114"/>
        <v/>
      </c>
      <c r="G236" s="53" t="str">
        <f t="shared" si="115"/>
        <v/>
      </c>
      <c r="H236" s="84">
        <f t="shared" si="116"/>
        <v>0</v>
      </c>
      <c r="I236" s="62" t="str">
        <f t="shared" si="117"/>
        <v/>
      </c>
      <c r="J236" s="53" t="str">
        <f t="shared" si="118"/>
        <v/>
      </c>
      <c r="K236" s="84">
        <f t="shared" si="119"/>
        <v>0</v>
      </c>
      <c r="L236" s="62" t="str">
        <f t="shared" si="120"/>
        <v/>
      </c>
      <c r="M236" s="37" t="str">
        <f t="shared" si="121"/>
        <v/>
      </c>
      <c r="N236" s="64" t="str">
        <f t="shared" si="122"/>
        <v/>
      </c>
      <c r="O236" s="64" t="str">
        <f t="shared" si="123"/>
        <v/>
      </c>
      <c r="P236" s="64" t="str">
        <f t="shared" si="124"/>
        <v/>
      </c>
      <c r="Q236" s="39" t="str">
        <f t="shared" si="125"/>
        <v/>
      </c>
      <c r="R236" s="39" t="str">
        <f t="shared" si="126"/>
        <v/>
      </c>
      <c r="S236" s="60">
        <f t="shared" si="127"/>
        <v>0</v>
      </c>
      <c r="T236" s="60">
        <f t="shared" si="128"/>
        <v>0</v>
      </c>
      <c r="U236" s="60">
        <f t="shared" si="129"/>
        <v>0</v>
      </c>
      <c r="V236" s="56">
        <f t="shared" si="130"/>
        <v>0</v>
      </c>
      <c r="W236" s="42" t="str">
        <f t="shared" si="131"/>
        <v/>
      </c>
      <c r="X236" s="43" t="str">
        <f t="shared" si="132"/>
        <v/>
      </c>
      <c r="Y236" s="44" t="str">
        <f t="shared" si="133"/>
        <v/>
      </c>
      <c r="Z236"/>
      <c r="AA236"/>
      <c r="AB236"/>
      <c r="AC236"/>
      <c r="AD236"/>
      <c r="AE236"/>
      <c r="AF236"/>
      <c r="AG236"/>
      <c r="AH236"/>
      <c r="AI236"/>
      <c r="AJ236"/>
      <c r="AK236"/>
      <c r="AL236"/>
    </row>
    <row r="237" spans="1:38">
      <c r="A237" s="65">
        <f t="shared" si="110"/>
        <v>233</v>
      </c>
      <c r="B237" s="36"/>
      <c r="C237" s="36" t="str">
        <f t="shared" si="111"/>
        <v>0</v>
      </c>
      <c r="D237" s="53" t="str">
        <f t="shared" si="112"/>
        <v/>
      </c>
      <c r="E237" s="84">
        <f t="shared" si="113"/>
        <v>0</v>
      </c>
      <c r="F237" s="62" t="str">
        <f t="shared" si="114"/>
        <v/>
      </c>
      <c r="G237" s="53" t="str">
        <f t="shared" si="115"/>
        <v/>
      </c>
      <c r="H237" s="84">
        <f t="shared" si="116"/>
        <v>0</v>
      </c>
      <c r="I237" s="62" t="str">
        <f t="shared" si="117"/>
        <v/>
      </c>
      <c r="J237" s="53" t="str">
        <f t="shared" si="118"/>
        <v/>
      </c>
      <c r="K237" s="84">
        <f t="shared" si="119"/>
        <v>0</v>
      </c>
      <c r="L237" s="62" t="str">
        <f t="shared" si="120"/>
        <v/>
      </c>
      <c r="M237" s="37" t="str">
        <f t="shared" si="121"/>
        <v/>
      </c>
      <c r="N237" s="64" t="str">
        <f t="shared" si="122"/>
        <v/>
      </c>
      <c r="O237" s="64" t="str">
        <f t="shared" si="123"/>
        <v/>
      </c>
      <c r="P237" s="64" t="str">
        <f t="shared" si="124"/>
        <v/>
      </c>
      <c r="Q237" s="39" t="str">
        <f t="shared" si="125"/>
        <v/>
      </c>
      <c r="R237" s="39" t="str">
        <f t="shared" si="126"/>
        <v/>
      </c>
      <c r="S237" s="60">
        <f t="shared" si="127"/>
        <v>0</v>
      </c>
      <c r="T237" s="60">
        <f t="shared" si="128"/>
        <v>0</v>
      </c>
      <c r="U237" s="60">
        <f t="shared" si="129"/>
        <v>0</v>
      </c>
      <c r="V237" s="56">
        <f t="shared" si="130"/>
        <v>0</v>
      </c>
      <c r="W237" s="42" t="str">
        <f t="shared" si="131"/>
        <v/>
      </c>
      <c r="X237" s="43" t="str">
        <f t="shared" si="132"/>
        <v/>
      </c>
      <c r="Y237" s="44" t="str">
        <f t="shared" si="133"/>
        <v/>
      </c>
      <c r="Z237"/>
      <c r="AA237"/>
      <c r="AB237"/>
      <c r="AC237"/>
      <c r="AD237"/>
      <c r="AE237"/>
      <c r="AF237"/>
      <c r="AG237"/>
      <c r="AH237"/>
      <c r="AI237"/>
      <c r="AJ237"/>
      <c r="AK237"/>
      <c r="AL237"/>
    </row>
    <row r="238" spans="1:38">
      <c r="A238" s="65">
        <f t="shared" si="110"/>
        <v>234</v>
      </c>
      <c r="B238" s="36"/>
      <c r="C238" s="36" t="str">
        <f t="shared" si="111"/>
        <v>0</v>
      </c>
      <c r="D238" s="53" t="str">
        <f t="shared" si="112"/>
        <v/>
      </c>
      <c r="E238" s="84">
        <f t="shared" si="113"/>
        <v>0</v>
      </c>
      <c r="F238" s="62" t="str">
        <f t="shared" si="114"/>
        <v/>
      </c>
      <c r="G238" s="53" t="str">
        <f t="shared" si="115"/>
        <v/>
      </c>
      <c r="H238" s="84">
        <f t="shared" si="116"/>
        <v>0</v>
      </c>
      <c r="I238" s="62" t="str">
        <f t="shared" si="117"/>
        <v/>
      </c>
      <c r="J238" s="53" t="str">
        <f t="shared" si="118"/>
        <v/>
      </c>
      <c r="K238" s="84">
        <f t="shared" si="119"/>
        <v>0</v>
      </c>
      <c r="L238" s="62" t="str">
        <f t="shared" si="120"/>
        <v/>
      </c>
      <c r="M238" s="37" t="str">
        <f t="shared" si="121"/>
        <v/>
      </c>
      <c r="N238" s="64" t="str">
        <f t="shared" si="122"/>
        <v/>
      </c>
      <c r="O238" s="64" t="str">
        <f t="shared" si="123"/>
        <v/>
      </c>
      <c r="P238" s="64" t="str">
        <f t="shared" si="124"/>
        <v/>
      </c>
      <c r="Q238" s="39" t="str">
        <f t="shared" si="125"/>
        <v/>
      </c>
      <c r="R238" s="39" t="str">
        <f t="shared" si="126"/>
        <v/>
      </c>
      <c r="S238" s="60">
        <f t="shared" si="127"/>
        <v>0</v>
      </c>
      <c r="T238" s="60">
        <f t="shared" si="128"/>
        <v>0</v>
      </c>
      <c r="U238" s="60">
        <f t="shared" si="129"/>
        <v>0</v>
      </c>
      <c r="V238" s="56">
        <f t="shared" si="130"/>
        <v>0</v>
      </c>
      <c r="W238" s="42" t="str">
        <f t="shared" si="131"/>
        <v/>
      </c>
      <c r="X238" s="43" t="str">
        <f t="shared" si="132"/>
        <v/>
      </c>
      <c r="Y238" s="44" t="str">
        <f t="shared" si="133"/>
        <v/>
      </c>
      <c r="Z238"/>
      <c r="AA238"/>
      <c r="AB238"/>
      <c r="AC238"/>
      <c r="AD238"/>
      <c r="AE238"/>
      <c r="AF238"/>
      <c r="AG238"/>
      <c r="AH238"/>
      <c r="AI238"/>
      <c r="AJ238"/>
      <c r="AK238"/>
      <c r="AL238"/>
    </row>
    <row r="239" spans="1:38">
      <c r="A239" s="65">
        <f t="shared" si="110"/>
        <v>235</v>
      </c>
      <c r="B239" s="36"/>
      <c r="C239" s="36" t="str">
        <f t="shared" si="111"/>
        <v>0</v>
      </c>
      <c r="D239" s="53" t="str">
        <f t="shared" si="112"/>
        <v/>
      </c>
      <c r="E239" s="84">
        <f t="shared" si="113"/>
        <v>0</v>
      </c>
      <c r="F239" s="62" t="str">
        <f t="shared" si="114"/>
        <v/>
      </c>
      <c r="G239" s="53" t="str">
        <f t="shared" si="115"/>
        <v/>
      </c>
      <c r="H239" s="84">
        <f t="shared" si="116"/>
        <v>0</v>
      </c>
      <c r="I239" s="62" t="str">
        <f t="shared" si="117"/>
        <v/>
      </c>
      <c r="J239" s="53" t="str">
        <f t="shared" si="118"/>
        <v/>
      </c>
      <c r="K239" s="84">
        <f t="shared" si="119"/>
        <v>0</v>
      </c>
      <c r="L239" s="62" t="str">
        <f t="shared" si="120"/>
        <v/>
      </c>
      <c r="M239" s="37" t="str">
        <f t="shared" si="121"/>
        <v/>
      </c>
      <c r="N239" s="64" t="str">
        <f t="shared" si="122"/>
        <v/>
      </c>
      <c r="O239" s="64" t="str">
        <f t="shared" si="123"/>
        <v/>
      </c>
      <c r="P239" s="64" t="str">
        <f t="shared" si="124"/>
        <v/>
      </c>
      <c r="Q239" s="39" t="str">
        <f t="shared" si="125"/>
        <v/>
      </c>
      <c r="R239" s="39" t="str">
        <f t="shared" si="126"/>
        <v/>
      </c>
      <c r="S239" s="60">
        <f t="shared" si="127"/>
        <v>0</v>
      </c>
      <c r="T239" s="60">
        <f t="shared" si="128"/>
        <v>0</v>
      </c>
      <c r="U239" s="60">
        <f t="shared" si="129"/>
        <v>0</v>
      </c>
      <c r="V239" s="56">
        <f t="shared" si="130"/>
        <v>0</v>
      </c>
      <c r="W239" s="42" t="str">
        <f t="shared" si="131"/>
        <v/>
      </c>
      <c r="X239" s="43" t="str">
        <f t="shared" si="132"/>
        <v/>
      </c>
      <c r="Y239" s="44" t="str">
        <f t="shared" si="133"/>
        <v/>
      </c>
      <c r="Z239"/>
      <c r="AA239"/>
      <c r="AB239"/>
      <c r="AC239"/>
      <c r="AD239"/>
      <c r="AE239"/>
      <c r="AF239"/>
      <c r="AG239"/>
      <c r="AH239"/>
      <c r="AI239"/>
      <c r="AJ239"/>
      <c r="AK239"/>
      <c r="AL239"/>
    </row>
    <row r="240" spans="1:38">
      <c r="A240" s="65">
        <f t="shared" si="110"/>
        <v>236</v>
      </c>
      <c r="B240" s="36"/>
      <c r="C240" s="36" t="str">
        <f t="shared" si="111"/>
        <v>0</v>
      </c>
      <c r="D240" s="53" t="str">
        <f t="shared" si="112"/>
        <v/>
      </c>
      <c r="E240" s="84">
        <f t="shared" si="113"/>
        <v>0</v>
      </c>
      <c r="F240" s="62" t="str">
        <f t="shared" si="114"/>
        <v/>
      </c>
      <c r="G240" s="53" t="str">
        <f t="shared" si="115"/>
        <v/>
      </c>
      <c r="H240" s="84">
        <f t="shared" si="116"/>
        <v>0</v>
      </c>
      <c r="I240" s="62" t="str">
        <f t="shared" si="117"/>
        <v/>
      </c>
      <c r="J240" s="53" t="str">
        <f t="shared" si="118"/>
        <v/>
      </c>
      <c r="K240" s="84">
        <f t="shared" si="119"/>
        <v>0</v>
      </c>
      <c r="L240" s="62" t="str">
        <f t="shared" si="120"/>
        <v/>
      </c>
      <c r="M240" s="37" t="str">
        <f t="shared" si="121"/>
        <v/>
      </c>
      <c r="N240" s="64" t="str">
        <f t="shared" si="122"/>
        <v/>
      </c>
      <c r="O240" s="64" t="str">
        <f t="shared" si="123"/>
        <v/>
      </c>
      <c r="P240" s="64" t="str">
        <f t="shared" si="124"/>
        <v/>
      </c>
      <c r="Q240" s="39" t="str">
        <f t="shared" si="125"/>
        <v/>
      </c>
      <c r="R240" s="39" t="str">
        <f t="shared" si="126"/>
        <v/>
      </c>
      <c r="S240" s="60">
        <f t="shared" si="127"/>
        <v>0</v>
      </c>
      <c r="T240" s="60">
        <f t="shared" si="128"/>
        <v>0</v>
      </c>
      <c r="U240" s="60">
        <f t="shared" si="129"/>
        <v>0</v>
      </c>
      <c r="V240" s="56">
        <f t="shared" si="130"/>
        <v>0</v>
      </c>
      <c r="W240" s="42" t="str">
        <f t="shared" si="131"/>
        <v/>
      </c>
      <c r="X240" s="43" t="str">
        <f t="shared" si="132"/>
        <v/>
      </c>
      <c r="Y240" s="44" t="str">
        <f t="shared" si="133"/>
        <v/>
      </c>
      <c r="Z240"/>
      <c r="AA240"/>
      <c r="AB240"/>
      <c r="AC240"/>
      <c r="AD240"/>
      <c r="AE240"/>
      <c r="AF240"/>
      <c r="AG240"/>
      <c r="AH240"/>
      <c r="AI240"/>
      <c r="AJ240"/>
      <c r="AK240"/>
      <c r="AL240"/>
    </row>
    <row r="241" spans="1:38">
      <c r="A241" s="65">
        <f t="shared" si="110"/>
        <v>237</v>
      </c>
      <c r="B241" s="36"/>
      <c r="C241" s="36" t="str">
        <f t="shared" si="111"/>
        <v>0</v>
      </c>
      <c r="D241" s="53" t="str">
        <f t="shared" si="112"/>
        <v/>
      </c>
      <c r="E241" s="84">
        <f t="shared" si="113"/>
        <v>0</v>
      </c>
      <c r="F241" s="62" t="str">
        <f t="shared" si="114"/>
        <v/>
      </c>
      <c r="G241" s="53" t="str">
        <f t="shared" si="115"/>
        <v/>
      </c>
      <c r="H241" s="84">
        <f t="shared" si="116"/>
        <v>0</v>
      </c>
      <c r="I241" s="62" t="str">
        <f t="shared" si="117"/>
        <v/>
      </c>
      <c r="J241" s="53" t="str">
        <f t="shared" si="118"/>
        <v/>
      </c>
      <c r="K241" s="84">
        <f t="shared" si="119"/>
        <v>0</v>
      </c>
      <c r="L241" s="62" t="str">
        <f t="shared" si="120"/>
        <v/>
      </c>
      <c r="M241" s="37" t="str">
        <f t="shared" si="121"/>
        <v/>
      </c>
      <c r="N241" s="64" t="str">
        <f t="shared" si="122"/>
        <v/>
      </c>
      <c r="O241" s="64" t="str">
        <f t="shared" si="123"/>
        <v/>
      </c>
      <c r="P241" s="64" t="str">
        <f t="shared" si="124"/>
        <v/>
      </c>
      <c r="Q241" s="39" t="str">
        <f t="shared" si="125"/>
        <v/>
      </c>
      <c r="R241" s="39" t="str">
        <f t="shared" si="126"/>
        <v/>
      </c>
      <c r="S241" s="60">
        <f t="shared" si="127"/>
        <v>0</v>
      </c>
      <c r="T241" s="60">
        <f t="shared" si="128"/>
        <v>0</v>
      </c>
      <c r="U241" s="60">
        <f t="shared" si="129"/>
        <v>0</v>
      </c>
      <c r="V241" s="56">
        <f t="shared" si="130"/>
        <v>0</v>
      </c>
      <c r="W241" s="42" t="str">
        <f t="shared" si="131"/>
        <v/>
      </c>
      <c r="X241" s="43" t="str">
        <f t="shared" si="132"/>
        <v/>
      </c>
      <c r="Y241" s="44" t="str">
        <f t="shared" si="133"/>
        <v/>
      </c>
      <c r="Z241"/>
      <c r="AA241"/>
      <c r="AB241"/>
      <c r="AC241"/>
      <c r="AD241"/>
      <c r="AE241"/>
      <c r="AF241"/>
      <c r="AG241"/>
      <c r="AH241"/>
      <c r="AI241"/>
      <c r="AJ241"/>
      <c r="AK241"/>
      <c r="AL241"/>
    </row>
    <row r="242" spans="1:38">
      <c r="A242" s="65">
        <f t="shared" si="110"/>
        <v>238</v>
      </c>
      <c r="B242" s="36"/>
      <c r="C242" s="36" t="str">
        <f t="shared" si="111"/>
        <v>0</v>
      </c>
      <c r="D242" s="53" t="str">
        <f t="shared" si="112"/>
        <v/>
      </c>
      <c r="E242" s="84">
        <f t="shared" si="113"/>
        <v>0</v>
      </c>
      <c r="F242" s="62" t="str">
        <f t="shared" si="114"/>
        <v/>
      </c>
      <c r="G242" s="53" t="str">
        <f t="shared" si="115"/>
        <v/>
      </c>
      <c r="H242" s="84">
        <f t="shared" si="116"/>
        <v>0</v>
      </c>
      <c r="I242" s="62" t="str">
        <f t="shared" si="117"/>
        <v/>
      </c>
      <c r="J242" s="53" t="str">
        <f t="shared" si="118"/>
        <v/>
      </c>
      <c r="K242" s="84">
        <f t="shared" si="119"/>
        <v>0</v>
      </c>
      <c r="L242" s="62" t="str">
        <f t="shared" si="120"/>
        <v/>
      </c>
      <c r="M242" s="37" t="str">
        <f t="shared" si="121"/>
        <v/>
      </c>
      <c r="N242" s="64" t="str">
        <f t="shared" si="122"/>
        <v/>
      </c>
      <c r="O242" s="64" t="str">
        <f t="shared" si="123"/>
        <v/>
      </c>
      <c r="P242" s="64" t="str">
        <f t="shared" si="124"/>
        <v/>
      </c>
      <c r="Q242" s="39" t="str">
        <f t="shared" si="125"/>
        <v/>
      </c>
      <c r="R242" s="39" t="str">
        <f t="shared" si="126"/>
        <v/>
      </c>
      <c r="S242" s="60">
        <f t="shared" si="127"/>
        <v>0</v>
      </c>
      <c r="T242" s="60">
        <f t="shared" si="128"/>
        <v>0</v>
      </c>
      <c r="U242" s="60">
        <f t="shared" si="129"/>
        <v>0</v>
      </c>
      <c r="V242" s="56">
        <f t="shared" si="130"/>
        <v>0</v>
      </c>
      <c r="W242" s="42" t="str">
        <f t="shared" si="131"/>
        <v/>
      </c>
      <c r="X242" s="43" t="str">
        <f t="shared" si="132"/>
        <v/>
      </c>
      <c r="Y242" s="44" t="str">
        <f t="shared" si="133"/>
        <v/>
      </c>
      <c r="Z242"/>
      <c r="AA242"/>
      <c r="AB242"/>
      <c r="AC242"/>
      <c r="AD242"/>
      <c r="AE242"/>
      <c r="AF242"/>
      <c r="AG242"/>
      <c r="AH242"/>
      <c r="AI242"/>
      <c r="AJ242"/>
      <c r="AK242"/>
      <c r="AL242"/>
    </row>
    <row r="243" spans="1:38">
      <c r="A243" s="65">
        <f t="shared" si="110"/>
        <v>239</v>
      </c>
      <c r="B243" s="36"/>
      <c r="C243" s="36" t="str">
        <f t="shared" si="111"/>
        <v>0</v>
      </c>
      <c r="D243" s="53" t="str">
        <f t="shared" si="112"/>
        <v/>
      </c>
      <c r="E243" s="84">
        <f t="shared" si="113"/>
        <v>0</v>
      </c>
      <c r="F243" s="62" t="str">
        <f t="shared" si="114"/>
        <v/>
      </c>
      <c r="G243" s="53" t="str">
        <f t="shared" si="115"/>
        <v/>
      </c>
      <c r="H243" s="84">
        <f t="shared" si="116"/>
        <v>0</v>
      </c>
      <c r="I243" s="62" t="str">
        <f t="shared" si="117"/>
        <v/>
      </c>
      <c r="J243" s="53" t="str">
        <f t="shared" si="118"/>
        <v/>
      </c>
      <c r="K243" s="84">
        <f t="shared" si="119"/>
        <v>0</v>
      </c>
      <c r="L243" s="62" t="str">
        <f t="shared" si="120"/>
        <v/>
      </c>
      <c r="M243" s="37" t="str">
        <f t="shared" si="121"/>
        <v/>
      </c>
      <c r="N243" s="64" t="str">
        <f t="shared" si="122"/>
        <v/>
      </c>
      <c r="O243" s="64" t="str">
        <f t="shared" si="123"/>
        <v/>
      </c>
      <c r="P243" s="64" t="str">
        <f t="shared" si="124"/>
        <v/>
      </c>
      <c r="Q243" s="39" t="str">
        <f t="shared" si="125"/>
        <v/>
      </c>
      <c r="R243" s="39" t="str">
        <f t="shared" si="126"/>
        <v/>
      </c>
      <c r="S243" s="60">
        <f t="shared" si="127"/>
        <v>0</v>
      </c>
      <c r="T243" s="60">
        <f t="shared" si="128"/>
        <v>0</v>
      </c>
      <c r="U243" s="60">
        <f t="shared" si="129"/>
        <v>0</v>
      </c>
      <c r="V243" s="56">
        <f t="shared" si="130"/>
        <v>0</v>
      </c>
      <c r="W243" s="42" t="str">
        <f t="shared" si="131"/>
        <v/>
      </c>
      <c r="X243" s="43" t="str">
        <f t="shared" si="132"/>
        <v/>
      </c>
      <c r="Y243" s="44" t="str">
        <f t="shared" si="133"/>
        <v/>
      </c>
      <c r="Z243"/>
      <c r="AA243"/>
      <c r="AB243"/>
      <c r="AC243"/>
      <c r="AD243"/>
      <c r="AE243"/>
      <c r="AF243"/>
      <c r="AG243"/>
      <c r="AH243"/>
      <c r="AI243"/>
      <c r="AJ243"/>
      <c r="AK243"/>
      <c r="AL243"/>
    </row>
    <row r="244" spans="1:38">
      <c r="A244" s="65">
        <f t="shared" si="110"/>
        <v>240</v>
      </c>
      <c r="B244" s="36"/>
      <c r="C244" s="36" t="str">
        <f t="shared" si="111"/>
        <v>0</v>
      </c>
      <c r="D244" s="53" t="str">
        <f t="shared" si="112"/>
        <v/>
      </c>
      <c r="E244" s="84">
        <f t="shared" si="113"/>
        <v>0</v>
      </c>
      <c r="F244" s="62" t="str">
        <f t="shared" si="114"/>
        <v/>
      </c>
      <c r="G244" s="53" t="str">
        <f t="shared" si="115"/>
        <v/>
      </c>
      <c r="H244" s="84">
        <f t="shared" si="116"/>
        <v>0</v>
      </c>
      <c r="I244" s="62" t="str">
        <f t="shared" si="117"/>
        <v/>
      </c>
      <c r="J244" s="53" t="str">
        <f t="shared" si="118"/>
        <v/>
      </c>
      <c r="K244" s="84">
        <f t="shared" si="119"/>
        <v>0</v>
      </c>
      <c r="L244" s="62" t="str">
        <f t="shared" si="120"/>
        <v/>
      </c>
      <c r="M244" s="37" t="str">
        <f t="shared" si="121"/>
        <v/>
      </c>
      <c r="N244" s="64" t="str">
        <f t="shared" si="122"/>
        <v/>
      </c>
      <c r="O244" s="64" t="str">
        <f t="shared" si="123"/>
        <v/>
      </c>
      <c r="P244" s="64" t="str">
        <f t="shared" si="124"/>
        <v/>
      </c>
      <c r="Q244" s="39" t="str">
        <f t="shared" si="125"/>
        <v/>
      </c>
      <c r="R244" s="39" t="str">
        <f t="shared" si="126"/>
        <v/>
      </c>
      <c r="S244" s="60">
        <f t="shared" si="127"/>
        <v>0</v>
      </c>
      <c r="T244" s="60">
        <f t="shared" si="128"/>
        <v>0</v>
      </c>
      <c r="U244" s="60">
        <f t="shared" si="129"/>
        <v>0</v>
      </c>
      <c r="V244" s="56">
        <f t="shared" si="130"/>
        <v>0</v>
      </c>
      <c r="W244" s="42" t="str">
        <f t="shared" si="131"/>
        <v/>
      </c>
      <c r="X244" s="43" t="str">
        <f t="shared" si="132"/>
        <v/>
      </c>
      <c r="Y244" s="44" t="str">
        <f t="shared" si="133"/>
        <v/>
      </c>
      <c r="Z244"/>
      <c r="AA244"/>
      <c r="AB244"/>
      <c r="AC244"/>
      <c r="AD244"/>
      <c r="AE244"/>
      <c r="AF244"/>
      <c r="AG244"/>
      <c r="AH244"/>
      <c r="AI244"/>
      <c r="AJ244"/>
      <c r="AK244"/>
      <c r="AL244"/>
    </row>
    <row r="245" spans="1:38">
      <c r="A245" s="65">
        <f t="shared" si="110"/>
        <v>241</v>
      </c>
      <c r="B245" s="36"/>
      <c r="C245" s="36" t="str">
        <f t="shared" si="111"/>
        <v>0</v>
      </c>
      <c r="D245" s="53" t="str">
        <f t="shared" si="112"/>
        <v/>
      </c>
      <c r="E245" s="84">
        <f t="shared" si="113"/>
        <v>0</v>
      </c>
      <c r="F245" s="62" t="str">
        <f t="shared" si="114"/>
        <v/>
      </c>
      <c r="G245" s="53" t="str">
        <f t="shared" si="115"/>
        <v/>
      </c>
      <c r="H245" s="84">
        <f t="shared" si="116"/>
        <v>0</v>
      </c>
      <c r="I245" s="62" t="str">
        <f t="shared" si="117"/>
        <v/>
      </c>
      <c r="J245" s="53" t="str">
        <f t="shared" si="118"/>
        <v/>
      </c>
      <c r="K245" s="84">
        <f t="shared" si="119"/>
        <v>0</v>
      </c>
      <c r="L245" s="62" t="str">
        <f t="shared" si="120"/>
        <v/>
      </c>
      <c r="M245" s="37" t="str">
        <f t="shared" si="121"/>
        <v/>
      </c>
      <c r="N245" s="64" t="str">
        <f t="shared" si="122"/>
        <v/>
      </c>
      <c r="O245" s="64" t="str">
        <f t="shared" si="123"/>
        <v/>
      </c>
      <c r="P245" s="64" t="str">
        <f t="shared" si="124"/>
        <v/>
      </c>
      <c r="Q245" s="39" t="str">
        <f t="shared" si="125"/>
        <v/>
      </c>
      <c r="R245" s="39" t="str">
        <f t="shared" si="126"/>
        <v/>
      </c>
      <c r="S245" s="60">
        <f t="shared" si="127"/>
        <v>0</v>
      </c>
      <c r="T245" s="60">
        <f t="shared" si="128"/>
        <v>0</v>
      </c>
      <c r="U245" s="60">
        <f t="shared" si="129"/>
        <v>0</v>
      </c>
      <c r="V245" s="56">
        <f t="shared" si="130"/>
        <v>0</v>
      </c>
      <c r="W245" s="42" t="str">
        <f t="shared" si="131"/>
        <v/>
      </c>
      <c r="X245" s="43" t="str">
        <f t="shared" si="132"/>
        <v/>
      </c>
      <c r="Y245" s="44" t="str">
        <f t="shared" si="133"/>
        <v/>
      </c>
      <c r="Z245"/>
      <c r="AA245"/>
      <c r="AB245"/>
      <c r="AC245"/>
      <c r="AD245"/>
      <c r="AE245"/>
      <c r="AF245"/>
      <c r="AG245"/>
      <c r="AH245"/>
      <c r="AI245"/>
      <c r="AJ245"/>
      <c r="AK245"/>
      <c r="AL245"/>
    </row>
    <row r="246" spans="1:38">
      <c r="A246" s="65">
        <f t="shared" si="110"/>
        <v>242</v>
      </c>
      <c r="B246" s="36"/>
      <c r="C246" s="36" t="str">
        <f t="shared" si="111"/>
        <v>0</v>
      </c>
      <c r="D246" s="53" t="str">
        <f t="shared" si="112"/>
        <v/>
      </c>
      <c r="E246" s="84">
        <f t="shared" si="113"/>
        <v>0</v>
      </c>
      <c r="F246" s="62" t="str">
        <f t="shared" si="114"/>
        <v/>
      </c>
      <c r="G246" s="53" t="str">
        <f t="shared" si="115"/>
        <v/>
      </c>
      <c r="H246" s="84">
        <f t="shared" si="116"/>
        <v>0</v>
      </c>
      <c r="I246" s="62" t="str">
        <f t="shared" si="117"/>
        <v/>
      </c>
      <c r="J246" s="53" t="str">
        <f t="shared" si="118"/>
        <v/>
      </c>
      <c r="K246" s="84">
        <f t="shared" si="119"/>
        <v>0</v>
      </c>
      <c r="L246" s="62" t="str">
        <f t="shared" si="120"/>
        <v/>
      </c>
      <c r="M246" s="37" t="str">
        <f t="shared" si="121"/>
        <v/>
      </c>
      <c r="N246" s="64" t="str">
        <f t="shared" si="122"/>
        <v/>
      </c>
      <c r="O246" s="64" t="str">
        <f t="shared" si="123"/>
        <v/>
      </c>
      <c r="P246" s="64" t="str">
        <f t="shared" si="124"/>
        <v/>
      </c>
      <c r="Q246" s="39" t="str">
        <f t="shared" si="125"/>
        <v/>
      </c>
      <c r="R246" s="39" t="str">
        <f t="shared" si="126"/>
        <v/>
      </c>
      <c r="S246" s="60">
        <f t="shared" si="127"/>
        <v>0</v>
      </c>
      <c r="T246" s="60">
        <f t="shared" si="128"/>
        <v>0</v>
      </c>
      <c r="U246" s="60">
        <f t="shared" si="129"/>
        <v>0</v>
      </c>
      <c r="V246" s="56">
        <f t="shared" si="130"/>
        <v>0</v>
      </c>
      <c r="W246" s="42" t="str">
        <f t="shared" si="131"/>
        <v/>
      </c>
      <c r="X246" s="43" t="str">
        <f t="shared" si="132"/>
        <v/>
      </c>
      <c r="Y246" s="44" t="str">
        <f t="shared" si="133"/>
        <v/>
      </c>
      <c r="Z246"/>
      <c r="AA246"/>
      <c r="AB246"/>
      <c r="AC246"/>
      <c r="AD246"/>
      <c r="AE246"/>
      <c r="AF246"/>
      <c r="AG246"/>
      <c r="AH246"/>
      <c r="AI246"/>
      <c r="AJ246"/>
      <c r="AK246"/>
      <c r="AL246"/>
    </row>
    <row r="247" spans="1:38">
      <c r="A247" s="65">
        <f t="shared" si="110"/>
        <v>243</v>
      </c>
      <c r="B247" s="36"/>
      <c r="C247" s="36" t="str">
        <f t="shared" si="111"/>
        <v>0</v>
      </c>
      <c r="D247" s="53" t="str">
        <f t="shared" si="112"/>
        <v/>
      </c>
      <c r="E247" s="84">
        <f t="shared" si="113"/>
        <v>0</v>
      </c>
      <c r="F247" s="62" t="str">
        <f t="shared" si="114"/>
        <v/>
      </c>
      <c r="G247" s="53" t="str">
        <f t="shared" si="115"/>
        <v/>
      </c>
      <c r="H247" s="84">
        <f t="shared" si="116"/>
        <v>0</v>
      </c>
      <c r="I247" s="62" t="str">
        <f t="shared" si="117"/>
        <v/>
      </c>
      <c r="J247" s="53" t="str">
        <f t="shared" si="118"/>
        <v/>
      </c>
      <c r="K247" s="84">
        <f t="shared" si="119"/>
        <v>0</v>
      </c>
      <c r="L247" s="62" t="str">
        <f t="shared" si="120"/>
        <v/>
      </c>
      <c r="M247" s="37" t="str">
        <f t="shared" si="121"/>
        <v/>
      </c>
      <c r="N247" s="64" t="str">
        <f t="shared" si="122"/>
        <v/>
      </c>
      <c r="O247" s="64" t="str">
        <f t="shared" si="123"/>
        <v/>
      </c>
      <c r="P247" s="64" t="str">
        <f t="shared" si="124"/>
        <v/>
      </c>
      <c r="Q247" s="39" t="str">
        <f t="shared" si="125"/>
        <v/>
      </c>
      <c r="R247" s="39" t="str">
        <f t="shared" si="126"/>
        <v/>
      </c>
      <c r="S247" s="60">
        <f t="shared" si="127"/>
        <v>0</v>
      </c>
      <c r="T247" s="60">
        <f t="shared" si="128"/>
        <v>0</v>
      </c>
      <c r="U247" s="60">
        <f t="shared" si="129"/>
        <v>0</v>
      </c>
      <c r="V247" s="56">
        <f t="shared" si="130"/>
        <v>0</v>
      </c>
      <c r="W247" s="42" t="str">
        <f t="shared" si="131"/>
        <v/>
      </c>
      <c r="X247" s="43" t="str">
        <f t="shared" si="132"/>
        <v/>
      </c>
      <c r="Y247" s="44" t="str">
        <f t="shared" si="133"/>
        <v/>
      </c>
      <c r="Z247"/>
      <c r="AA247"/>
      <c r="AB247"/>
      <c r="AC247"/>
      <c r="AD247"/>
      <c r="AE247"/>
      <c r="AF247"/>
      <c r="AG247"/>
      <c r="AH247"/>
      <c r="AI247"/>
      <c r="AJ247"/>
      <c r="AK247"/>
      <c r="AL247"/>
    </row>
    <row r="248" spans="1:38">
      <c r="A248" s="65">
        <f t="shared" si="110"/>
        <v>244</v>
      </c>
      <c r="B248" s="36"/>
      <c r="C248" s="36" t="str">
        <f t="shared" si="111"/>
        <v>0</v>
      </c>
      <c r="D248" s="53" t="str">
        <f t="shared" si="112"/>
        <v/>
      </c>
      <c r="E248" s="84">
        <f t="shared" si="113"/>
        <v>0</v>
      </c>
      <c r="F248" s="62" t="str">
        <f t="shared" si="114"/>
        <v/>
      </c>
      <c r="G248" s="53" t="str">
        <f t="shared" si="115"/>
        <v/>
      </c>
      <c r="H248" s="84">
        <f t="shared" si="116"/>
        <v>0</v>
      </c>
      <c r="I248" s="62" t="str">
        <f t="shared" si="117"/>
        <v/>
      </c>
      <c r="J248" s="53" t="str">
        <f t="shared" si="118"/>
        <v/>
      </c>
      <c r="K248" s="84">
        <f t="shared" si="119"/>
        <v>0</v>
      </c>
      <c r="L248" s="62" t="str">
        <f t="shared" si="120"/>
        <v/>
      </c>
      <c r="M248" s="37" t="str">
        <f t="shared" si="121"/>
        <v/>
      </c>
      <c r="N248" s="64" t="str">
        <f t="shared" si="122"/>
        <v/>
      </c>
      <c r="O248" s="64" t="str">
        <f t="shared" si="123"/>
        <v/>
      </c>
      <c r="P248" s="64" t="str">
        <f t="shared" si="124"/>
        <v/>
      </c>
      <c r="Q248" s="39" t="str">
        <f t="shared" si="125"/>
        <v/>
      </c>
      <c r="R248" s="39" t="str">
        <f t="shared" si="126"/>
        <v/>
      </c>
      <c r="S248" s="60">
        <f t="shared" si="127"/>
        <v>0</v>
      </c>
      <c r="T248" s="60">
        <f t="shared" si="128"/>
        <v>0</v>
      </c>
      <c r="U248" s="60">
        <f t="shared" si="129"/>
        <v>0</v>
      </c>
      <c r="V248" s="56">
        <f t="shared" si="130"/>
        <v>0</v>
      </c>
      <c r="W248" s="42" t="str">
        <f t="shared" si="131"/>
        <v/>
      </c>
      <c r="X248" s="43" t="str">
        <f t="shared" si="132"/>
        <v/>
      </c>
      <c r="Y248" s="44" t="str">
        <f t="shared" si="133"/>
        <v/>
      </c>
      <c r="Z248"/>
      <c r="AA248"/>
      <c r="AB248"/>
      <c r="AC248"/>
      <c r="AD248"/>
      <c r="AE248"/>
      <c r="AF248"/>
      <c r="AG248"/>
      <c r="AH248"/>
      <c r="AI248"/>
      <c r="AJ248"/>
      <c r="AK248"/>
      <c r="AL248"/>
    </row>
    <row r="249" spans="1:38">
      <c r="A249" s="65">
        <f t="shared" si="110"/>
        <v>245</v>
      </c>
      <c r="B249" s="36"/>
      <c r="C249" s="36" t="str">
        <f t="shared" si="111"/>
        <v>0</v>
      </c>
      <c r="D249" s="53" t="str">
        <f t="shared" si="112"/>
        <v/>
      </c>
      <c r="E249" s="84">
        <f t="shared" si="113"/>
        <v>0</v>
      </c>
      <c r="F249" s="62" t="str">
        <f t="shared" si="114"/>
        <v/>
      </c>
      <c r="G249" s="53" t="str">
        <f t="shared" si="115"/>
        <v/>
      </c>
      <c r="H249" s="84">
        <f t="shared" si="116"/>
        <v>0</v>
      </c>
      <c r="I249" s="62" t="str">
        <f t="shared" si="117"/>
        <v/>
      </c>
      <c r="J249" s="53" t="str">
        <f t="shared" si="118"/>
        <v/>
      </c>
      <c r="K249" s="84">
        <f t="shared" si="119"/>
        <v>0</v>
      </c>
      <c r="L249" s="62" t="str">
        <f t="shared" si="120"/>
        <v/>
      </c>
      <c r="M249" s="37" t="str">
        <f t="shared" si="121"/>
        <v/>
      </c>
      <c r="N249" s="64" t="str">
        <f t="shared" si="122"/>
        <v/>
      </c>
      <c r="O249" s="64" t="str">
        <f t="shared" si="123"/>
        <v/>
      </c>
      <c r="P249" s="64" t="str">
        <f t="shared" si="124"/>
        <v/>
      </c>
      <c r="Q249" s="39" t="str">
        <f t="shared" si="125"/>
        <v/>
      </c>
      <c r="R249" s="39" t="str">
        <f t="shared" si="126"/>
        <v/>
      </c>
      <c r="S249" s="60">
        <f t="shared" si="127"/>
        <v>0</v>
      </c>
      <c r="T249" s="60">
        <f t="shared" si="128"/>
        <v>0</v>
      </c>
      <c r="U249" s="60">
        <f t="shared" si="129"/>
        <v>0</v>
      </c>
      <c r="V249" s="56">
        <f t="shared" si="130"/>
        <v>0</v>
      </c>
      <c r="W249" s="42" t="str">
        <f t="shared" si="131"/>
        <v/>
      </c>
      <c r="X249" s="43" t="str">
        <f t="shared" si="132"/>
        <v/>
      </c>
      <c r="Y249" s="44" t="str">
        <f t="shared" si="133"/>
        <v/>
      </c>
      <c r="Z249"/>
      <c r="AA249"/>
      <c r="AB249"/>
      <c r="AC249"/>
      <c r="AD249"/>
      <c r="AE249"/>
      <c r="AF249"/>
      <c r="AG249"/>
      <c r="AH249"/>
      <c r="AI249"/>
      <c r="AJ249"/>
      <c r="AK249"/>
      <c r="AL249"/>
    </row>
    <row r="250" spans="1:38">
      <c r="A250" s="65">
        <f t="shared" si="110"/>
        <v>246</v>
      </c>
      <c r="B250" s="36"/>
      <c r="C250" s="36" t="str">
        <f t="shared" si="111"/>
        <v>0</v>
      </c>
      <c r="D250" s="53" t="str">
        <f t="shared" si="112"/>
        <v/>
      </c>
      <c r="E250" s="84">
        <f t="shared" si="113"/>
        <v>0</v>
      </c>
      <c r="F250" s="62" t="str">
        <f t="shared" si="114"/>
        <v/>
      </c>
      <c r="G250" s="53" t="str">
        <f t="shared" si="115"/>
        <v/>
      </c>
      <c r="H250" s="84">
        <f t="shared" si="116"/>
        <v>0</v>
      </c>
      <c r="I250" s="62" t="str">
        <f t="shared" si="117"/>
        <v/>
      </c>
      <c r="J250" s="53" t="str">
        <f t="shared" si="118"/>
        <v/>
      </c>
      <c r="K250" s="84">
        <f t="shared" si="119"/>
        <v>0</v>
      </c>
      <c r="L250" s="62" t="str">
        <f t="shared" si="120"/>
        <v/>
      </c>
      <c r="M250" s="37" t="str">
        <f t="shared" si="121"/>
        <v/>
      </c>
      <c r="N250" s="64" t="str">
        <f t="shared" si="122"/>
        <v/>
      </c>
      <c r="O250" s="64" t="str">
        <f t="shared" si="123"/>
        <v/>
      </c>
      <c r="P250" s="64" t="str">
        <f t="shared" si="124"/>
        <v/>
      </c>
      <c r="Q250" s="39" t="str">
        <f t="shared" si="125"/>
        <v/>
      </c>
      <c r="R250" s="39" t="str">
        <f t="shared" si="126"/>
        <v/>
      </c>
      <c r="S250" s="60">
        <f t="shared" si="127"/>
        <v>0</v>
      </c>
      <c r="T250" s="60">
        <f t="shared" si="128"/>
        <v>0</v>
      </c>
      <c r="U250" s="60">
        <f t="shared" si="129"/>
        <v>0</v>
      </c>
      <c r="V250" s="56">
        <f t="shared" si="130"/>
        <v>0</v>
      </c>
      <c r="W250" s="42" t="str">
        <f t="shared" si="131"/>
        <v/>
      </c>
      <c r="X250" s="43" t="str">
        <f t="shared" si="132"/>
        <v/>
      </c>
      <c r="Y250" s="44" t="str">
        <f t="shared" si="133"/>
        <v/>
      </c>
      <c r="Z250"/>
      <c r="AA250"/>
      <c r="AB250"/>
      <c r="AC250"/>
      <c r="AD250"/>
      <c r="AE250"/>
      <c r="AF250"/>
      <c r="AG250"/>
      <c r="AH250"/>
      <c r="AI250"/>
      <c r="AJ250"/>
      <c r="AK250"/>
      <c r="AL250"/>
    </row>
    <row r="251" spans="1:38">
      <c r="A251" s="65">
        <f t="shared" si="110"/>
        <v>247</v>
      </c>
      <c r="B251" s="36"/>
      <c r="C251" s="36" t="str">
        <f t="shared" si="111"/>
        <v>0</v>
      </c>
      <c r="D251" s="53" t="str">
        <f t="shared" si="112"/>
        <v/>
      </c>
      <c r="E251" s="84">
        <f t="shared" si="113"/>
        <v>0</v>
      </c>
      <c r="F251" s="62" t="str">
        <f t="shared" si="114"/>
        <v/>
      </c>
      <c r="G251" s="53" t="str">
        <f t="shared" si="115"/>
        <v/>
      </c>
      <c r="H251" s="84">
        <f t="shared" si="116"/>
        <v>0</v>
      </c>
      <c r="I251" s="62" t="str">
        <f t="shared" si="117"/>
        <v/>
      </c>
      <c r="J251" s="53" t="str">
        <f t="shared" si="118"/>
        <v/>
      </c>
      <c r="K251" s="84">
        <f t="shared" si="119"/>
        <v>0</v>
      </c>
      <c r="L251" s="62" t="str">
        <f t="shared" si="120"/>
        <v/>
      </c>
      <c r="M251" s="37" t="str">
        <f t="shared" si="121"/>
        <v/>
      </c>
      <c r="N251" s="64" t="str">
        <f t="shared" si="122"/>
        <v/>
      </c>
      <c r="O251" s="64" t="str">
        <f t="shared" si="123"/>
        <v/>
      </c>
      <c r="P251" s="64" t="str">
        <f t="shared" si="124"/>
        <v/>
      </c>
      <c r="Q251" s="39" t="str">
        <f t="shared" si="125"/>
        <v/>
      </c>
      <c r="R251" s="39" t="str">
        <f t="shared" si="126"/>
        <v/>
      </c>
      <c r="S251" s="60">
        <f t="shared" si="127"/>
        <v>0</v>
      </c>
      <c r="T251" s="60">
        <f t="shared" si="128"/>
        <v>0</v>
      </c>
      <c r="U251" s="60">
        <f t="shared" si="129"/>
        <v>0</v>
      </c>
      <c r="V251" s="56">
        <f t="shared" si="130"/>
        <v>0</v>
      </c>
      <c r="W251" s="42" t="str">
        <f t="shared" si="131"/>
        <v/>
      </c>
      <c r="X251" s="43" t="str">
        <f t="shared" si="132"/>
        <v/>
      </c>
      <c r="Y251" s="44" t="str">
        <f t="shared" si="133"/>
        <v/>
      </c>
      <c r="Z251"/>
      <c r="AA251"/>
      <c r="AB251"/>
      <c r="AC251"/>
      <c r="AD251"/>
      <c r="AE251"/>
      <c r="AF251"/>
      <c r="AG251"/>
      <c r="AH251"/>
      <c r="AI251"/>
      <c r="AJ251"/>
      <c r="AK251"/>
      <c r="AL251"/>
    </row>
    <row r="252" spans="1:38">
      <c r="A252" s="65">
        <f t="shared" si="110"/>
        <v>248</v>
      </c>
      <c r="B252" s="36"/>
      <c r="C252" s="36" t="str">
        <f t="shared" si="111"/>
        <v>0</v>
      </c>
      <c r="D252" s="53" t="str">
        <f t="shared" si="112"/>
        <v/>
      </c>
      <c r="E252" s="84">
        <f t="shared" si="113"/>
        <v>0</v>
      </c>
      <c r="F252" s="62" t="str">
        <f t="shared" si="114"/>
        <v/>
      </c>
      <c r="G252" s="53" t="str">
        <f t="shared" si="115"/>
        <v/>
      </c>
      <c r="H252" s="84">
        <f t="shared" si="116"/>
        <v>0</v>
      </c>
      <c r="I252" s="62" t="str">
        <f t="shared" si="117"/>
        <v/>
      </c>
      <c r="J252" s="53" t="str">
        <f t="shared" si="118"/>
        <v/>
      </c>
      <c r="K252" s="84">
        <f t="shared" si="119"/>
        <v>0</v>
      </c>
      <c r="L252" s="62" t="str">
        <f t="shared" si="120"/>
        <v/>
      </c>
      <c r="M252" s="37" t="str">
        <f t="shared" si="121"/>
        <v/>
      </c>
      <c r="N252" s="64" t="str">
        <f t="shared" si="122"/>
        <v/>
      </c>
      <c r="O252" s="64" t="str">
        <f t="shared" si="123"/>
        <v/>
      </c>
      <c r="P252" s="64" t="str">
        <f t="shared" si="124"/>
        <v/>
      </c>
      <c r="Q252" s="39" t="str">
        <f t="shared" si="125"/>
        <v/>
      </c>
      <c r="R252" s="39" t="str">
        <f t="shared" si="126"/>
        <v/>
      </c>
      <c r="S252" s="60">
        <f t="shared" si="127"/>
        <v>0</v>
      </c>
      <c r="T252" s="60">
        <f t="shared" si="128"/>
        <v>0</v>
      </c>
      <c r="U252" s="60">
        <f t="shared" si="129"/>
        <v>0</v>
      </c>
      <c r="V252" s="56">
        <f t="shared" si="130"/>
        <v>0</v>
      </c>
      <c r="W252" s="42" t="str">
        <f t="shared" si="131"/>
        <v/>
      </c>
      <c r="X252" s="43" t="str">
        <f t="shared" si="132"/>
        <v/>
      </c>
      <c r="Y252" s="44" t="str">
        <f t="shared" si="133"/>
        <v/>
      </c>
      <c r="Z252"/>
      <c r="AA252"/>
      <c r="AB252"/>
      <c r="AC252"/>
      <c r="AD252"/>
      <c r="AE252"/>
      <c r="AF252"/>
      <c r="AG252"/>
      <c r="AH252"/>
      <c r="AI252"/>
      <c r="AJ252"/>
      <c r="AK252"/>
      <c r="AL252"/>
    </row>
    <row r="253" spans="1:38">
      <c r="A253" s="65">
        <f t="shared" si="110"/>
        <v>249</v>
      </c>
      <c r="B253" s="36"/>
      <c r="C253" s="36" t="str">
        <f t="shared" si="111"/>
        <v>0</v>
      </c>
      <c r="D253" s="53" t="str">
        <f t="shared" si="112"/>
        <v/>
      </c>
      <c r="E253" s="84">
        <f t="shared" si="113"/>
        <v>0</v>
      </c>
      <c r="F253" s="62" t="str">
        <f t="shared" si="114"/>
        <v/>
      </c>
      <c r="G253" s="53" t="str">
        <f t="shared" si="115"/>
        <v/>
      </c>
      <c r="H253" s="84">
        <f t="shared" si="116"/>
        <v>0</v>
      </c>
      <c r="I253" s="62" t="str">
        <f t="shared" si="117"/>
        <v/>
      </c>
      <c r="J253" s="53" t="str">
        <f t="shared" si="118"/>
        <v/>
      </c>
      <c r="K253" s="84">
        <f t="shared" si="119"/>
        <v>0</v>
      </c>
      <c r="L253" s="62" t="str">
        <f t="shared" si="120"/>
        <v/>
      </c>
      <c r="M253" s="37" t="str">
        <f t="shared" si="121"/>
        <v/>
      </c>
      <c r="N253" s="64" t="str">
        <f t="shared" si="122"/>
        <v/>
      </c>
      <c r="O253" s="64" t="str">
        <f t="shared" si="123"/>
        <v/>
      </c>
      <c r="P253" s="64" t="str">
        <f t="shared" si="124"/>
        <v/>
      </c>
      <c r="Q253" s="39" t="str">
        <f t="shared" si="125"/>
        <v/>
      </c>
      <c r="R253" s="39" t="str">
        <f t="shared" si="126"/>
        <v/>
      </c>
      <c r="S253" s="60">
        <f t="shared" si="127"/>
        <v>0</v>
      </c>
      <c r="T253" s="60">
        <f t="shared" si="128"/>
        <v>0</v>
      </c>
      <c r="U253" s="60">
        <f t="shared" si="129"/>
        <v>0</v>
      </c>
      <c r="V253" s="56">
        <f t="shared" si="130"/>
        <v>0</v>
      </c>
      <c r="W253" s="42" t="str">
        <f t="shared" si="131"/>
        <v/>
      </c>
      <c r="X253" s="43" t="str">
        <f t="shared" si="132"/>
        <v/>
      </c>
      <c r="Y253" s="44" t="str">
        <f t="shared" si="133"/>
        <v/>
      </c>
      <c r="Z253"/>
      <c r="AA253"/>
      <c r="AB253"/>
      <c r="AC253"/>
      <c r="AD253"/>
      <c r="AE253"/>
      <c r="AF253"/>
      <c r="AG253"/>
      <c r="AH253"/>
      <c r="AI253"/>
      <c r="AJ253"/>
      <c r="AK253"/>
      <c r="AL253"/>
    </row>
    <row r="254" spans="1:38">
      <c r="A254" s="65">
        <f t="shared" si="110"/>
        <v>250</v>
      </c>
      <c r="B254" s="36"/>
      <c r="C254" s="36" t="str">
        <f t="shared" si="111"/>
        <v>0</v>
      </c>
      <c r="D254" s="53" t="str">
        <f t="shared" si="112"/>
        <v/>
      </c>
      <c r="E254" s="84">
        <f t="shared" si="113"/>
        <v>0</v>
      </c>
      <c r="F254" s="62" t="str">
        <f t="shared" si="114"/>
        <v/>
      </c>
      <c r="G254" s="53" t="str">
        <f t="shared" si="115"/>
        <v/>
      </c>
      <c r="H254" s="84">
        <f t="shared" si="116"/>
        <v>0</v>
      </c>
      <c r="I254" s="62" t="str">
        <f t="shared" si="117"/>
        <v/>
      </c>
      <c r="J254" s="53" t="str">
        <f t="shared" si="118"/>
        <v/>
      </c>
      <c r="K254" s="84">
        <f t="shared" si="119"/>
        <v>0</v>
      </c>
      <c r="L254" s="62" t="str">
        <f t="shared" si="120"/>
        <v/>
      </c>
      <c r="M254" s="37" t="str">
        <f t="shared" si="121"/>
        <v/>
      </c>
      <c r="N254" s="64" t="str">
        <f t="shared" si="122"/>
        <v/>
      </c>
      <c r="O254" s="64" t="str">
        <f t="shared" si="123"/>
        <v/>
      </c>
      <c r="P254" s="64" t="str">
        <f t="shared" si="124"/>
        <v/>
      </c>
      <c r="Q254" s="39" t="str">
        <f t="shared" si="125"/>
        <v/>
      </c>
      <c r="R254" s="39" t="str">
        <f t="shared" si="126"/>
        <v/>
      </c>
      <c r="S254" s="60">
        <f t="shared" si="127"/>
        <v>0</v>
      </c>
      <c r="T254" s="60">
        <f t="shared" si="128"/>
        <v>0</v>
      </c>
      <c r="U254" s="60">
        <f t="shared" si="129"/>
        <v>0</v>
      </c>
      <c r="V254" s="56">
        <f t="shared" si="130"/>
        <v>0</v>
      </c>
      <c r="W254" s="42" t="str">
        <f t="shared" si="131"/>
        <v/>
      </c>
      <c r="X254" s="43" t="str">
        <f t="shared" si="132"/>
        <v/>
      </c>
      <c r="Y254" s="44" t="str">
        <f t="shared" si="133"/>
        <v/>
      </c>
      <c r="Z254"/>
      <c r="AA254"/>
      <c r="AB254"/>
      <c r="AC254"/>
      <c r="AD254"/>
      <c r="AE254"/>
      <c r="AF254"/>
      <c r="AG254"/>
      <c r="AH254"/>
      <c r="AI254"/>
      <c r="AJ254"/>
      <c r="AK254"/>
      <c r="AL254"/>
    </row>
    <row r="255" spans="1:38">
      <c r="A255" s="65">
        <f t="shared" si="110"/>
        <v>251</v>
      </c>
      <c r="B255" s="36"/>
      <c r="C255" s="36" t="str">
        <f t="shared" si="111"/>
        <v>0</v>
      </c>
      <c r="D255" s="53" t="str">
        <f t="shared" si="112"/>
        <v/>
      </c>
      <c r="E255" s="84">
        <f t="shared" si="113"/>
        <v>0</v>
      </c>
      <c r="F255" s="62" t="str">
        <f t="shared" si="114"/>
        <v/>
      </c>
      <c r="G255" s="53" t="str">
        <f t="shared" si="115"/>
        <v/>
      </c>
      <c r="H255" s="84">
        <f t="shared" si="116"/>
        <v>0</v>
      </c>
      <c r="I255" s="62" t="str">
        <f t="shared" si="117"/>
        <v/>
      </c>
      <c r="J255" s="53" t="str">
        <f t="shared" si="118"/>
        <v/>
      </c>
      <c r="K255" s="84">
        <f t="shared" si="119"/>
        <v>0</v>
      </c>
      <c r="L255" s="62" t="str">
        <f t="shared" si="120"/>
        <v/>
      </c>
      <c r="M255" s="37" t="str">
        <f t="shared" si="121"/>
        <v/>
      </c>
      <c r="N255" s="64" t="str">
        <f t="shared" si="122"/>
        <v/>
      </c>
      <c r="O255" s="64" t="str">
        <f t="shared" si="123"/>
        <v/>
      </c>
      <c r="P255" s="64" t="str">
        <f t="shared" si="124"/>
        <v/>
      </c>
      <c r="Q255" s="39" t="str">
        <f t="shared" si="125"/>
        <v/>
      </c>
      <c r="R255" s="39" t="str">
        <f t="shared" si="126"/>
        <v/>
      </c>
      <c r="S255" s="60">
        <f t="shared" si="127"/>
        <v>0</v>
      </c>
      <c r="T255" s="60">
        <f t="shared" si="128"/>
        <v>0</v>
      </c>
      <c r="U255" s="60">
        <f t="shared" si="129"/>
        <v>0</v>
      </c>
      <c r="V255" s="56">
        <f t="shared" si="130"/>
        <v>0</v>
      </c>
      <c r="W255" s="42" t="str">
        <f t="shared" si="131"/>
        <v/>
      </c>
      <c r="X255" s="43" t="str">
        <f t="shared" si="132"/>
        <v/>
      </c>
      <c r="Y255" s="44" t="str">
        <f t="shared" si="133"/>
        <v/>
      </c>
      <c r="Z255"/>
      <c r="AA255"/>
      <c r="AB255"/>
      <c r="AC255"/>
      <c r="AD255"/>
      <c r="AE255"/>
      <c r="AF255"/>
      <c r="AG255"/>
      <c r="AH255"/>
      <c r="AI255"/>
      <c r="AJ255"/>
      <c r="AK255"/>
      <c r="AL255"/>
    </row>
    <row r="256" spans="1:38">
      <c r="A256" s="65">
        <f t="shared" si="110"/>
        <v>252</v>
      </c>
      <c r="B256" s="36"/>
      <c r="C256" s="36" t="str">
        <f t="shared" si="111"/>
        <v>0</v>
      </c>
      <c r="D256" s="53" t="str">
        <f t="shared" si="112"/>
        <v/>
      </c>
      <c r="E256" s="84">
        <f t="shared" si="113"/>
        <v>0</v>
      </c>
      <c r="F256" s="62" t="str">
        <f t="shared" si="114"/>
        <v/>
      </c>
      <c r="G256" s="53" t="str">
        <f t="shared" si="115"/>
        <v/>
      </c>
      <c r="H256" s="84">
        <f t="shared" si="116"/>
        <v>0</v>
      </c>
      <c r="I256" s="62" t="str">
        <f t="shared" si="117"/>
        <v/>
      </c>
      <c r="J256" s="53" t="str">
        <f t="shared" si="118"/>
        <v/>
      </c>
      <c r="K256" s="84">
        <f t="shared" si="119"/>
        <v>0</v>
      </c>
      <c r="L256" s="62" t="str">
        <f t="shared" si="120"/>
        <v/>
      </c>
      <c r="M256" s="37" t="str">
        <f t="shared" si="121"/>
        <v/>
      </c>
      <c r="N256" s="64" t="str">
        <f t="shared" si="122"/>
        <v/>
      </c>
      <c r="O256" s="64" t="str">
        <f t="shared" si="123"/>
        <v/>
      </c>
      <c r="P256" s="64" t="str">
        <f t="shared" si="124"/>
        <v/>
      </c>
      <c r="Q256" s="39" t="str">
        <f t="shared" si="125"/>
        <v/>
      </c>
      <c r="R256" s="39" t="str">
        <f t="shared" si="126"/>
        <v/>
      </c>
      <c r="S256" s="60">
        <f t="shared" si="127"/>
        <v>0</v>
      </c>
      <c r="T256" s="60">
        <f t="shared" si="128"/>
        <v>0</v>
      </c>
      <c r="U256" s="60">
        <f t="shared" si="129"/>
        <v>0</v>
      </c>
      <c r="V256" s="56">
        <f t="shared" si="130"/>
        <v>0</v>
      </c>
      <c r="W256" s="42" t="str">
        <f t="shared" si="131"/>
        <v/>
      </c>
      <c r="X256" s="43" t="str">
        <f t="shared" si="132"/>
        <v/>
      </c>
      <c r="Y256" s="44" t="str">
        <f t="shared" si="133"/>
        <v/>
      </c>
      <c r="Z256"/>
      <c r="AA256"/>
      <c r="AB256"/>
      <c r="AC256"/>
      <c r="AD256"/>
      <c r="AE256"/>
      <c r="AF256"/>
      <c r="AG256"/>
      <c r="AH256"/>
      <c r="AI256"/>
      <c r="AJ256"/>
      <c r="AK256"/>
      <c r="AL256"/>
    </row>
    <row r="257" spans="1:38">
      <c r="A257" s="65">
        <f t="shared" si="110"/>
        <v>253</v>
      </c>
      <c r="B257" s="36"/>
      <c r="C257" s="36" t="str">
        <f t="shared" si="111"/>
        <v>0</v>
      </c>
      <c r="D257" s="53" t="str">
        <f t="shared" si="112"/>
        <v/>
      </c>
      <c r="E257" s="84">
        <f t="shared" si="113"/>
        <v>0</v>
      </c>
      <c r="F257" s="62" t="str">
        <f t="shared" si="114"/>
        <v/>
      </c>
      <c r="G257" s="53" t="str">
        <f t="shared" si="115"/>
        <v/>
      </c>
      <c r="H257" s="84">
        <f t="shared" si="116"/>
        <v>0</v>
      </c>
      <c r="I257" s="62" t="str">
        <f t="shared" si="117"/>
        <v/>
      </c>
      <c r="J257" s="53" t="str">
        <f t="shared" si="118"/>
        <v/>
      </c>
      <c r="K257" s="84">
        <f t="shared" si="119"/>
        <v>0</v>
      </c>
      <c r="L257" s="62" t="str">
        <f t="shared" si="120"/>
        <v/>
      </c>
      <c r="M257" s="37" t="str">
        <f t="shared" si="121"/>
        <v/>
      </c>
      <c r="N257" s="64" t="str">
        <f t="shared" si="122"/>
        <v/>
      </c>
      <c r="O257" s="64" t="str">
        <f t="shared" si="123"/>
        <v/>
      </c>
      <c r="P257" s="64" t="str">
        <f t="shared" si="124"/>
        <v/>
      </c>
      <c r="Q257" s="39" t="str">
        <f t="shared" si="125"/>
        <v/>
      </c>
      <c r="R257" s="39" t="str">
        <f t="shared" si="126"/>
        <v/>
      </c>
      <c r="S257" s="60">
        <f t="shared" si="127"/>
        <v>0</v>
      </c>
      <c r="T257" s="60">
        <f t="shared" si="128"/>
        <v>0</v>
      </c>
      <c r="U257" s="60">
        <f t="shared" si="129"/>
        <v>0</v>
      </c>
      <c r="V257" s="56">
        <f t="shared" si="130"/>
        <v>0</v>
      </c>
      <c r="W257" s="42" t="str">
        <f t="shared" si="131"/>
        <v/>
      </c>
      <c r="X257" s="43" t="str">
        <f t="shared" si="132"/>
        <v/>
      </c>
      <c r="Y257" s="44" t="str">
        <f t="shared" si="133"/>
        <v/>
      </c>
      <c r="Z257"/>
      <c r="AA257"/>
      <c r="AB257"/>
      <c r="AC257"/>
      <c r="AD257"/>
      <c r="AE257"/>
      <c r="AF257"/>
      <c r="AG257"/>
      <c r="AH257"/>
      <c r="AI257"/>
      <c r="AJ257"/>
      <c r="AK257"/>
      <c r="AL257"/>
    </row>
    <row r="258" spans="1:38">
      <c r="A258" s="65">
        <f t="shared" si="110"/>
        <v>254</v>
      </c>
      <c r="B258" s="36"/>
      <c r="C258" s="36" t="str">
        <f t="shared" si="111"/>
        <v>0</v>
      </c>
      <c r="D258" s="53" t="str">
        <f t="shared" si="112"/>
        <v/>
      </c>
      <c r="E258" s="84">
        <f t="shared" si="113"/>
        <v>0</v>
      </c>
      <c r="F258" s="62" t="str">
        <f t="shared" si="114"/>
        <v/>
      </c>
      <c r="G258" s="53" t="str">
        <f t="shared" si="115"/>
        <v/>
      </c>
      <c r="H258" s="84">
        <f t="shared" si="116"/>
        <v>0</v>
      </c>
      <c r="I258" s="62" t="str">
        <f t="shared" si="117"/>
        <v/>
      </c>
      <c r="J258" s="53" t="str">
        <f t="shared" si="118"/>
        <v/>
      </c>
      <c r="K258" s="84">
        <f t="shared" si="119"/>
        <v>0</v>
      </c>
      <c r="L258" s="62" t="str">
        <f t="shared" si="120"/>
        <v/>
      </c>
      <c r="M258" s="37" t="str">
        <f t="shared" si="121"/>
        <v/>
      </c>
      <c r="N258" s="64" t="str">
        <f t="shared" si="122"/>
        <v/>
      </c>
      <c r="O258" s="64" t="str">
        <f t="shared" si="123"/>
        <v/>
      </c>
      <c r="P258" s="64" t="str">
        <f t="shared" si="124"/>
        <v/>
      </c>
      <c r="Q258" s="39" t="str">
        <f t="shared" si="125"/>
        <v/>
      </c>
      <c r="R258" s="39" t="str">
        <f t="shared" si="126"/>
        <v/>
      </c>
      <c r="S258" s="60">
        <f t="shared" si="127"/>
        <v>0</v>
      </c>
      <c r="T258" s="60">
        <f t="shared" si="128"/>
        <v>0</v>
      </c>
      <c r="U258" s="60">
        <f t="shared" si="129"/>
        <v>0</v>
      </c>
      <c r="V258" s="56">
        <f t="shared" si="130"/>
        <v>0</v>
      </c>
      <c r="W258" s="42" t="str">
        <f t="shared" si="131"/>
        <v/>
      </c>
      <c r="X258" s="43" t="str">
        <f t="shared" si="132"/>
        <v/>
      </c>
      <c r="Y258" s="44" t="str">
        <f t="shared" si="133"/>
        <v/>
      </c>
      <c r="Z258"/>
      <c r="AA258"/>
      <c r="AB258"/>
      <c r="AC258"/>
      <c r="AD258"/>
      <c r="AE258"/>
      <c r="AF258"/>
      <c r="AG258"/>
      <c r="AH258"/>
      <c r="AI258"/>
      <c r="AJ258"/>
      <c r="AK258"/>
      <c r="AL258"/>
    </row>
    <row r="259" spans="1:38">
      <c r="A259" s="65">
        <f t="shared" si="110"/>
        <v>255</v>
      </c>
      <c r="B259" s="36"/>
      <c r="C259" s="36" t="str">
        <f t="shared" si="111"/>
        <v>0</v>
      </c>
      <c r="D259" s="53" t="str">
        <f t="shared" si="112"/>
        <v/>
      </c>
      <c r="E259" s="84">
        <f t="shared" si="113"/>
        <v>0</v>
      </c>
      <c r="F259" s="62" t="str">
        <f t="shared" si="114"/>
        <v/>
      </c>
      <c r="G259" s="53" t="str">
        <f t="shared" si="115"/>
        <v/>
      </c>
      <c r="H259" s="84">
        <f t="shared" si="116"/>
        <v>0</v>
      </c>
      <c r="I259" s="62" t="str">
        <f t="shared" si="117"/>
        <v/>
      </c>
      <c r="J259" s="53" t="str">
        <f t="shared" si="118"/>
        <v/>
      </c>
      <c r="K259" s="84">
        <f t="shared" si="119"/>
        <v>0</v>
      </c>
      <c r="L259" s="62" t="str">
        <f t="shared" si="120"/>
        <v/>
      </c>
      <c r="M259" s="37" t="str">
        <f t="shared" si="121"/>
        <v/>
      </c>
      <c r="N259" s="64" t="str">
        <f t="shared" si="122"/>
        <v/>
      </c>
      <c r="O259" s="64" t="str">
        <f t="shared" si="123"/>
        <v/>
      </c>
      <c r="P259" s="64" t="str">
        <f t="shared" si="124"/>
        <v/>
      </c>
      <c r="Q259" s="39" t="str">
        <f t="shared" si="125"/>
        <v/>
      </c>
      <c r="R259" s="39" t="str">
        <f t="shared" si="126"/>
        <v/>
      </c>
      <c r="S259" s="60">
        <f t="shared" si="127"/>
        <v>0</v>
      </c>
      <c r="T259" s="60">
        <f t="shared" si="128"/>
        <v>0</v>
      </c>
      <c r="U259" s="60">
        <f t="shared" si="129"/>
        <v>0</v>
      </c>
      <c r="V259" s="56">
        <f t="shared" si="130"/>
        <v>0</v>
      </c>
      <c r="W259" s="42" t="str">
        <f t="shared" si="131"/>
        <v/>
      </c>
      <c r="X259" s="43" t="str">
        <f t="shared" si="132"/>
        <v/>
      </c>
      <c r="Y259" s="44" t="str">
        <f t="shared" si="133"/>
        <v/>
      </c>
      <c r="Z259"/>
      <c r="AA259"/>
      <c r="AB259"/>
      <c r="AC259"/>
      <c r="AD259"/>
      <c r="AE259"/>
      <c r="AF259"/>
      <c r="AG259"/>
      <c r="AH259"/>
      <c r="AI259"/>
      <c r="AJ259"/>
      <c r="AK259"/>
      <c r="AL259"/>
    </row>
    <row r="260" spans="1:38">
      <c r="A260" s="65">
        <f t="shared" si="110"/>
        <v>256</v>
      </c>
      <c r="B260" s="36"/>
      <c r="C260" s="36" t="str">
        <f t="shared" si="111"/>
        <v>0</v>
      </c>
      <c r="D260" s="53" t="str">
        <f t="shared" si="112"/>
        <v/>
      </c>
      <c r="E260" s="84">
        <f t="shared" si="113"/>
        <v>0</v>
      </c>
      <c r="F260" s="62" t="str">
        <f t="shared" si="114"/>
        <v/>
      </c>
      <c r="G260" s="53" t="str">
        <f t="shared" si="115"/>
        <v/>
      </c>
      <c r="H260" s="84">
        <f t="shared" si="116"/>
        <v>0</v>
      </c>
      <c r="I260" s="62" t="str">
        <f t="shared" si="117"/>
        <v/>
      </c>
      <c r="J260" s="53" t="str">
        <f t="shared" si="118"/>
        <v/>
      </c>
      <c r="K260" s="84">
        <f t="shared" si="119"/>
        <v>0</v>
      </c>
      <c r="L260" s="62" t="str">
        <f t="shared" si="120"/>
        <v/>
      </c>
      <c r="M260" s="37" t="str">
        <f t="shared" si="121"/>
        <v/>
      </c>
      <c r="N260" s="64" t="str">
        <f t="shared" si="122"/>
        <v/>
      </c>
      <c r="O260" s="64" t="str">
        <f t="shared" si="123"/>
        <v/>
      </c>
      <c r="P260" s="64" t="str">
        <f t="shared" si="124"/>
        <v/>
      </c>
      <c r="Q260" s="39" t="str">
        <f t="shared" si="125"/>
        <v/>
      </c>
      <c r="R260" s="39" t="str">
        <f t="shared" si="126"/>
        <v/>
      </c>
      <c r="S260" s="60">
        <f t="shared" si="127"/>
        <v>0</v>
      </c>
      <c r="T260" s="60">
        <f t="shared" si="128"/>
        <v>0</v>
      </c>
      <c r="U260" s="60">
        <f t="shared" si="129"/>
        <v>0</v>
      </c>
      <c r="V260" s="56">
        <f t="shared" si="130"/>
        <v>0</v>
      </c>
      <c r="W260" s="42" t="str">
        <f t="shared" si="131"/>
        <v/>
      </c>
      <c r="X260" s="43" t="str">
        <f t="shared" si="132"/>
        <v/>
      </c>
      <c r="Y260" s="44" t="str">
        <f t="shared" si="133"/>
        <v/>
      </c>
      <c r="Z260"/>
      <c r="AA260"/>
      <c r="AB260"/>
      <c r="AC260"/>
      <c r="AD260"/>
      <c r="AE260"/>
      <c r="AF260"/>
      <c r="AG260"/>
      <c r="AH260"/>
      <c r="AI260"/>
      <c r="AJ260"/>
      <c r="AK260"/>
      <c r="AL260"/>
    </row>
    <row r="261" spans="1:38">
      <c r="A261" s="65">
        <f t="shared" si="110"/>
        <v>257</v>
      </c>
      <c r="B261" s="36"/>
      <c r="C261" s="36" t="str">
        <f t="shared" si="111"/>
        <v>0</v>
      </c>
      <c r="D261" s="53" t="str">
        <f t="shared" si="112"/>
        <v/>
      </c>
      <c r="E261" s="84">
        <f t="shared" si="113"/>
        <v>0</v>
      </c>
      <c r="F261" s="62" t="str">
        <f t="shared" si="114"/>
        <v/>
      </c>
      <c r="G261" s="53" t="str">
        <f t="shared" si="115"/>
        <v/>
      </c>
      <c r="H261" s="84">
        <f t="shared" si="116"/>
        <v>0</v>
      </c>
      <c r="I261" s="62" t="str">
        <f t="shared" si="117"/>
        <v/>
      </c>
      <c r="J261" s="53" t="str">
        <f t="shared" si="118"/>
        <v/>
      </c>
      <c r="K261" s="84">
        <f t="shared" si="119"/>
        <v>0</v>
      </c>
      <c r="L261" s="62" t="str">
        <f t="shared" si="120"/>
        <v/>
      </c>
      <c r="M261" s="37" t="str">
        <f t="shared" si="121"/>
        <v/>
      </c>
      <c r="N261" s="64" t="str">
        <f t="shared" si="122"/>
        <v/>
      </c>
      <c r="O261" s="64" t="str">
        <f t="shared" si="123"/>
        <v/>
      </c>
      <c r="P261" s="64" t="str">
        <f t="shared" si="124"/>
        <v/>
      </c>
      <c r="Q261" s="39" t="str">
        <f t="shared" si="125"/>
        <v/>
      </c>
      <c r="R261" s="39" t="str">
        <f t="shared" si="126"/>
        <v/>
      </c>
      <c r="S261" s="60">
        <f t="shared" si="127"/>
        <v>0</v>
      </c>
      <c r="T261" s="60">
        <f t="shared" si="128"/>
        <v>0</v>
      </c>
      <c r="U261" s="60">
        <f t="shared" si="129"/>
        <v>0</v>
      </c>
      <c r="V261" s="56">
        <f t="shared" si="130"/>
        <v>0</v>
      </c>
      <c r="W261" s="42" t="str">
        <f t="shared" si="131"/>
        <v/>
      </c>
      <c r="X261" s="43" t="str">
        <f t="shared" si="132"/>
        <v/>
      </c>
      <c r="Y261" s="44" t="str">
        <f t="shared" si="133"/>
        <v/>
      </c>
      <c r="Z261"/>
      <c r="AA261"/>
      <c r="AB261"/>
      <c r="AC261"/>
      <c r="AD261"/>
      <c r="AE261"/>
      <c r="AF261"/>
      <c r="AG261"/>
      <c r="AH261"/>
      <c r="AI261"/>
      <c r="AJ261"/>
      <c r="AK261"/>
      <c r="AL261"/>
    </row>
    <row r="262" spans="1:38">
      <c r="A262" s="65">
        <f t="shared" si="110"/>
        <v>258</v>
      </c>
      <c r="B262" s="36"/>
      <c r="C262" s="36" t="str">
        <f t="shared" si="111"/>
        <v>0</v>
      </c>
      <c r="D262" s="53" t="str">
        <f t="shared" si="112"/>
        <v/>
      </c>
      <c r="E262" s="84">
        <f t="shared" si="113"/>
        <v>0</v>
      </c>
      <c r="F262" s="62" t="str">
        <f t="shared" si="114"/>
        <v/>
      </c>
      <c r="G262" s="53" t="str">
        <f t="shared" si="115"/>
        <v/>
      </c>
      <c r="H262" s="84">
        <f t="shared" si="116"/>
        <v>0</v>
      </c>
      <c r="I262" s="62" t="str">
        <f t="shared" si="117"/>
        <v/>
      </c>
      <c r="J262" s="53" t="str">
        <f t="shared" si="118"/>
        <v/>
      </c>
      <c r="K262" s="84">
        <f t="shared" si="119"/>
        <v>0</v>
      </c>
      <c r="L262" s="62" t="str">
        <f t="shared" si="120"/>
        <v/>
      </c>
      <c r="M262" s="37" t="str">
        <f t="shared" si="121"/>
        <v/>
      </c>
      <c r="N262" s="64" t="str">
        <f t="shared" si="122"/>
        <v/>
      </c>
      <c r="O262" s="64" t="str">
        <f t="shared" si="123"/>
        <v/>
      </c>
      <c r="P262" s="64" t="str">
        <f t="shared" si="124"/>
        <v/>
      </c>
      <c r="Q262" s="39" t="str">
        <f t="shared" si="125"/>
        <v/>
      </c>
      <c r="R262" s="39" t="str">
        <f t="shared" si="126"/>
        <v/>
      </c>
      <c r="S262" s="60">
        <f t="shared" si="127"/>
        <v>0</v>
      </c>
      <c r="T262" s="60">
        <f t="shared" si="128"/>
        <v>0</v>
      </c>
      <c r="U262" s="60">
        <f t="shared" si="129"/>
        <v>0</v>
      </c>
      <c r="V262" s="56">
        <f t="shared" si="130"/>
        <v>0</v>
      </c>
      <c r="W262" s="42" t="str">
        <f t="shared" si="131"/>
        <v/>
      </c>
      <c r="X262" s="43" t="str">
        <f t="shared" si="132"/>
        <v/>
      </c>
      <c r="Y262" s="44" t="str">
        <f t="shared" si="133"/>
        <v/>
      </c>
      <c r="Z262"/>
      <c r="AA262"/>
      <c r="AB262"/>
      <c r="AC262"/>
      <c r="AD262"/>
      <c r="AE262"/>
      <c r="AF262"/>
      <c r="AG262"/>
      <c r="AH262"/>
      <c r="AI262"/>
      <c r="AJ262"/>
      <c r="AK262"/>
      <c r="AL262"/>
    </row>
    <row r="263" spans="1:38">
      <c r="A263" s="65">
        <f t="shared" si="110"/>
        <v>259</v>
      </c>
      <c r="B263" s="36"/>
      <c r="C263" s="36" t="str">
        <f t="shared" si="111"/>
        <v>0</v>
      </c>
      <c r="D263" s="53" t="str">
        <f t="shared" si="112"/>
        <v/>
      </c>
      <c r="E263" s="84">
        <f t="shared" si="113"/>
        <v>0</v>
      </c>
      <c r="F263" s="62" t="str">
        <f t="shared" si="114"/>
        <v/>
      </c>
      <c r="G263" s="53" t="str">
        <f t="shared" si="115"/>
        <v/>
      </c>
      <c r="H263" s="84">
        <f t="shared" si="116"/>
        <v>0</v>
      </c>
      <c r="I263" s="62" t="str">
        <f t="shared" si="117"/>
        <v/>
      </c>
      <c r="J263" s="53" t="str">
        <f t="shared" si="118"/>
        <v/>
      </c>
      <c r="K263" s="84">
        <f t="shared" si="119"/>
        <v>0</v>
      </c>
      <c r="L263" s="62" t="str">
        <f t="shared" si="120"/>
        <v/>
      </c>
      <c r="M263" s="37" t="str">
        <f t="shared" si="121"/>
        <v/>
      </c>
      <c r="N263" s="64" t="str">
        <f t="shared" si="122"/>
        <v/>
      </c>
      <c r="O263" s="64" t="str">
        <f t="shared" si="123"/>
        <v/>
      </c>
      <c r="P263" s="64" t="str">
        <f t="shared" si="124"/>
        <v/>
      </c>
      <c r="Q263" s="39" t="str">
        <f t="shared" si="125"/>
        <v/>
      </c>
      <c r="R263" s="39" t="str">
        <f t="shared" si="126"/>
        <v/>
      </c>
      <c r="S263" s="60">
        <f t="shared" si="127"/>
        <v>0</v>
      </c>
      <c r="T263" s="60">
        <f t="shared" si="128"/>
        <v>0</v>
      </c>
      <c r="U263" s="60">
        <f t="shared" si="129"/>
        <v>0</v>
      </c>
      <c r="V263" s="56">
        <f t="shared" si="130"/>
        <v>0</v>
      </c>
      <c r="W263" s="42" t="str">
        <f t="shared" si="131"/>
        <v/>
      </c>
      <c r="X263" s="43" t="str">
        <f t="shared" si="132"/>
        <v/>
      </c>
      <c r="Y263" s="44" t="str">
        <f t="shared" si="133"/>
        <v/>
      </c>
      <c r="Z263"/>
      <c r="AA263"/>
      <c r="AB263"/>
      <c r="AC263"/>
      <c r="AD263"/>
      <c r="AE263"/>
      <c r="AF263"/>
      <c r="AG263"/>
      <c r="AH263"/>
      <c r="AI263"/>
      <c r="AJ263"/>
      <c r="AK263"/>
      <c r="AL263"/>
    </row>
    <row r="264" spans="1:38">
      <c r="A264" s="65">
        <f t="shared" si="110"/>
        <v>260</v>
      </c>
      <c r="B264" s="36"/>
      <c r="C264" s="36" t="str">
        <f t="shared" si="111"/>
        <v>0</v>
      </c>
      <c r="D264" s="53" t="str">
        <f t="shared" si="112"/>
        <v/>
      </c>
      <c r="E264" s="84">
        <f t="shared" si="113"/>
        <v>0</v>
      </c>
      <c r="F264" s="62" t="str">
        <f t="shared" si="114"/>
        <v/>
      </c>
      <c r="G264" s="53" t="str">
        <f t="shared" si="115"/>
        <v/>
      </c>
      <c r="H264" s="84">
        <f t="shared" si="116"/>
        <v>0</v>
      </c>
      <c r="I264" s="62" t="str">
        <f t="shared" si="117"/>
        <v/>
      </c>
      <c r="J264" s="53" t="str">
        <f t="shared" si="118"/>
        <v/>
      </c>
      <c r="K264" s="84">
        <f t="shared" si="119"/>
        <v>0</v>
      </c>
      <c r="L264" s="62" t="str">
        <f t="shared" si="120"/>
        <v/>
      </c>
      <c r="M264" s="37" t="str">
        <f t="shared" si="121"/>
        <v/>
      </c>
      <c r="N264" s="64" t="str">
        <f t="shared" si="122"/>
        <v/>
      </c>
      <c r="O264" s="64" t="str">
        <f t="shared" si="123"/>
        <v/>
      </c>
      <c r="P264" s="64" t="str">
        <f t="shared" si="124"/>
        <v/>
      </c>
      <c r="Q264" s="39" t="str">
        <f t="shared" si="125"/>
        <v/>
      </c>
      <c r="R264" s="39" t="str">
        <f t="shared" si="126"/>
        <v/>
      </c>
      <c r="S264" s="60">
        <f t="shared" si="127"/>
        <v>0</v>
      </c>
      <c r="T264" s="60">
        <f t="shared" si="128"/>
        <v>0</v>
      </c>
      <c r="U264" s="60">
        <f t="shared" si="129"/>
        <v>0</v>
      </c>
      <c r="V264" s="56">
        <f t="shared" si="130"/>
        <v>0</v>
      </c>
      <c r="W264" s="42" t="str">
        <f t="shared" si="131"/>
        <v/>
      </c>
      <c r="X264" s="43" t="str">
        <f t="shared" si="132"/>
        <v/>
      </c>
      <c r="Y264" s="44" t="str">
        <f t="shared" si="133"/>
        <v/>
      </c>
      <c r="Z264"/>
      <c r="AA264"/>
      <c r="AB264"/>
      <c r="AC264"/>
      <c r="AD264"/>
      <c r="AE264"/>
      <c r="AF264"/>
      <c r="AG264"/>
      <c r="AH264"/>
      <c r="AI264"/>
      <c r="AJ264"/>
      <c r="AK264"/>
      <c r="AL264"/>
    </row>
    <row r="265" spans="1:38">
      <c r="A265" s="65">
        <f t="shared" si="110"/>
        <v>261</v>
      </c>
      <c r="B265" s="36"/>
      <c r="C265" s="36" t="str">
        <f t="shared" si="111"/>
        <v>0</v>
      </c>
      <c r="D265" s="53" t="str">
        <f t="shared" si="112"/>
        <v/>
      </c>
      <c r="E265" s="84">
        <f t="shared" si="113"/>
        <v>0</v>
      </c>
      <c r="F265" s="62" t="str">
        <f t="shared" si="114"/>
        <v/>
      </c>
      <c r="G265" s="53" t="str">
        <f t="shared" si="115"/>
        <v/>
      </c>
      <c r="H265" s="84">
        <f t="shared" si="116"/>
        <v>0</v>
      </c>
      <c r="I265" s="62" t="str">
        <f t="shared" si="117"/>
        <v/>
      </c>
      <c r="J265" s="53" t="str">
        <f t="shared" si="118"/>
        <v/>
      </c>
      <c r="K265" s="84">
        <f t="shared" si="119"/>
        <v>0</v>
      </c>
      <c r="L265" s="62" t="str">
        <f t="shared" si="120"/>
        <v/>
      </c>
      <c r="M265" s="37" t="str">
        <f t="shared" si="121"/>
        <v/>
      </c>
      <c r="N265" s="64" t="str">
        <f t="shared" si="122"/>
        <v/>
      </c>
      <c r="O265" s="64" t="str">
        <f t="shared" si="123"/>
        <v/>
      </c>
      <c r="P265" s="64" t="str">
        <f t="shared" si="124"/>
        <v/>
      </c>
      <c r="Q265" s="39" t="str">
        <f t="shared" si="125"/>
        <v/>
      </c>
      <c r="R265" s="39" t="str">
        <f t="shared" si="126"/>
        <v/>
      </c>
      <c r="S265" s="60">
        <f t="shared" si="127"/>
        <v>0</v>
      </c>
      <c r="T265" s="60">
        <f t="shared" si="128"/>
        <v>0</v>
      </c>
      <c r="U265" s="60">
        <f t="shared" si="129"/>
        <v>0</v>
      </c>
      <c r="V265" s="56">
        <f t="shared" si="130"/>
        <v>0</v>
      </c>
      <c r="W265" s="42" t="str">
        <f t="shared" si="131"/>
        <v/>
      </c>
      <c r="X265" s="43" t="str">
        <f t="shared" si="132"/>
        <v/>
      </c>
      <c r="Y265" s="44" t="str">
        <f t="shared" si="133"/>
        <v/>
      </c>
      <c r="Z265"/>
      <c r="AA265"/>
      <c r="AB265"/>
      <c r="AC265"/>
      <c r="AD265"/>
      <c r="AE265"/>
      <c r="AF265"/>
      <c r="AG265"/>
      <c r="AH265"/>
      <c r="AI265"/>
      <c r="AJ265"/>
      <c r="AK265"/>
      <c r="AL265"/>
    </row>
    <row r="266" spans="1:38">
      <c r="A266" s="65">
        <f t="shared" si="110"/>
        <v>262</v>
      </c>
      <c r="B266" s="36"/>
      <c r="C266" s="36" t="str">
        <f t="shared" si="111"/>
        <v>0</v>
      </c>
      <c r="D266" s="53" t="str">
        <f t="shared" si="112"/>
        <v/>
      </c>
      <c r="E266" s="84">
        <f t="shared" si="113"/>
        <v>0</v>
      </c>
      <c r="F266" s="62" t="str">
        <f t="shared" si="114"/>
        <v/>
      </c>
      <c r="G266" s="53" t="str">
        <f t="shared" si="115"/>
        <v/>
      </c>
      <c r="H266" s="84">
        <f t="shared" si="116"/>
        <v>0</v>
      </c>
      <c r="I266" s="62" t="str">
        <f t="shared" si="117"/>
        <v/>
      </c>
      <c r="J266" s="53" t="str">
        <f t="shared" si="118"/>
        <v/>
      </c>
      <c r="K266" s="84">
        <f t="shared" si="119"/>
        <v>0</v>
      </c>
      <c r="L266" s="62" t="str">
        <f t="shared" si="120"/>
        <v/>
      </c>
      <c r="M266" s="37" t="str">
        <f t="shared" si="121"/>
        <v/>
      </c>
      <c r="N266" s="64" t="str">
        <f t="shared" si="122"/>
        <v/>
      </c>
      <c r="O266" s="64" t="str">
        <f t="shared" si="123"/>
        <v/>
      </c>
      <c r="P266" s="64" t="str">
        <f t="shared" si="124"/>
        <v/>
      </c>
      <c r="Q266" s="39" t="str">
        <f t="shared" si="125"/>
        <v/>
      </c>
      <c r="R266" s="39" t="str">
        <f t="shared" si="126"/>
        <v/>
      </c>
      <c r="S266" s="60">
        <f t="shared" si="127"/>
        <v>0</v>
      </c>
      <c r="T266" s="60">
        <f t="shared" si="128"/>
        <v>0</v>
      </c>
      <c r="U266" s="60">
        <f t="shared" si="129"/>
        <v>0</v>
      </c>
      <c r="V266" s="56">
        <f t="shared" si="130"/>
        <v>0</v>
      </c>
      <c r="W266" s="42" t="str">
        <f t="shared" si="131"/>
        <v/>
      </c>
      <c r="X266" s="43" t="str">
        <f t="shared" si="132"/>
        <v/>
      </c>
      <c r="Y266" s="44" t="str">
        <f t="shared" si="133"/>
        <v/>
      </c>
      <c r="Z266"/>
      <c r="AA266"/>
      <c r="AB266"/>
      <c r="AC266"/>
      <c r="AD266"/>
      <c r="AE266"/>
      <c r="AF266"/>
      <c r="AG266"/>
      <c r="AH266"/>
      <c r="AI266"/>
      <c r="AJ266"/>
      <c r="AK266"/>
      <c r="AL266"/>
    </row>
    <row r="267" spans="1:38">
      <c r="A267" s="65">
        <f t="shared" si="110"/>
        <v>263</v>
      </c>
      <c r="B267" s="36"/>
      <c r="C267" s="36" t="str">
        <f t="shared" si="111"/>
        <v>0</v>
      </c>
      <c r="D267" s="53" t="str">
        <f t="shared" si="112"/>
        <v/>
      </c>
      <c r="E267" s="84">
        <f t="shared" si="113"/>
        <v>0</v>
      </c>
      <c r="F267" s="62" t="str">
        <f t="shared" si="114"/>
        <v/>
      </c>
      <c r="G267" s="53" t="str">
        <f t="shared" si="115"/>
        <v/>
      </c>
      <c r="H267" s="84">
        <f t="shared" si="116"/>
        <v>0</v>
      </c>
      <c r="I267" s="62" t="str">
        <f t="shared" si="117"/>
        <v/>
      </c>
      <c r="J267" s="53" t="str">
        <f t="shared" si="118"/>
        <v/>
      </c>
      <c r="K267" s="84">
        <f t="shared" si="119"/>
        <v>0</v>
      </c>
      <c r="L267" s="62" t="str">
        <f t="shared" si="120"/>
        <v/>
      </c>
      <c r="M267" s="37" t="str">
        <f t="shared" si="121"/>
        <v/>
      </c>
      <c r="N267" s="64" t="str">
        <f t="shared" si="122"/>
        <v/>
      </c>
      <c r="O267" s="64" t="str">
        <f t="shared" si="123"/>
        <v/>
      </c>
      <c r="P267" s="64" t="str">
        <f t="shared" si="124"/>
        <v/>
      </c>
      <c r="Q267" s="39" t="str">
        <f t="shared" si="125"/>
        <v/>
      </c>
      <c r="R267" s="39" t="str">
        <f t="shared" si="126"/>
        <v/>
      </c>
      <c r="S267" s="60">
        <f t="shared" si="127"/>
        <v>0</v>
      </c>
      <c r="T267" s="60">
        <f t="shared" si="128"/>
        <v>0</v>
      </c>
      <c r="U267" s="60">
        <f t="shared" si="129"/>
        <v>0</v>
      </c>
      <c r="V267" s="56">
        <f t="shared" si="130"/>
        <v>0</v>
      </c>
      <c r="W267" s="42" t="str">
        <f t="shared" si="131"/>
        <v/>
      </c>
      <c r="X267" s="43" t="str">
        <f t="shared" si="132"/>
        <v/>
      </c>
      <c r="Y267" s="44" t="str">
        <f t="shared" si="133"/>
        <v/>
      </c>
      <c r="Z267"/>
      <c r="AA267"/>
      <c r="AB267"/>
      <c r="AC267"/>
      <c r="AD267"/>
      <c r="AE267"/>
      <c r="AF267"/>
      <c r="AG267"/>
      <c r="AH267"/>
      <c r="AI267"/>
      <c r="AJ267"/>
      <c r="AK267"/>
      <c r="AL267"/>
    </row>
    <row r="268" spans="1:38">
      <c r="A268" s="65">
        <f t="shared" si="110"/>
        <v>264</v>
      </c>
      <c r="B268" s="36"/>
      <c r="C268" s="36" t="str">
        <f t="shared" si="111"/>
        <v>0</v>
      </c>
      <c r="D268" s="53" t="str">
        <f t="shared" si="112"/>
        <v/>
      </c>
      <c r="E268" s="84">
        <f t="shared" si="113"/>
        <v>0</v>
      </c>
      <c r="F268" s="62" t="str">
        <f t="shared" si="114"/>
        <v/>
      </c>
      <c r="G268" s="53" t="str">
        <f t="shared" si="115"/>
        <v/>
      </c>
      <c r="H268" s="84">
        <f t="shared" si="116"/>
        <v>0</v>
      </c>
      <c r="I268" s="62" t="str">
        <f t="shared" si="117"/>
        <v/>
      </c>
      <c r="J268" s="53" t="str">
        <f t="shared" si="118"/>
        <v/>
      </c>
      <c r="K268" s="84">
        <f t="shared" si="119"/>
        <v>0</v>
      </c>
      <c r="L268" s="62" t="str">
        <f t="shared" si="120"/>
        <v/>
      </c>
      <c r="M268" s="37" t="str">
        <f t="shared" si="121"/>
        <v/>
      </c>
      <c r="N268" s="64" t="str">
        <f t="shared" si="122"/>
        <v/>
      </c>
      <c r="O268" s="64" t="str">
        <f t="shared" si="123"/>
        <v/>
      </c>
      <c r="P268" s="64" t="str">
        <f t="shared" si="124"/>
        <v/>
      </c>
      <c r="Q268" s="39" t="str">
        <f t="shared" si="125"/>
        <v/>
      </c>
      <c r="R268" s="39" t="str">
        <f t="shared" si="126"/>
        <v/>
      </c>
      <c r="S268" s="60">
        <f t="shared" si="127"/>
        <v>0</v>
      </c>
      <c r="T268" s="60">
        <f t="shared" si="128"/>
        <v>0</v>
      </c>
      <c r="U268" s="60">
        <f t="shared" si="129"/>
        <v>0</v>
      </c>
      <c r="V268" s="56">
        <f t="shared" si="130"/>
        <v>0</v>
      </c>
      <c r="W268" s="42" t="str">
        <f t="shared" si="131"/>
        <v/>
      </c>
      <c r="X268" s="43" t="str">
        <f t="shared" si="132"/>
        <v/>
      </c>
      <c r="Y268" s="44" t="str">
        <f t="shared" si="133"/>
        <v/>
      </c>
      <c r="Z268"/>
      <c r="AA268"/>
      <c r="AB268"/>
      <c r="AC268"/>
      <c r="AD268"/>
      <c r="AE268"/>
      <c r="AF268"/>
      <c r="AG268"/>
      <c r="AH268"/>
      <c r="AI268"/>
      <c r="AJ268"/>
      <c r="AK268"/>
      <c r="AL268"/>
    </row>
    <row r="269" spans="1:38">
      <c r="A269" s="65">
        <f t="shared" si="110"/>
        <v>265</v>
      </c>
      <c r="B269" s="36"/>
      <c r="C269" s="36" t="str">
        <f t="shared" si="111"/>
        <v>0</v>
      </c>
      <c r="D269" s="53" t="str">
        <f t="shared" si="112"/>
        <v/>
      </c>
      <c r="E269" s="84">
        <f t="shared" si="113"/>
        <v>0</v>
      </c>
      <c r="F269" s="62" t="str">
        <f t="shared" si="114"/>
        <v/>
      </c>
      <c r="G269" s="53" t="str">
        <f t="shared" si="115"/>
        <v/>
      </c>
      <c r="H269" s="84">
        <f t="shared" si="116"/>
        <v>0</v>
      </c>
      <c r="I269" s="62" t="str">
        <f t="shared" si="117"/>
        <v/>
      </c>
      <c r="J269" s="53" t="str">
        <f t="shared" si="118"/>
        <v/>
      </c>
      <c r="K269" s="84">
        <f t="shared" si="119"/>
        <v>0</v>
      </c>
      <c r="L269" s="62" t="str">
        <f t="shared" si="120"/>
        <v/>
      </c>
      <c r="M269" s="37" t="str">
        <f t="shared" si="121"/>
        <v/>
      </c>
      <c r="N269" s="64" t="str">
        <f t="shared" si="122"/>
        <v/>
      </c>
      <c r="O269" s="64" t="str">
        <f t="shared" si="123"/>
        <v/>
      </c>
      <c r="P269" s="64" t="str">
        <f t="shared" si="124"/>
        <v/>
      </c>
      <c r="Q269" s="39" t="str">
        <f t="shared" si="125"/>
        <v/>
      </c>
      <c r="R269" s="39" t="str">
        <f t="shared" si="126"/>
        <v/>
      </c>
      <c r="S269" s="60">
        <f t="shared" si="127"/>
        <v>0</v>
      </c>
      <c r="T269" s="60">
        <f t="shared" si="128"/>
        <v>0</v>
      </c>
      <c r="U269" s="60">
        <f t="shared" si="129"/>
        <v>0</v>
      </c>
      <c r="V269" s="56">
        <f t="shared" si="130"/>
        <v>0</v>
      </c>
      <c r="W269" s="42" t="str">
        <f t="shared" si="131"/>
        <v/>
      </c>
      <c r="X269" s="43" t="str">
        <f t="shared" si="132"/>
        <v/>
      </c>
      <c r="Y269" s="44" t="str">
        <f t="shared" si="133"/>
        <v/>
      </c>
      <c r="Z269"/>
      <c r="AA269"/>
      <c r="AB269"/>
      <c r="AC269"/>
      <c r="AD269"/>
      <c r="AE269"/>
      <c r="AF269"/>
      <c r="AG269"/>
      <c r="AH269"/>
      <c r="AI269"/>
      <c r="AJ269"/>
      <c r="AK269"/>
      <c r="AL269"/>
    </row>
    <row r="270" spans="1:38">
      <c r="A270" s="65">
        <f t="shared" si="110"/>
        <v>266</v>
      </c>
      <c r="B270" s="36"/>
      <c r="C270" s="36" t="str">
        <f t="shared" si="111"/>
        <v>0</v>
      </c>
      <c r="D270" s="53" t="str">
        <f t="shared" si="112"/>
        <v/>
      </c>
      <c r="E270" s="84">
        <f t="shared" si="113"/>
        <v>0</v>
      </c>
      <c r="F270" s="62" t="str">
        <f t="shared" si="114"/>
        <v/>
      </c>
      <c r="G270" s="53" t="str">
        <f t="shared" si="115"/>
        <v/>
      </c>
      <c r="H270" s="84">
        <f t="shared" si="116"/>
        <v>0</v>
      </c>
      <c r="I270" s="62" t="str">
        <f t="shared" si="117"/>
        <v/>
      </c>
      <c r="J270" s="53" t="str">
        <f t="shared" si="118"/>
        <v/>
      </c>
      <c r="K270" s="84">
        <f t="shared" si="119"/>
        <v>0</v>
      </c>
      <c r="L270" s="62" t="str">
        <f t="shared" si="120"/>
        <v/>
      </c>
      <c r="M270" s="37" t="str">
        <f t="shared" si="121"/>
        <v/>
      </c>
      <c r="N270" s="64" t="str">
        <f t="shared" si="122"/>
        <v/>
      </c>
      <c r="O270" s="64" t="str">
        <f t="shared" si="123"/>
        <v/>
      </c>
      <c r="P270" s="64" t="str">
        <f t="shared" si="124"/>
        <v/>
      </c>
      <c r="Q270" s="39" t="str">
        <f t="shared" si="125"/>
        <v/>
      </c>
      <c r="R270" s="39" t="str">
        <f t="shared" si="126"/>
        <v/>
      </c>
      <c r="S270" s="60">
        <f t="shared" si="127"/>
        <v>0</v>
      </c>
      <c r="T270" s="60">
        <f t="shared" si="128"/>
        <v>0</v>
      </c>
      <c r="U270" s="60">
        <f t="shared" si="129"/>
        <v>0</v>
      </c>
      <c r="V270" s="56">
        <f t="shared" si="130"/>
        <v>0</v>
      </c>
      <c r="W270" s="42" t="str">
        <f t="shared" si="131"/>
        <v/>
      </c>
      <c r="X270" s="43" t="str">
        <f t="shared" si="132"/>
        <v/>
      </c>
      <c r="Y270" s="44" t="str">
        <f t="shared" si="133"/>
        <v/>
      </c>
      <c r="Z270"/>
      <c r="AA270"/>
      <c r="AB270"/>
      <c r="AC270"/>
      <c r="AD270"/>
      <c r="AE270"/>
      <c r="AF270"/>
      <c r="AG270"/>
      <c r="AH270"/>
      <c r="AI270"/>
      <c r="AJ270"/>
      <c r="AK270"/>
      <c r="AL270"/>
    </row>
    <row r="271" spans="1:38">
      <c r="A271" s="65">
        <f t="shared" si="110"/>
        <v>267</v>
      </c>
      <c r="B271" s="36"/>
      <c r="C271" s="36" t="str">
        <f t="shared" si="111"/>
        <v>0</v>
      </c>
      <c r="D271" s="53" t="str">
        <f t="shared" si="112"/>
        <v/>
      </c>
      <c r="E271" s="84">
        <f t="shared" si="113"/>
        <v>0</v>
      </c>
      <c r="F271" s="62" t="str">
        <f t="shared" si="114"/>
        <v/>
      </c>
      <c r="G271" s="53" t="str">
        <f t="shared" si="115"/>
        <v/>
      </c>
      <c r="H271" s="84">
        <f t="shared" si="116"/>
        <v>0</v>
      </c>
      <c r="I271" s="62" t="str">
        <f t="shared" si="117"/>
        <v/>
      </c>
      <c r="J271" s="53" t="str">
        <f t="shared" si="118"/>
        <v/>
      </c>
      <c r="K271" s="84">
        <f t="shared" si="119"/>
        <v>0</v>
      </c>
      <c r="L271" s="62" t="str">
        <f t="shared" si="120"/>
        <v/>
      </c>
      <c r="M271" s="37" t="str">
        <f t="shared" si="121"/>
        <v/>
      </c>
      <c r="N271" s="64" t="str">
        <f t="shared" si="122"/>
        <v/>
      </c>
      <c r="O271" s="64" t="str">
        <f t="shared" si="123"/>
        <v/>
      </c>
      <c r="P271" s="64" t="str">
        <f t="shared" si="124"/>
        <v/>
      </c>
      <c r="Q271" s="39" t="str">
        <f t="shared" si="125"/>
        <v/>
      </c>
      <c r="R271" s="39" t="str">
        <f t="shared" si="126"/>
        <v/>
      </c>
      <c r="S271" s="60">
        <f t="shared" si="127"/>
        <v>0</v>
      </c>
      <c r="T271" s="60">
        <f t="shared" si="128"/>
        <v>0</v>
      </c>
      <c r="U271" s="60">
        <f t="shared" si="129"/>
        <v>0</v>
      </c>
      <c r="V271" s="56">
        <f t="shared" si="130"/>
        <v>0</v>
      </c>
      <c r="W271" s="42" t="str">
        <f t="shared" si="131"/>
        <v/>
      </c>
      <c r="X271" s="43" t="str">
        <f t="shared" si="132"/>
        <v/>
      </c>
      <c r="Y271" s="44" t="str">
        <f t="shared" si="133"/>
        <v/>
      </c>
      <c r="Z271"/>
      <c r="AA271"/>
      <c r="AB271"/>
      <c r="AC271"/>
      <c r="AD271"/>
      <c r="AE271"/>
      <c r="AF271"/>
      <c r="AG271"/>
      <c r="AH271"/>
      <c r="AI271"/>
      <c r="AJ271"/>
      <c r="AK271"/>
      <c r="AL271"/>
    </row>
    <row r="272" spans="1:38">
      <c r="A272" s="65">
        <f t="shared" si="110"/>
        <v>268</v>
      </c>
      <c r="B272" s="36"/>
      <c r="C272" s="36" t="str">
        <f t="shared" si="111"/>
        <v>0</v>
      </c>
      <c r="D272" s="53" t="str">
        <f t="shared" si="112"/>
        <v/>
      </c>
      <c r="E272" s="84">
        <f t="shared" si="113"/>
        <v>0</v>
      </c>
      <c r="F272" s="62" t="str">
        <f t="shared" si="114"/>
        <v/>
      </c>
      <c r="G272" s="53" t="str">
        <f t="shared" si="115"/>
        <v/>
      </c>
      <c r="H272" s="84">
        <f t="shared" si="116"/>
        <v>0</v>
      </c>
      <c r="I272" s="62" t="str">
        <f t="shared" si="117"/>
        <v/>
      </c>
      <c r="J272" s="53" t="str">
        <f t="shared" si="118"/>
        <v/>
      </c>
      <c r="K272" s="84">
        <f t="shared" si="119"/>
        <v>0</v>
      </c>
      <c r="L272" s="62" t="str">
        <f t="shared" si="120"/>
        <v/>
      </c>
      <c r="M272" s="37" t="str">
        <f t="shared" si="121"/>
        <v/>
      </c>
      <c r="N272" s="64" t="str">
        <f t="shared" si="122"/>
        <v/>
      </c>
      <c r="O272" s="64" t="str">
        <f t="shared" si="123"/>
        <v/>
      </c>
      <c r="P272" s="64" t="str">
        <f t="shared" si="124"/>
        <v/>
      </c>
      <c r="Q272" s="39" t="str">
        <f t="shared" si="125"/>
        <v/>
      </c>
      <c r="R272" s="39" t="str">
        <f t="shared" si="126"/>
        <v/>
      </c>
      <c r="S272" s="60">
        <f t="shared" si="127"/>
        <v>0</v>
      </c>
      <c r="T272" s="60">
        <f t="shared" si="128"/>
        <v>0</v>
      </c>
      <c r="U272" s="60">
        <f t="shared" si="129"/>
        <v>0</v>
      </c>
      <c r="V272" s="56">
        <f t="shared" si="130"/>
        <v>0</v>
      </c>
      <c r="W272" s="42" t="str">
        <f t="shared" si="131"/>
        <v/>
      </c>
      <c r="X272" s="43" t="str">
        <f t="shared" si="132"/>
        <v/>
      </c>
      <c r="Y272" s="44" t="str">
        <f t="shared" si="133"/>
        <v/>
      </c>
      <c r="Z272"/>
      <c r="AA272"/>
      <c r="AB272"/>
      <c r="AC272"/>
      <c r="AD272"/>
      <c r="AE272"/>
      <c r="AF272"/>
      <c r="AG272"/>
      <c r="AH272"/>
      <c r="AI272"/>
      <c r="AJ272"/>
      <c r="AK272"/>
      <c r="AL272"/>
    </row>
    <row r="273" spans="1:25">
      <c r="A273" s="65">
        <f t="shared" ref="A273" si="134">A272+1</f>
        <v>269</v>
      </c>
      <c r="B273" s="36"/>
      <c r="C273" s="36" t="str">
        <f t="shared" ref="C273" si="135">VLOOKUP(B273,$BC$107:$BK$144,2,0)</f>
        <v>0</v>
      </c>
      <c r="D273" s="53" t="str">
        <f t="shared" ref="D273" si="136">IF(OR(C273="2",C273="3",C273="0"),"",IF(AND(C272="1",C273="1"),1,IF(AND(C271="1",C273="1"),2,IF(AND(C270="1",C273="1"),3,IF(AND(C269="1",C273="1"),4,IF(AND(C273="1",C268="1"),5,"5+"))))))</f>
        <v/>
      </c>
      <c r="E273" s="84">
        <f t="shared" ref="E273" si="137">IF(D273=4,E272+1,IF(D273="",E272,IF(D273&lt;&gt;4,E272,"")))</f>
        <v>0</v>
      </c>
      <c r="F273" s="62" t="str">
        <f t="shared" ref="F273" si="138">IF(I272="T","",IF(L272="T","",IF(OR(Q273="W",Q273="L"),"",IF(AND(D273=4,E273&gt;=3,OR(D269=5,D269="5+")),"T",IF(AND(D273=4,H273&gt;=2),"T",IF(AND(D273=4,K273&gt;=2),"T",IF(AND(F272="T",OR(D273&lt;4,D273="")),"T","")))))))</f>
        <v/>
      </c>
      <c r="G273" s="53" t="str">
        <f t="shared" ref="G273" si="139">IF(OR(C273="1",C273="3",C273="0"),"",IF(AND(C272="2",C273="2"),1,IF(AND(C271="2",C273="2"),2,IF(AND(C270="2",C273="2"),3,IF(AND(C269="2",C273="2"),4,IF(AND(C273="2",C268="2"),5,"5+"))))))</f>
        <v/>
      </c>
      <c r="H273" s="84">
        <f t="shared" ref="H273" si="140">IF(G273=4,H272+1,IF(G273="",H272,IF(G273&lt;&gt;4,H272,"")))</f>
        <v>0</v>
      </c>
      <c r="I273" s="62" t="str">
        <f t="shared" ref="I273" si="141">IF(F272="T","",IF(L272="T","",IF(OR(Q273="W",Q273="L"),"",IF(AND(G273=4,H273&gt;=3,OR(G269=5,G269="5+")),"T",IF(AND(G273=4,E273&gt;=2),"T",IF(AND(G273=4,K273&gt;=2),"T",IF(AND(I272="T",OR(G273&lt;4,G273="")),"T","")))))))</f>
        <v/>
      </c>
      <c r="J273" s="53" t="str">
        <f t="shared" ref="J273" si="142">IF(OR(C273="1",C273="2",C273="0"),"",IF(AND(C272="3",C273="3"),1,IF(AND(C271="3",C273="3"),2,IF(AND(C270="3",C273="3"),3,IF(AND(C269="3",C273="3"),4,IF(AND(C273="3",C268="3"),5,"5+"))))))</f>
        <v/>
      </c>
      <c r="K273" s="84">
        <f t="shared" ref="K273" si="143">IF(J273=4,K272+1,IF(J273="",K272,IF(J273&lt;&gt;4,K272,"")))</f>
        <v>0</v>
      </c>
      <c r="L273" s="62" t="str">
        <f t="shared" ref="L273" si="144">IF(I272="T","",IF(F272="T","",IF(OR(Q273="W",Q273="L"),"",IF(AND(J273=4,K273&gt;=3,OR(J269=5,J269="5+")),"T",IF(AND(J273=4,H273&gt;=2),"T",IF(AND(J273=4,E273&gt;=2),"T",IF(AND(L272="T",OR(J273&lt;4,J273="")),"T","")))))))</f>
        <v/>
      </c>
      <c r="M273" s="37" t="str">
        <f t="shared" ref="M273" si="145">IF(OR(N273&lt;&gt;"",O273&lt;&gt;"",P273&lt;&gt;""),VLOOKUP(R273,$AR$5:$AS$29,2),"")</f>
        <v/>
      </c>
      <c r="N273" s="64" t="str">
        <f t="shared" ref="N273" si="146">IF(B272&lt;&gt;"",IF(AND(O270="",P270=""),IF(AND(Q272="",Q271="",Q270=""),IF(AND(OR(C270="0",C270="2",C270="3"),OR(C271="0",C271="2",C271="3"),OR(C272="0",C272="2",C272="3"),F269="T",H269&gt;=2),"2-3",IF(AND(OR(C270="0",C270="2",C270="3"),OR(C271="0",C271="2",C271="3"),OR(C272="0",C272="2",C272="3"),F269="T",K269&gt;=2),"2-3",IF(AND(OR(C270="0",C270="2",C270="3"),OR(C271="0",C271="2",C271="3"),OR(C272="0",C272="2",C272="3"),F269="T",E269&gt;=3),"2-3",""))),""),""),"")</f>
        <v/>
      </c>
      <c r="O273" s="64" t="str">
        <f t="shared" ref="O273" si="147">IF(B272&lt;&gt;"",IF(AND(N270="",P270=""),IF(AND(Q272="",Q271="",Q270=""),IF(AND(OR(C270="0",C270="1",C270="3"),OR(C271="0",C271="1",C271="3"),OR(C272="0",C272="1",C272="3"),I269="T",E269&gt;=2),"1-3",IF(AND(OR(C270="0",C270="1",C270="3"),OR(C271="0",C271="1",C271="3"),OR(C272="0",C272="1",C272="3"),I269="T",K269&gt;=2),"1-3",IF(AND(OR(C270="0",C270="1",C270="3"),OR(C271="0",C271="1",C271="3"),OR(C272="0",C272="1",C272="3"),I269="T",H269&gt;=3),"1-3",""))),""),""),"")</f>
        <v/>
      </c>
      <c r="P273" s="64" t="str">
        <f t="shared" ref="P273" si="148">IF(B272&lt;&gt;"",IF(AND(O270="",N270=""),IF(AND(Q272="",Q271="",Q270=""),IF(AND(OR(C270="0",C270="1",C270="2"),OR(C271="0",C271="1",C271="2"),OR(C272="0",C272="1",C272="2"),E269&gt;=2,L269="T"),"1-2",IF(AND(OR(C270="0",C270="1",C270="2"),OR(C271="0",C271="1",C271="2"),OR(C272="0",C272="1",C272="2"),H269&gt;=2,L269="T"),"1-2",IF(AND(OR(C270="0",C270="1",C270="2"),OR(C271="0",C271="1",C271="2"),OR(C272="0",C272="1",C272="2"),K269&gt;=3,L269="T"),"1-2",""))),""),""),"")</f>
        <v/>
      </c>
      <c r="Q273" s="39" t="str">
        <f t="shared" ref="Q273" si="149">IF(AND(N273="",O273="",P273=""),"",IF(B273="","",IF(B273=0,"L",IF(OR(ABS(LEFT(N273,1)=C273),ABS(RIGHT(N273,1)=C273)),"W",IF(OR(ABS(LEFT(O273,1)=C273),ABS(RIGHT(O273,1)=C273)),"W",IF(OR(ABS(LEFT(P273,1)=C273),ABS(RIGHT(P273,1)=C273)),"W","L"))))))</f>
        <v/>
      </c>
      <c r="R273" s="39" t="str">
        <f t="shared" ref="R273" si="150">IF(B272&lt;&gt;"",IF(Q272="",R272,IF(Q272="L",R272+1,IF(Q272="W",1,1))),"")</f>
        <v/>
      </c>
      <c r="S273" s="60">
        <f t="shared" ref="S273" si="151">IF(N273&lt;&gt;"",IF(Q273="W",(1*M273),(-2*M273)),0)</f>
        <v>0</v>
      </c>
      <c r="T273" s="60">
        <f t="shared" ref="T273" si="152">IF(O273&lt;&gt;"",IF(Q273="W",(1*M273),(-2*M273)),0)</f>
        <v>0</v>
      </c>
      <c r="U273" s="60">
        <f t="shared" ref="U273" si="153">IF(P273&lt;&gt;"",IF(Q273="W",(1*M273),(-2*M273)),0)</f>
        <v>0</v>
      </c>
      <c r="V273" s="56">
        <f t="shared" ref="V273" si="154">IF(B273&lt;&gt;"",SUM(S273:U273),0)</f>
        <v>0</v>
      </c>
      <c r="W273" s="42" t="str">
        <f t="shared" ref="W273" si="155">IF(B273&lt;&gt;"",V273+W272,"")</f>
        <v/>
      </c>
      <c r="X273" s="43" t="str">
        <f t="shared" ref="X273" si="156">IF(B273&lt;&gt;"",IF(W273&gt;=$V$5,"Profit Target",""),"")</f>
        <v/>
      </c>
      <c r="Y273" s="44" t="str">
        <f t="shared" ref="Y273" si="157">IF(B273&lt;&gt;"",IF(W273&lt;=$AP$6,"Stop Loss",""),"")</f>
        <v/>
      </c>
    </row>
    <row r="274" spans="1:25">
      <c r="A274" s="65">
        <f t="shared" ref="A274:A337" si="158">A273+1</f>
        <v>270</v>
      </c>
      <c r="B274" s="36"/>
      <c r="C274" s="36" t="str">
        <f t="shared" ref="C274:C337" si="159">VLOOKUP(B274,$BC$107:$BK$144,2,0)</f>
        <v>0</v>
      </c>
      <c r="D274" s="53" t="str">
        <f t="shared" ref="D274:D337" si="160">IF(OR(C274="2",C274="3",C274="0"),"",IF(AND(C273="1",C274="1"),1,IF(AND(C272="1",C274="1"),2,IF(AND(C271="1",C274="1"),3,IF(AND(C270="1",C274="1"),4,IF(AND(C274="1",C269="1"),5,"5+"))))))</f>
        <v/>
      </c>
      <c r="E274" s="84">
        <f t="shared" ref="E274:E337" si="161">IF(D274=4,E273+1,IF(D274="",E273,IF(D274&lt;&gt;4,E273,"")))</f>
        <v>0</v>
      </c>
      <c r="F274" s="62" t="str">
        <f t="shared" ref="F274:F337" si="162">IF(I273="T","",IF(L273="T","",IF(OR(Q274="W",Q274="L"),"",IF(AND(D274=4,E274&gt;=3,OR(D270=5,D270="5+")),"T",IF(AND(D274=4,H274&gt;=2),"T",IF(AND(D274=4,K274&gt;=2),"T",IF(AND(F273="T",OR(D274&lt;4,D274="")),"T","")))))))</f>
        <v/>
      </c>
      <c r="G274" s="53" t="str">
        <f t="shared" ref="G274:G337" si="163">IF(OR(C274="1",C274="3",C274="0"),"",IF(AND(C273="2",C274="2"),1,IF(AND(C272="2",C274="2"),2,IF(AND(C271="2",C274="2"),3,IF(AND(C270="2",C274="2"),4,IF(AND(C274="2",C269="2"),5,"5+"))))))</f>
        <v/>
      </c>
      <c r="H274" s="84">
        <f t="shared" ref="H274:H337" si="164">IF(G274=4,H273+1,IF(G274="",H273,IF(G274&lt;&gt;4,H273,"")))</f>
        <v>0</v>
      </c>
      <c r="I274" s="62" t="str">
        <f t="shared" ref="I274:I337" si="165">IF(F273="T","",IF(L273="T","",IF(OR(Q274="W",Q274="L"),"",IF(AND(G274=4,H274&gt;=3,OR(G270=5,G270="5+")),"T",IF(AND(G274=4,E274&gt;=2),"T",IF(AND(G274=4,K274&gt;=2),"T",IF(AND(I273="T",OR(G274&lt;4,G274="")),"T","")))))))</f>
        <v/>
      </c>
      <c r="J274" s="53" t="str">
        <f t="shared" ref="J274:J337" si="166">IF(OR(C274="1",C274="2",C274="0"),"",IF(AND(C273="3",C274="3"),1,IF(AND(C272="3",C274="3"),2,IF(AND(C271="3",C274="3"),3,IF(AND(C270="3",C274="3"),4,IF(AND(C274="3",C269="3"),5,"5+"))))))</f>
        <v/>
      </c>
      <c r="K274" s="84">
        <f t="shared" ref="K274:K337" si="167">IF(J274=4,K273+1,IF(J274="",K273,IF(J274&lt;&gt;4,K273,"")))</f>
        <v>0</v>
      </c>
      <c r="L274" s="62" t="str">
        <f t="shared" ref="L274:L337" si="168">IF(I273="T","",IF(F273="T","",IF(OR(Q274="W",Q274="L"),"",IF(AND(J274=4,K274&gt;=3,OR(J270=5,J270="5+")),"T",IF(AND(J274=4,H274&gt;=2),"T",IF(AND(J274=4,E274&gt;=2),"T",IF(AND(L273="T",OR(J274&lt;4,J274="")),"T","")))))))</f>
        <v/>
      </c>
      <c r="M274" s="37" t="str">
        <f t="shared" ref="M274:M337" si="169">IF(OR(N274&lt;&gt;"",O274&lt;&gt;"",P274&lt;&gt;""),VLOOKUP(R274,$AR$5:$AS$29,2),"")</f>
        <v/>
      </c>
      <c r="N274" s="64" t="str">
        <f t="shared" ref="N274:N337" si="170">IF(B273&lt;&gt;"",IF(AND(O271="",P271=""),IF(AND(Q273="",Q272="",Q271=""),IF(AND(OR(C271="0",C271="2",C271="3"),OR(C272="0",C272="2",C272="3"),OR(C273="0",C273="2",C273="3"),F270="T",H270&gt;=2),"2-3",IF(AND(OR(C271="0",C271="2",C271="3"),OR(C272="0",C272="2",C272="3"),OR(C273="0",C273="2",C273="3"),F270="T",K270&gt;=2),"2-3",IF(AND(OR(C271="0",C271="2",C271="3"),OR(C272="0",C272="2",C272="3"),OR(C273="0",C273="2",C273="3"),F270="T",E270&gt;=3),"2-3",""))),""),""),"")</f>
        <v/>
      </c>
      <c r="O274" s="64" t="str">
        <f t="shared" ref="O274:O337" si="171">IF(B273&lt;&gt;"",IF(AND(N271="",P271=""),IF(AND(Q273="",Q272="",Q271=""),IF(AND(OR(C271="0",C271="1",C271="3"),OR(C272="0",C272="1",C272="3"),OR(C273="0",C273="1",C273="3"),I270="T",E270&gt;=2),"1-3",IF(AND(OR(C271="0",C271="1",C271="3"),OR(C272="0",C272="1",C272="3"),OR(C273="0",C273="1",C273="3"),I270="T",K270&gt;=2),"1-3",IF(AND(OR(C271="0",C271="1",C271="3"),OR(C272="0",C272="1",C272="3"),OR(C273="0",C273="1",C273="3"),I270="T",H270&gt;=3),"1-3",""))),""),""),"")</f>
        <v/>
      </c>
      <c r="P274" s="64" t="str">
        <f t="shared" ref="P274:P337" si="172">IF(B273&lt;&gt;"",IF(AND(O271="",N271=""),IF(AND(Q273="",Q272="",Q271=""),IF(AND(OR(C271="0",C271="1",C271="2"),OR(C272="0",C272="1",C272="2"),OR(C273="0",C273="1",C273="2"),E270&gt;=2,L270="T"),"1-2",IF(AND(OR(C271="0",C271="1",C271="2"),OR(C272="0",C272="1",C272="2"),OR(C273="0",C273="1",C273="2"),H270&gt;=2,L270="T"),"1-2",IF(AND(OR(C271="0",C271="1",C271="2"),OR(C272="0",C272="1",C272="2"),OR(C273="0",C273="1",C273="2"),K270&gt;=3,L270="T"),"1-2",""))),""),""),"")</f>
        <v/>
      </c>
      <c r="Q274" s="39" t="str">
        <f t="shared" ref="Q274:Q337" si="173">IF(AND(N274="",O274="",P274=""),"",IF(B274="","",IF(B274=0,"L",IF(OR(ABS(LEFT(N274,1)=C274),ABS(RIGHT(N274,1)=C274)),"W",IF(OR(ABS(LEFT(O274,1)=C274),ABS(RIGHT(O274,1)=C274)),"W",IF(OR(ABS(LEFT(P274,1)=C274),ABS(RIGHT(P274,1)=C274)),"W","L"))))))</f>
        <v/>
      </c>
      <c r="R274" s="39" t="str">
        <f t="shared" ref="R274:R337" si="174">IF(B273&lt;&gt;"",IF(Q273="",R273,IF(Q273="L",R273+1,IF(Q273="W",1,1))),"")</f>
        <v/>
      </c>
      <c r="S274" s="60">
        <f t="shared" ref="S274:S337" si="175">IF(N274&lt;&gt;"",IF(Q274="W",(1*M274),(-2*M274)),0)</f>
        <v>0</v>
      </c>
      <c r="T274" s="60">
        <f t="shared" ref="T274:T337" si="176">IF(O274&lt;&gt;"",IF(Q274="W",(1*M274),(-2*M274)),0)</f>
        <v>0</v>
      </c>
      <c r="U274" s="60">
        <f t="shared" ref="U274:U337" si="177">IF(P274&lt;&gt;"",IF(Q274="W",(1*M274),(-2*M274)),0)</f>
        <v>0</v>
      </c>
      <c r="V274" s="56">
        <f t="shared" ref="V274:V337" si="178">IF(B274&lt;&gt;"",SUM(S274:U274),0)</f>
        <v>0</v>
      </c>
      <c r="W274" s="42" t="str">
        <f t="shared" ref="W274:W337" si="179">IF(B274&lt;&gt;"",V274+W273,"")</f>
        <v/>
      </c>
      <c r="X274" s="43" t="str">
        <f t="shared" ref="X274:X337" si="180">IF(B274&lt;&gt;"",IF(W274&gt;=$V$5,"Profit Target",""),"")</f>
        <v/>
      </c>
      <c r="Y274" s="44" t="str">
        <f t="shared" ref="Y274:Y337" si="181">IF(B274&lt;&gt;"",IF(W274&lt;=$AP$6,"Stop Loss",""),"")</f>
        <v/>
      </c>
    </row>
    <row r="275" spans="1:25">
      <c r="A275" s="65">
        <f t="shared" si="158"/>
        <v>271</v>
      </c>
      <c r="B275" s="36"/>
      <c r="C275" s="36" t="str">
        <f t="shared" si="159"/>
        <v>0</v>
      </c>
      <c r="D275" s="53" t="str">
        <f t="shared" si="160"/>
        <v/>
      </c>
      <c r="E275" s="84">
        <f t="shared" si="161"/>
        <v>0</v>
      </c>
      <c r="F275" s="62" t="str">
        <f t="shared" si="162"/>
        <v/>
      </c>
      <c r="G275" s="53" t="str">
        <f t="shared" si="163"/>
        <v/>
      </c>
      <c r="H275" s="84">
        <f t="shared" si="164"/>
        <v>0</v>
      </c>
      <c r="I275" s="62" t="str">
        <f t="shared" si="165"/>
        <v/>
      </c>
      <c r="J275" s="53" t="str">
        <f t="shared" si="166"/>
        <v/>
      </c>
      <c r="K275" s="84">
        <f t="shared" si="167"/>
        <v>0</v>
      </c>
      <c r="L275" s="62" t="str">
        <f t="shared" si="168"/>
        <v/>
      </c>
      <c r="M275" s="37" t="str">
        <f t="shared" si="169"/>
        <v/>
      </c>
      <c r="N275" s="64" t="str">
        <f t="shared" si="170"/>
        <v/>
      </c>
      <c r="O275" s="64" t="str">
        <f t="shared" si="171"/>
        <v/>
      </c>
      <c r="P275" s="64" t="str">
        <f t="shared" si="172"/>
        <v/>
      </c>
      <c r="Q275" s="39" t="str">
        <f t="shared" si="173"/>
        <v/>
      </c>
      <c r="R275" s="39" t="str">
        <f t="shared" si="174"/>
        <v/>
      </c>
      <c r="S275" s="60">
        <f t="shared" si="175"/>
        <v>0</v>
      </c>
      <c r="T275" s="60">
        <f t="shared" si="176"/>
        <v>0</v>
      </c>
      <c r="U275" s="60">
        <f t="shared" si="177"/>
        <v>0</v>
      </c>
      <c r="V275" s="56">
        <f t="shared" si="178"/>
        <v>0</v>
      </c>
      <c r="W275" s="42" t="str">
        <f t="shared" si="179"/>
        <v/>
      </c>
      <c r="X275" s="43" t="str">
        <f t="shared" si="180"/>
        <v/>
      </c>
      <c r="Y275" s="44" t="str">
        <f t="shared" si="181"/>
        <v/>
      </c>
    </row>
    <row r="276" spans="1:25">
      <c r="A276" s="65">
        <f t="shared" si="158"/>
        <v>272</v>
      </c>
      <c r="B276" s="36"/>
      <c r="C276" s="36" t="str">
        <f t="shared" si="159"/>
        <v>0</v>
      </c>
      <c r="D276" s="53" t="str">
        <f t="shared" si="160"/>
        <v/>
      </c>
      <c r="E276" s="84">
        <f t="shared" si="161"/>
        <v>0</v>
      </c>
      <c r="F276" s="62" t="str">
        <f t="shared" si="162"/>
        <v/>
      </c>
      <c r="G276" s="53" t="str">
        <f t="shared" si="163"/>
        <v/>
      </c>
      <c r="H276" s="84">
        <f t="shared" si="164"/>
        <v>0</v>
      </c>
      <c r="I276" s="62" t="str">
        <f t="shared" si="165"/>
        <v/>
      </c>
      <c r="J276" s="53" t="str">
        <f t="shared" si="166"/>
        <v/>
      </c>
      <c r="K276" s="84">
        <f t="shared" si="167"/>
        <v>0</v>
      </c>
      <c r="L276" s="62" t="str">
        <f t="shared" si="168"/>
        <v/>
      </c>
      <c r="M276" s="37" t="str">
        <f t="shared" si="169"/>
        <v/>
      </c>
      <c r="N276" s="64" t="str">
        <f t="shared" si="170"/>
        <v/>
      </c>
      <c r="O276" s="64" t="str">
        <f t="shared" si="171"/>
        <v/>
      </c>
      <c r="P276" s="64" t="str">
        <f t="shared" si="172"/>
        <v/>
      </c>
      <c r="Q276" s="39" t="str">
        <f t="shared" si="173"/>
        <v/>
      </c>
      <c r="R276" s="39" t="str">
        <f t="shared" si="174"/>
        <v/>
      </c>
      <c r="S276" s="60">
        <f t="shared" si="175"/>
        <v>0</v>
      </c>
      <c r="T276" s="60">
        <f t="shared" si="176"/>
        <v>0</v>
      </c>
      <c r="U276" s="60">
        <f t="shared" si="177"/>
        <v>0</v>
      </c>
      <c r="V276" s="56">
        <f t="shared" si="178"/>
        <v>0</v>
      </c>
      <c r="W276" s="42" t="str">
        <f t="shared" si="179"/>
        <v/>
      </c>
      <c r="X276" s="43" t="str">
        <f t="shared" si="180"/>
        <v/>
      </c>
      <c r="Y276" s="44" t="str">
        <f t="shared" si="181"/>
        <v/>
      </c>
    </row>
    <row r="277" spans="1:25">
      <c r="A277" s="65">
        <f t="shared" si="158"/>
        <v>273</v>
      </c>
      <c r="B277" s="36"/>
      <c r="C277" s="36" t="str">
        <f t="shared" si="159"/>
        <v>0</v>
      </c>
      <c r="D277" s="53" t="str">
        <f t="shared" si="160"/>
        <v/>
      </c>
      <c r="E277" s="84">
        <f t="shared" si="161"/>
        <v>0</v>
      </c>
      <c r="F277" s="62" t="str">
        <f t="shared" si="162"/>
        <v/>
      </c>
      <c r="G277" s="53" t="str">
        <f t="shared" si="163"/>
        <v/>
      </c>
      <c r="H277" s="84">
        <f t="shared" si="164"/>
        <v>0</v>
      </c>
      <c r="I277" s="62" t="str">
        <f t="shared" si="165"/>
        <v/>
      </c>
      <c r="J277" s="53" t="str">
        <f t="shared" si="166"/>
        <v/>
      </c>
      <c r="K277" s="84">
        <f t="shared" si="167"/>
        <v>0</v>
      </c>
      <c r="L277" s="62" t="str">
        <f t="shared" si="168"/>
        <v/>
      </c>
      <c r="M277" s="37" t="str">
        <f t="shared" si="169"/>
        <v/>
      </c>
      <c r="N277" s="64" t="str">
        <f t="shared" si="170"/>
        <v/>
      </c>
      <c r="O277" s="64" t="str">
        <f t="shared" si="171"/>
        <v/>
      </c>
      <c r="P277" s="64" t="str">
        <f t="shared" si="172"/>
        <v/>
      </c>
      <c r="Q277" s="39" t="str">
        <f t="shared" si="173"/>
        <v/>
      </c>
      <c r="R277" s="39" t="str">
        <f t="shared" si="174"/>
        <v/>
      </c>
      <c r="S277" s="60">
        <f t="shared" si="175"/>
        <v>0</v>
      </c>
      <c r="T277" s="60">
        <f t="shared" si="176"/>
        <v>0</v>
      </c>
      <c r="U277" s="60">
        <f t="shared" si="177"/>
        <v>0</v>
      </c>
      <c r="V277" s="56">
        <f t="shared" si="178"/>
        <v>0</v>
      </c>
      <c r="W277" s="42" t="str">
        <f t="shared" si="179"/>
        <v/>
      </c>
      <c r="X277" s="43" t="str">
        <f t="shared" si="180"/>
        <v/>
      </c>
      <c r="Y277" s="44" t="str">
        <f t="shared" si="181"/>
        <v/>
      </c>
    </row>
    <row r="278" spans="1:25">
      <c r="A278" s="65">
        <f t="shared" si="158"/>
        <v>274</v>
      </c>
      <c r="B278" s="36"/>
      <c r="C278" s="36" t="str">
        <f t="shared" si="159"/>
        <v>0</v>
      </c>
      <c r="D278" s="53" t="str">
        <f t="shared" si="160"/>
        <v/>
      </c>
      <c r="E278" s="84">
        <f t="shared" si="161"/>
        <v>0</v>
      </c>
      <c r="F278" s="62" t="str">
        <f t="shared" si="162"/>
        <v/>
      </c>
      <c r="G278" s="53" t="str">
        <f t="shared" si="163"/>
        <v/>
      </c>
      <c r="H278" s="84">
        <f t="shared" si="164"/>
        <v>0</v>
      </c>
      <c r="I278" s="62" t="str">
        <f t="shared" si="165"/>
        <v/>
      </c>
      <c r="J278" s="53" t="str">
        <f t="shared" si="166"/>
        <v/>
      </c>
      <c r="K278" s="84">
        <f t="shared" si="167"/>
        <v>0</v>
      </c>
      <c r="L278" s="62" t="str">
        <f t="shared" si="168"/>
        <v/>
      </c>
      <c r="M278" s="37" t="str">
        <f t="shared" si="169"/>
        <v/>
      </c>
      <c r="N278" s="64" t="str">
        <f t="shared" si="170"/>
        <v/>
      </c>
      <c r="O278" s="64" t="str">
        <f t="shared" si="171"/>
        <v/>
      </c>
      <c r="P278" s="64" t="str">
        <f t="shared" si="172"/>
        <v/>
      </c>
      <c r="Q278" s="39" t="str">
        <f t="shared" si="173"/>
        <v/>
      </c>
      <c r="R278" s="39" t="str">
        <f t="shared" si="174"/>
        <v/>
      </c>
      <c r="S278" s="60">
        <f t="shared" si="175"/>
        <v>0</v>
      </c>
      <c r="T278" s="60">
        <f t="shared" si="176"/>
        <v>0</v>
      </c>
      <c r="U278" s="60">
        <f t="shared" si="177"/>
        <v>0</v>
      </c>
      <c r="V278" s="56">
        <f t="shared" si="178"/>
        <v>0</v>
      </c>
      <c r="W278" s="42" t="str">
        <f t="shared" si="179"/>
        <v/>
      </c>
      <c r="X278" s="43" t="str">
        <f t="shared" si="180"/>
        <v/>
      </c>
      <c r="Y278" s="44" t="str">
        <f t="shared" si="181"/>
        <v/>
      </c>
    </row>
    <row r="279" spans="1:25">
      <c r="A279" s="65">
        <f t="shared" si="158"/>
        <v>275</v>
      </c>
      <c r="B279" s="36"/>
      <c r="C279" s="36" t="str">
        <f t="shared" si="159"/>
        <v>0</v>
      </c>
      <c r="D279" s="53" t="str">
        <f t="shared" si="160"/>
        <v/>
      </c>
      <c r="E279" s="84">
        <f t="shared" si="161"/>
        <v>0</v>
      </c>
      <c r="F279" s="62" t="str">
        <f t="shared" si="162"/>
        <v/>
      </c>
      <c r="G279" s="53" t="str">
        <f t="shared" si="163"/>
        <v/>
      </c>
      <c r="H279" s="84">
        <f t="shared" si="164"/>
        <v>0</v>
      </c>
      <c r="I279" s="62" t="str">
        <f t="shared" si="165"/>
        <v/>
      </c>
      <c r="J279" s="53" t="str">
        <f t="shared" si="166"/>
        <v/>
      </c>
      <c r="K279" s="84">
        <f t="shared" si="167"/>
        <v>0</v>
      </c>
      <c r="L279" s="62" t="str">
        <f t="shared" si="168"/>
        <v/>
      </c>
      <c r="M279" s="37" t="str">
        <f t="shared" si="169"/>
        <v/>
      </c>
      <c r="N279" s="64" t="str">
        <f t="shared" si="170"/>
        <v/>
      </c>
      <c r="O279" s="64" t="str">
        <f t="shared" si="171"/>
        <v/>
      </c>
      <c r="P279" s="64" t="str">
        <f t="shared" si="172"/>
        <v/>
      </c>
      <c r="Q279" s="39" t="str">
        <f t="shared" si="173"/>
        <v/>
      </c>
      <c r="R279" s="39" t="str">
        <f t="shared" si="174"/>
        <v/>
      </c>
      <c r="S279" s="60">
        <f t="shared" si="175"/>
        <v>0</v>
      </c>
      <c r="T279" s="60">
        <f t="shared" si="176"/>
        <v>0</v>
      </c>
      <c r="U279" s="60">
        <f t="shared" si="177"/>
        <v>0</v>
      </c>
      <c r="V279" s="56">
        <f t="shared" si="178"/>
        <v>0</v>
      </c>
      <c r="W279" s="42" t="str">
        <f t="shared" si="179"/>
        <v/>
      </c>
      <c r="X279" s="43" t="str">
        <f t="shared" si="180"/>
        <v/>
      </c>
      <c r="Y279" s="44" t="str">
        <f t="shared" si="181"/>
        <v/>
      </c>
    </row>
    <row r="280" spans="1:25">
      <c r="A280" s="65">
        <f t="shared" si="158"/>
        <v>276</v>
      </c>
      <c r="B280" s="36"/>
      <c r="C280" s="36" t="str">
        <f t="shared" si="159"/>
        <v>0</v>
      </c>
      <c r="D280" s="53" t="str">
        <f t="shared" si="160"/>
        <v/>
      </c>
      <c r="E280" s="84">
        <f t="shared" si="161"/>
        <v>0</v>
      </c>
      <c r="F280" s="62" t="str">
        <f t="shared" si="162"/>
        <v/>
      </c>
      <c r="G280" s="53" t="str">
        <f t="shared" si="163"/>
        <v/>
      </c>
      <c r="H280" s="84">
        <f t="shared" si="164"/>
        <v>0</v>
      </c>
      <c r="I280" s="62" t="str">
        <f t="shared" si="165"/>
        <v/>
      </c>
      <c r="J280" s="53" t="str">
        <f t="shared" si="166"/>
        <v/>
      </c>
      <c r="K280" s="84">
        <f t="shared" si="167"/>
        <v>0</v>
      </c>
      <c r="L280" s="62" t="str">
        <f t="shared" si="168"/>
        <v/>
      </c>
      <c r="M280" s="37" t="str">
        <f t="shared" si="169"/>
        <v/>
      </c>
      <c r="N280" s="64" t="str">
        <f t="shared" si="170"/>
        <v/>
      </c>
      <c r="O280" s="64" t="str">
        <f t="shared" si="171"/>
        <v/>
      </c>
      <c r="P280" s="64" t="str">
        <f t="shared" si="172"/>
        <v/>
      </c>
      <c r="Q280" s="39" t="str">
        <f t="shared" si="173"/>
        <v/>
      </c>
      <c r="R280" s="39" t="str">
        <f t="shared" si="174"/>
        <v/>
      </c>
      <c r="S280" s="60">
        <f t="shared" si="175"/>
        <v>0</v>
      </c>
      <c r="T280" s="60">
        <f t="shared" si="176"/>
        <v>0</v>
      </c>
      <c r="U280" s="60">
        <f t="shared" si="177"/>
        <v>0</v>
      </c>
      <c r="V280" s="56">
        <f t="shared" si="178"/>
        <v>0</v>
      </c>
      <c r="W280" s="42" t="str">
        <f t="shared" si="179"/>
        <v/>
      </c>
      <c r="X280" s="43" t="str">
        <f t="shared" si="180"/>
        <v/>
      </c>
      <c r="Y280" s="44" t="str">
        <f t="shared" si="181"/>
        <v/>
      </c>
    </row>
    <row r="281" spans="1:25">
      <c r="A281" s="65">
        <f t="shared" si="158"/>
        <v>277</v>
      </c>
      <c r="B281" s="36"/>
      <c r="C281" s="36" t="str">
        <f t="shared" si="159"/>
        <v>0</v>
      </c>
      <c r="D281" s="53" t="str">
        <f t="shared" si="160"/>
        <v/>
      </c>
      <c r="E281" s="84">
        <f t="shared" si="161"/>
        <v>0</v>
      </c>
      <c r="F281" s="62" t="str">
        <f t="shared" si="162"/>
        <v/>
      </c>
      <c r="G281" s="53" t="str">
        <f t="shared" si="163"/>
        <v/>
      </c>
      <c r="H281" s="84">
        <f t="shared" si="164"/>
        <v>0</v>
      </c>
      <c r="I281" s="62" t="str">
        <f t="shared" si="165"/>
        <v/>
      </c>
      <c r="J281" s="53" t="str">
        <f t="shared" si="166"/>
        <v/>
      </c>
      <c r="K281" s="84">
        <f t="shared" si="167"/>
        <v>0</v>
      </c>
      <c r="L281" s="62" t="str">
        <f t="shared" si="168"/>
        <v/>
      </c>
      <c r="M281" s="37" t="str">
        <f t="shared" si="169"/>
        <v/>
      </c>
      <c r="N281" s="64" t="str">
        <f t="shared" si="170"/>
        <v/>
      </c>
      <c r="O281" s="64" t="str">
        <f t="shared" si="171"/>
        <v/>
      </c>
      <c r="P281" s="64" t="str">
        <f t="shared" si="172"/>
        <v/>
      </c>
      <c r="Q281" s="39" t="str">
        <f t="shared" si="173"/>
        <v/>
      </c>
      <c r="R281" s="39" t="str">
        <f t="shared" si="174"/>
        <v/>
      </c>
      <c r="S281" s="60">
        <f t="shared" si="175"/>
        <v>0</v>
      </c>
      <c r="T281" s="60">
        <f t="shared" si="176"/>
        <v>0</v>
      </c>
      <c r="U281" s="60">
        <f t="shared" si="177"/>
        <v>0</v>
      </c>
      <c r="V281" s="56">
        <f t="shared" si="178"/>
        <v>0</v>
      </c>
      <c r="W281" s="42" t="str">
        <f t="shared" si="179"/>
        <v/>
      </c>
      <c r="X281" s="43" t="str">
        <f t="shared" si="180"/>
        <v/>
      </c>
      <c r="Y281" s="44" t="str">
        <f t="shared" si="181"/>
        <v/>
      </c>
    </row>
    <row r="282" spans="1:25">
      <c r="A282" s="65">
        <f t="shared" si="158"/>
        <v>278</v>
      </c>
      <c r="B282" s="36"/>
      <c r="C282" s="36" t="str">
        <f t="shared" si="159"/>
        <v>0</v>
      </c>
      <c r="D282" s="53" t="str">
        <f t="shared" si="160"/>
        <v/>
      </c>
      <c r="E282" s="84">
        <f t="shared" si="161"/>
        <v>0</v>
      </c>
      <c r="F282" s="62" t="str">
        <f t="shared" si="162"/>
        <v/>
      </c>
      <c r="G282" s="53" t="str">
        <f t="shared" si="163"/>
        <v/>
      </c>
      <c r="H282" s="84">
        <f t="shared" si="164"/>
        <v>0</v>
      </c>
      <c r="I282" s="62" t="str">
        <f t="shared" si="165"/>
        <v/>
      </c>
      <c r="J282" s="53" t="str">
        <f t="shared" si="166"/>
        <v/>
      </c>
      <c r="K282" s="84">
        <f t="shared" si="167"/>
        <v>0</v>
      </c>
      <c r="L282" s="62" t="str">
        <f t="shared" si="168"/>
        <v/>
      </c>
      <c r="M282" s="37" t="str">
        <f t="shared" si="169"/>
        <v/>
      </c>
      <c r="N282" s="64" t="str">
        <f t="shared" si="170"/>
        <v/>
      </c>
      <c r="O282" s="64" t="str">
        <f t="shared" si="171"/>
        <v/>
      </c>
      <c r="P282" s="64" t="str">
        <f t="shared" si="172"/>
        <v/>
      </c>
      <c r="Q282" s="39" t="str">
        <f t="shared" si="173"/>
        <v/>
      </c>
      <c r="R282" s="39" t="str">
        <f t="shared" si="174"/>
        <v/>
      </c>
      <c r="S282" s="60">
        <f t="shared" si="175"/>
        <v>0</v>
      </c>
      <c r="T282" s="60">
        <f t="shared" si="176"/>
        <v>0</v>
      </c>
      <c r="U282" s="60">
        <f t="shared" si="177"/>
        <v>0</v>
      </c>
      <c r="V282" s="56">
        <f t="shared" si="178"/>
        <v>0</v>
      </c>
      <c r="W282" s="42" t="str">
        <f t="shared" si="179"/>
        <v/>
      </c>
      <c r="X282" s="43" t="str">
        <f t="shared" si="180"/>
        <v/>
      </c>
      <c r="Y282" s="44" t="str">
        <f t="shared" si="181"/>
        <v/>
      </c>
    </row>
    <row r="283" spans="1:25">
      <c r="A283" s="65">
        <f t="shared" si="158"/>
        <v>279</v>
      </c>
      <c r="B283" s="36"/>
      <c r="C283" s="36" t="str">
        <f t="shared" si="159"/>
        <v>0</v>
      </c>
      <c r="D283" s="53" t="str">
        <f t="shared" si="160"/>
        <v/>
      </c>
      <c r="E283" s="84">
        <f t="shared" si="161"/>
        <v>0</v>
      </c>
      <c r="F283" s="62" t="str">
        <f t="shared" si="162"/>
        <v/>
      </c>
      <c r="G283" s="53" t="str">
        <f t="shared" si="163"/>
        <v/>
      </c>
      <c r="H283" s="84">
        <f t="shared" si="164"/>
        <v>0</v>
      </c>
      <c r="I283" s="62" t="str">
        <f t="shared" si="165"/>
        <v/>
      </c>
      <c r="J283" s="53" t="str">
        <f t="shared" si="166"/>
        <v/>
      </c>
      <c r="K283" s="84">
        <f t="shared" si="167"/>
        <v>0</v>
      </c>
      <c r="L283" s="62" t="str">
        <f t="shared" si="168"/>
        <v/>
      </c>
      <c r="M283" s="37" t="str">
        <f t="shared" si="169"/>
        <v/>
      </c>
      <c r="N283" s="64" t="str">
        <f t="shared" si="170"/>
        <v/>
      </c>
      <c r="O283" s="64" t="str">
        <f t="shared" si="171"/>
        <v/>
      </c>
      <c r="P283" s="64" t="str">
        <f t="shared" si="172"/>
        <v/>
      </c>
      <c r="Q283" s="39" t="str">
        <f t="shared" si="173"/>
        <v/>
      </c>
      <c r="R283" s="39" t="str">
        <f t="shared" si="174"/>
        <v/>
      </c>
      <c r="S283" s="60">
        <f t="shared" si="175"/>
        <v>0</v>
      </c>
      <c r="T283" s="60">
        <f t="shared" si="176"/>
        <v>0</v>
      </c>
      <c r="U283" s="60">
        <f t="shared" si="177"/>
        <v>0</v>
      </c>
      <c r="V283" s="56">
        <f t="shared" si="178"/>
        <v>0</v>
      </c>
      <c r="W283" s="42" t="str">
        <f t="shared" si="179"/>
        <v/>
      </c>
      <c r="X283" s="43" t="str">
        <f t="shared" si="180"/>
        <v/>
      </c>
      <c r="Y283" s="44" t="str">
        <f t="shared" si="181"/>
        <v/>
      </c>
    </row>
    <row r="284" spans="1:25">
      <c r="A284" s="65">
        <f t="shared" si="158"/>
        <v>280</v>
      </c>
      <c r="B284" s="36"/>
      <c r="C284" s="36" t="str">
        <f t="shared" si="159"/>
        <v>0</v>
      </c>
      <c r="D284" s="53" t="str">
        <f t="shared" si="160"/>
        <v/>
      </c>
      <c r="E284" s="84">
        <f t="shared" si="161"/>
        <v>0</v>
      </c>
      <c r="F284" s="62" t="str">
        <f t="shared" si="162"/>
        <v/>
      </c>
      <c r="G284" s="53" t="str">
        <f t="shared" si="163"/>
        <v/>
      </c>
      <c r="H284" s="84">
        <f t="shared" si="164"/>
        <v>0</v>
      </c>
      <c r="I284" s="62" t="str">
        <f t="shared" si="165"/>
        <v/>
      </c>
      <c r="J284" s="53" t="str">
        <f t="shared" si="166"/>
        <v/>
      </c>
      <c r="K284" s="84">
        <f t="shared" si="167"/>
        <v>0</v>
      </c>
      <c r="L284" s="62" t="str">
        <f t="shared" si="168"/>
        <v/>
      </c>
      <c r="M284" s="37" t="str">
        <f t="shared" si="169"/>
        <v/>
      </c>
      <c r="N284" s="64" t="str">
        <f t="shared" si="170"/>
        <v/>
      </c>
      <c r="O284" s="64" t="str">
        <f t="shared" si="171"/>
        <v/>
      </c>
      <c r="P284" s="64" t="str">
        <f t="shared" si="172"/>
        <v/>
      </c>
      <c r="Q284" s="39" t="str">
        <f t="shared" si="173"/>
        <v/>
      </c>
      <c r="R284" s="39" t="str">
        <f t="shared" si="174"/>
        <v/>
      </c>
      <c r="S284" s="60">
        <f t="shared" si="175"/>
        <v>0</v>
      </c>
      <c r="T284" s="60">
        <f t="shared" si="176"/>
        <v>0</v>
      </c>
      <c r="U284" s="60">
        <f t="shared" si="177"/>
        <v>0</v>
      </c>
      <c r="V284" s="56">
        <f t="shared" si="178"/>
        <v>0</v>
      </c>
      <c r="W284" s="42" t="str">
        <f t="shared" si="179"/>
        <v/>
      </c>
      <c r="X284" s="43" t="str">
        <f t="shared" si="180"/>
        <v/>
      </c>
      <c r="Y284" s="44" t="str">
        <f t="shared" si="181"/>
        <v/>
      </c>
    </row>
    <row r="285" spans="1:25">
      <c r="A285" s="65">
        <f t="shared" si="158"/>
        <v>281</v>
      </c>
      <c r="B285" s="36"/>
      <c r="C285" s="36" t="str">
        <f t="shared" si="159"/>
        <v>0</v>
      </c>
      <c r="D285" s="53" t="str">
        <f t="shared" si="160"/>
        <v/>
      </c>
      <c r="E285" s="84">
        <f t="shared" si="161"/>
        <v>0</v>
      </c>
      <c r="F285" s="62" t="str">
        <f t="shared" si="162"/>
        <v/>
      </c>
      <c r="G285" s="53" t="str">
        <f t="shared" si="163"/>
        <v/>
      </c>
      <c r="H285" s="84">
        <f t="shared" si="164"/>
        <v>0</v>
      </c>
      <c r="I285" s="62" t="str">
        <f t="shared" si="165"/>
        <v/>
      </c>
      <c r="J285" s="53" t="str">
        <f t="shared" si="166"/>
        <v/>
      </c>
      <c r="K285" s="84">
        <f t="shared" si="167"/>
        <v>0</v>
      </c>
      <c r="L285" s="62" t="str">
        <f t="shared" si="168"/>
        <v/>
      </c>
      <c r="M285" s="37" t="str">
        <f t="shared" si="169"/>
        <v/>
      </c>
      <c r="N285" s="64" t="str">
        <f t="shared" si="170"/>
        <v/>
      </c>
      <c r="O285" s="64" t="str">
        <f t="shared" si="171"/>
        <v/>
      </c>
      <c r="P285" s="64" t="str">
        <f t="shared" si="172"/>
        <v/>
      </c>
      <c r="Q285" s="39" t="str">
        <f t="shared" si="173"/>
        <v/>
      </c>
      <c r="R285" s="39" t="str">
        <f t="shared" si="174"/>
        <v/>
      </c>
      <c r="S285" s="60">
        <f t="shared" si="175"/>
        <v>0</v>
      </c>
      <c r="T285" s="60">
        <f t="shared" si="176"/>
        <v>0</v>
      </c>
      <c r="U285" s="60">
        <f t="shared" si="177"/>
        <v>0</v>
      </c>
      <c r="V285" s="56">
        <f t="shared" si="178"/>
        <v>0</v>
      </c>
      <c r="W285" s="42" t="str">
        <f t="shared" si="179"/>
        <v/>
      </c>
      <c r="X285" s="43" t="str">
        <f t="shared" si="180"/>
        <v/>
      </c>
      <c r="Y285" s="44" t="str">
        <f t="shared" si="181"/>
        <v/>
      </c>
    </row>
    <row r="286" spans="1:25">
      <c r="A286" s="65">
        <f t="shared" si="158"/>
        <v>282</v>
      </c>
      <c r="B286" s="36"/>
      <c r="C286" s="36" t="str">
        <f t="shared" si="159"/>
        <v>0</v>
      </c>
      <c r="D286" s="53" t="str">
        <f t="shared" si="160"/>
        <v/>
      </c>
      <c r="E286" s="84">
        <f t="shared" si="161"/>
        <v>0</v>
      </c>
      <c r="F286" s="62" t="str">
        <f t="shared" si="162"/>
        <v/>
      </c>
      <c r="G286" s="53" t="str">
        <f t="shared" si="163"/>
        <v/>
      </c>
      <c r="H286" s="84">
        <f t="shared" si="164"/>
        <v>0</v>
      </c>
      <c r="I286" s="62" t="str">
        <f t="shared" si="165"/>
        <v/>
      </c>
      <c r="J286" s="53" t="str">
        <f t="shared" si="166"/>
        <v/>
      </c>
      <c r="K286" s="84">
        <f t="shared" si="167"/>
        <v>0</v>
      </c>
      <c r="L286" s="62" t="str">
        <f t="shared" si="168"/>
        <v/>
      </c>
      <c r="M286" s="37" t="str">
        <f t="shared" si="169"/>
        <v/>
      </c>
      <c r="N286" s="64" t="str">
        <f t="shared" si="170"/>
        <v/>
      </c>
      <c r="O286" s="64" t="str">
        <f t="shared" si="171"/>
        <v/>
      </c>
      <c r="P286" s="64" t="str">
        <f t="shared" si="172"/>
        <v/>
      </c>
      <c r="Q286" s="39" t="str">
        <f t="shared" si="173"/>
        <v/>
      </c>
      <c r="R286" s="39" t="str">
        <f t="shared" si="174"/>
        <v/>
      </c>
      <c r="S286" s="60">
        <f t="shared" si="175"/>
        <v>0</v>
      </c>
      <c r="T286" s="60">
        <f t="shared" si="176"/>
        <v>0</v>
      </c>
      <c r="U286" s="60">
        <f t="shared" si="177"/>
        <v>0</v>
      </c>
      <c r="V286" s="56">
        <f t="shared" si="178"/>
        <v>0</v>
      </c>
      <c r="W286" s="42" t="str">
        <f t="shared" si="179"/>
        <v/>
      </c>
      <c r="X286" s="43" t="str">
        <f t="shared" si="180"/>
        <v/>
      </c>
      <c r="Y286" s="44" t="str">
        <f t="shared" si="181"/>
        <v/>
      </c>
    </row>
    <row r="287" spans="1:25">
      <c r="A287" s="65">
        <f t="shared" si="158"/>
        <v>283</v>
      </c>
      <c r="B287" s="36"/>
      <c r="C287" s="36" t="str">
        <f t="shared" si="159"/>
        <v>0</v>
      </c>
      <c r="D287" s="53" t="str">
        <f t="shared" si="160"/>
        <v/>
      </c>
      <c r="E287" s="84">
        <f t="shared" si="161"/>
        <v>0</v>
      </c>
      <c r="F287" s="62" t="str">
        <f t="shared" si="162"/>
        <v/>
      </c>
      <c r="G287" s="53" t="str">
        <f t="shared" si="163"/>
        <v/>
      </c>
      <c r="H287" s="84">
        <f t="shared" si="164"/>
        <v>0</v>
      </c>
      <c r="I287" s="62" t="str">
        <f t="shared" si="165"/>
        <v/>
      </c>
      <c r="J287" s="53" t="str">
        <f t="shared" si="166"/>
        <v/>
      </c>
      <c r="K287" s="84">
        <f t="shared" si="167"/>
        <v>0</v>
      </c>
      <c r="L287" s="62" t="str">
        <f t="shared" si="168"/>
        <v/>
      </c>
      <c r="M287" s="37" t="str">
        <f t="shared" si="169"/>
        <v/>
      </c>
      <c r="N287" s="64" t="str">
        <f t="shared" si="170"/>
        <v/>
      </c>
      <c r="O287" s="64" t="str">
        <f t="shared" si="171"/>
        <v/>
      </c>
      <c r="P287" s="64" t="str">
        <f t="shared" si="172"/>
        <v/>
      </c>
      <c r="Q287" s="39" t="str">
        <f t="shared" si="173"/>
        <v/>
      </c>
      <c r="R287" s="39" t="str">
        <f t="shared" si="174"/>
        <v/>
      </c>
      <c r="S287" s="60">
        <f t="shared" si="175"/>
        <v>0</v>
      </c>
      <c r="T287" s="60">
        <f t="shared" si="176"/>
        <v>0</v>
      </c>
      <c r="U287" s="60">
        <f t="shared" si="177"/>
        <v>0</v>
      </c>
      <c r="V287" s="56">
        <f t="shared" si="178"/>
        <v>0</v>
      </c>
      <c r="W287" s="42" t="str">
        <f t="shared" si="179"/>
        <v/>
      </c>
      <c r="X287" s="43" t="str">
        <f t="shared" si="180"/>
        <v/>
      </c>
      <c r="Y287" s="44" t="str">
        <f t="shared" si="181"/>
        <v/>
      </c>
    </row>
    <row r="288" spans="1:25">
      <c r="A288" s="65">
        <f t="shared" si="158"/>
        <v>284</v>
      </c>
      <c r="B288" s="36"/>
      <c r="C288" s="36" t="str">
        <f t="shared" si="159"/>
        <v>0</v>
      </c>
      <c r="D288" s="53" t="str">
        <f t="shared" si="160"/>
        <v/>
      </c>
      <c r="E288" s="84">
        <f t="shared" si="161"/>
        <v>0</v>
      </c>
      <c r="F288" s="62" t="str">
        <f t="shared" si="162"/>
        <v/>
      </c>
      <c r="G288" s="53" t="str">
        <f t="shared" si="163"/>
        <v/>
      </c>
      <c r="H288" s="84">
        <f t="shared" si="164"/>
        <v>0</v>
      </c>
      <c r="I288" s="62" t="str">
        <f t="shared" si="165"/>
        <v/>
      </c>
      <c r="J288" s="53" t="str">
        <f t="shared" si="166"/>
        <v/>
      </c>
      <c r="K288" s="84">
        <f t="shared" si="167"/>
        <v>0</v>
      </c>
      <c r="L288" s="62" t="str">
        <f t="shared" si="168"/>
        <v/>
      </c>
      <c r="M288" s="37" t="str">
        <f t="shared" si="169"/>
        <v/>
      </c>
      <c r="N288" s="64" t="str">
        <f t="shared" si="170"/>
        <v/>
      </c>
      <c r="O288" s="64" t="str">
        <f t="shared" si="171"/>
        <v/>
      </c>
      <c r="P288" s="64" t="str">
        <f t="shared" si="172"/>
        <v/>
      </c>
      <c r="Q288" s="39" t="str">
        <f t="shared" si="173"/>
        <v/>
      </c>
      <c r="R288" s="39" t="str">
        <f t="shared" si="174"/>
        <v/>
      </c>
      <c r="S288" s="60">
        <f t="shared" si="175"/>
        <v>0</v>
      </c>
      <c r="T288" s="60">
        <f t="shared" si="176"/>
        <v>0</v>
      </c>
      <c r="U288" s="60">
        <f t="shared" si="177"/>
        <v>0</v>
      </c>
      <c r="V288" s="56">
        <f t="shared" si="178"/>
        <v>0</v>
      </c>
      <c r="W288" s="42" t="str">
        <f t="shared" si="179"/>
        <v/>
      </c>
      <c r="X288" s="43" t="str">
        <f t="shared" si="180"/>
        <v/>
      </c>
      <c r="Y288" s="44" t="str">
        <f t="shared" si="181"/>
        <v/>
      </c>
    </row>
    <row r="289" spans="1:25">
      <c r="A289" s="65">
        <f t="shared" si="158"/>
        <v>285</v>
      </c>
      <c r="B289" s="36"/>
      <c r="C289" s="36" t="str">
        <f t="shared" si="159"/>
        <v>0</v>
      </c>
      <c r="D289" s="53" t="str">
        <f t="shared" si="160"/>
        <v/>
      </c>
      <c r="E289" s="84">
        <f t="shared" si="161"/>
        <v>0</v>
      </c>
      <c r="F289" s="62" t="str">
        <f t="shared" si="162"/>
        <v/>
      </c>
      <c r="G289" s="53" t="str">
        <f t="shared" si="163"/>
        <v/>
      </c>
      <c r="H289" s="84">
        <f t="shared" si="164"/>
        <v>0</v>
      </c>
      <c r="I289" s="62" t="str">
        <f t="shared" si="165"/>
        <v/>
      </c>
      <c r="J289" s="53" t="str">
        <f t="shared" si="166"/>
        <v/>
      </c>
      <c r="K289" s="84">
        <f t="shared" si="167"/>
        <v>0</v>
      </c>
      <c r="L289" s="62" t="str">
        <f t="shared" si="168"/>
        <v/>
      </c>
      <c r="M289" s="37" t="str">
        <f t="shared" si="169"/>
        <v/>
      </c>
      <c r="N289" s="64" t="str">
        <f t="shared" si="170"/>
        <v/>
      </c>
      <c r="O289" s="64" t="str">
        <f t="shared" si="171"/>
        <v/>
      </c>
      <c r="P289" s="64" t="str">
        <f t="shared" si="172"/>
        <v/>
      </c>
      <c r="Q289" s="39" t="str">
        <f t="shared" si="173"/>
        <v/>
      </c>
      <c r="R289" s="39" t="str">
        <f t="shared" si="174"/>
        <v/>
      </c>
      <c r="S289" s="60">
        <f t="shared" si="175"/>
        <v>0</v>
      </c>
      <c r="T289" s="60">
        <f t="shared" si="176"/>
        <v>0</v>
      </c>
      <c r="U289" s="60">
        <f t="shared" si="177"/>
        <v>0</v>
      </c>
      <c r="V289" s="56">
        <f t="shared" si="178"/>
        <v>0</v>
      </c>
      <c r="W289" s="42" t="str">
        <f t="shared" si="179"/>
        <v/>
      </c>
      <c r="X289" s="43" t="str">
        <f t="shared" si="180"/>
        <v/>
      </c>
      <c r="Y289" s="44" t="str">
        <f t="shared" si="181"/>
        <v/>
      </c>
    </row>
    <row r="290" spans="1:25">
      <c r="A290" s="65">
        <f t="shared" si="158"/>
        <v>286</v>
      </c>
      <c r="B290" s="36"/>
      <c r="C290" s="36" t="str">
        <f t="shared" si="159"/>
        <v>0</v>
      </c>
      <c r="D290" s="53" t="str">
        <f t="shared" si="160"/>
        <v/>
      </c>
      <c r="E290" s="84">
        <f t="shared" si="161"/>
        <v>0</v>
      </c>
      <c r="F290" s="62" t="str">
        <f t="shared" si="162"/>
        <v/>
      </c>
      <c r="G290" s="53" t="str">
        <f t="shared" si="163"/>
        <v/>
      </c>
      <c r="H290" s="84">
        <f t="shared" si="164"/>
        <v>0</v>
      </c>
      <c r="I290" s="62" t="str">
        <f t="shared" si="165"/>
        <v/>
      </c>
      <c r="J290" s="53" t="str">
        <f t="shared" si="166"/>
        <v/>
      </c>
      <c r="K290" s="84">
        <f t="shared" si="167"/>
        <v>0</v>
      </c>
      <c r="L290" s="62" t="str">
        <f t="shared" si="168"/>
        <v/>
      </c>
      <c r="M290" s="37" t="str">
        <f t="shared" si="169"/>
        <v/>
      </c>
      <c r="N290" s="64" t="str">
        <f t="shared" si="170"/>
        <v/>
      </c>
      <c r="O290" s="64" t="str">
        <f t="shared" si="171"/>
        <v/>
      </c>
      <c r="P290" s="64" t="str">
        <f t="shared" si="172"/>
        <v/>
      </c>
      <c r="Q290" s="39" t="str">
        <f t="shared" si="173"/>
        <v/>
      </c>
      <c r="R290" s="39" t="str">
        <f t="shared" si="174"/>
        <v/>
      </c>
      <c r="S290" s="60">
        <f t="shared" si="175"/>
        <v>0</v>
      </c>
      <c r="T290" s="60">
        <f t="shared" si="176"/>
        <v>0</v>
      </c>
      <c r="U290" s="60">
        <f t="shared" si="177"/>
        <v>0</v>
      </c>
      <c r="V290" s="56">
        <f t="shared" si="178"/>
        <v>0</v>
      </c>
      <c r="W290" s="42" t="str">
        <f t="shared" si="179"/>
        <v/>
      </c>
      <c r="X290" s="43" t="str">
        <f t="shared" si="180"/>
        <v/>
      </c>
      <c r="Y290" s="44" t="str">
        <f t="shared" si="181"/>
        <v/>
      </c>
    </row>
    <row r="291" spans="1:25">
      <c r="A291" s="65">
        <f t="shared" si="158"/>
        <v>287</v>
      </c>
      <c r="B291" s="36"/>
      <c r="C291" s="36" t="str">
        <f t="shared" si="159"/>
        <v>0</v>
      </c>
      <c r="D291" s="53" t="str">
        <f t="shared" si="160"/>
        <v/>
      </c>
      <c r="E291" s="84">
        <f t="shared" si="161"/>
        <v>0</v>
      </c>
      <c r="F291" s="62" t="str">
        <f t="shared" si="162"/>
        <v/>
      </c>
      <c r="G291" s="53" t="str">
        <f t="shared" si="163"/>
        <v/>
      </c>
      <c r="H291" s="84">
        <f t="shared" si="164"/>
        <v>0</v>
      </c>
      <c r="I291" s="62" t="str">
        <f t="shared" si="165"/>
        <v/>
      </c>
      <c r="J291" s="53" t="str">
        <f t="shared" si="166"/>
        <v/>
      </c>
      <c r="K291" s="84">
        <f t="shared" si="167"/>
        <v>0</v>
      </c>
      <c r="L291" s="62" t="str">
        <f t="shared" si="168"/>
        <v/>
      </c>
      <c r="M291" s="37" t="str">
        <f t="shared" si="169"/>
        <v/>
      </c>
      <c r="N291" s="64" t="str">
        <f t="shared" si="170"/>
        <v/>
      </c>
      <c r="O291" s="64" t="str">
        <f t="shared" si="171"/>
        <v/>
      </c>
      <c r="P291" s="64" t="str">
        <f t="shared" si="172"/>
        <v/>
      </c>
      <c r="Q291" s="39" t="str">
        <f t="shared" si="173"/>
        <v/>
      </c>
      <c r="R291" s="39" t="str">
        <f t="shared" si="174"/>
        <v/>
      </c>
      <c r="S291" s="60">
        <f t="shared" si="175"/>
        <v>0</v>
      </c>
      <c r="T291" s="60">
        <f t="shared" si="176"/>
        <v>0</v>
      </c>
      <c r="U291" s="60">
        <f t="shared" si="177"/>
        <v>0</v>
      </c>
      <c r="V291" s="56">
        <f t="shared" si="178"/>
        <v>0</v>
      </c>
      <c r="W291" s="42" t="str">
        <f t="shared" si="179"/>
        <v/>
      </c>
      <c r="X291" s="43" t="str">
        <f t="shared" si="180"/>
        <v/>
      </c>
      <c r="Y291" s="44" t="str">
        <f t="shared" si="181"/>
        <v/>
      </c>
    </row>
    <row r="292" spans="1:25">
      <c r="A292" s="65">
        <f t="shared" si="158"/>
        <v>288</v>
      </c>
      <c r="B292" s="36"/>
      <c r="C292" s="36" t="str">
        <f t="shared" si="159"/>
        <v>0</v>
      </c>
      <c r="D292" s="53" t="str">
        <f t="shared" si="160"/>
        <v/>
      </c>
      <c r="E292" s="84">
        <f t="shared" si="161"/>
        <v>0</v>
      </c>
      <c r="F292" s="62" t="str">
        <f t="shared" si="162"/>
        <v/>
      </c>
      <c r="G292" s="53" t="str">
        <f t="shared" si="163"/>
        <v/>
      </c>
      <c r="H292" s="84">
        <f t="shared" si="164"/>
        <v>0</v>
      </c>
      <c r="I292" s="62" t="str">
        <f t="shared" si="165"/>
        <v/>
      </c>
      <c r="J292" s="53" t="str">
        <f t="shared" si="166"/>
        <v/>
      </c>
      <c r="K292" s="84">
        <f t="shared" si="167"/>
        <v>0</v>
      </c>
      <c r="L292" s="62" t="str">
        <f t="shared" si="168"/>
        <v/>
      </c>
      <c r="M292" s="37" t="str">
        <f t="shared" si="169"/>
        <v/>
      </c>
      <c r="N292" s="64" t="str">
        <f t="shared" si="170"/>
        <v/>
      </c>
      <c r="O292" s="64" t="str">
        <f t="shared" si="171"/>
        <v/>
      </c>
      <c r="P292" s="64" t="str">
        <f t="shared" si="172"/>
        <v/>
      </c>
      <c r="Q292" s="39" t="str">
        <f t="shared" si="173"/>
        <v/>
      </c>
      <c r="R292" s="39" t="str">
        <f t="shared" si="174"/>
        <v/>
      </c>
      <c r="S292" s="60">
        <f t="shared" si="175"/>
        <v>0</v>
      </c>
      <c r="T292" s="60">
        <f t="shared" si="176"/>
        <v>0</v>
      </c>
      <c r="U292" s="60">
        <f t="shared" si="177"/>
        <v>0</v>
      </c>
      <c r="V292" s="56">
        <f t="shared" si="178"/>
        <v>0</v>
      </c>
      <c r="W292" s="42" t="str">
        <f t="shared" si="179"/>
        <v/>
      </c>
      <c r="X292" s="43" t="str">
        <f t="shared" si="180"/>
        <v/>
      </c>
      <c r="Y292" s="44" t="str">
        <f t="shared" si="181"/>
        <v/>
      </c>
    </row>
    <row r="293" spans="1:25">
      <c r="A293" s="65">
        <f t="shared" si="158"/>
        <v>289</v>
      </c>
      <c r="B293" s="36"/>
      <c r="C293" s="36" t="str">
        <f t="shared" si="159"/>
        <v>0</v>
      </c>
      <c r="D293" s="53" t="str">
        <f t="shared" si="160"/>
        <v/>
      </c>
      <c r="E293" s="84">
        <f t="shared" si="161"/>
        <v>0</v>
      </c>
      <c r="F293" s="62" t="str">
        <f t="shared" si="162"/>
        <v/>
      </c>
      <c r="G293" s="53" t="str">
        <f t="shared" si="163"/>
        <v/>
      </c>
      <c r="H293" s="84">
        <f t="shared" si="164"/>
        <v>0</v>
      </c>
      <c r="I293" s="62" t="str">
        <f t="shared" si="165"/>
        <v/>
      </c>
      <c r="J293" s="53" t="str">
        <f t="shared" si="166"/>
        <v/>
      </c>
      <c r="K293" s="84">
        <f t="shared" si="167"/>
        <v>0</v>
      </c>
      <c r="L293" s="62" t="str">
        <f t="shared" si="168"/>
        <v/>
      </c>
      <c r="M293" s="37" t="str">
        <f t="shared" si="169"/>
        <v/>
      </c>
      <c r="N293" s="64" t="str">
        <f t="shared" si="170"/>
        <v/>
      </c>
      <c r="O293" s="64" t="str">
        <f t="shared" si="171"/>
        <v/>
      </c>
      <c r="P293" s="64" t="str">
        <f t="shared" si="172"/>
        <v/>
      </c>
      <c r="Q293" s="39" t="str">
        <f t="shared" si="173"/>
        <v/>
      </c>
      <c r="R293" s="39" t="str">
        <f t="shared" si="174"/>
        <v/>
      </c>
      <c r="S293" s="60">
        <f t="shared" si="175"/>
        <v>0</v>
      </c>
      <c r="T293" s="60">
        <f t="shared" si="176"/>
        <v>0</v>
      </c>
      <c r="U293" s="60">
        <f t="shared" si="177"/>
        <v>0</v>
      </c>
      <c r="V293" s="56">
        <f t="shared" si="178"/>
        <v>0</v>
      </c>
      <c r="W293" s="42" t="str">
        <f t="shared" si="179"/>
        <v/>
      </c>
      <c r="X293" s="43" t="str">
        <f t="shared" si="180"/>
        <v/>
      </c>
      <c r="Y293" s="44" t="str">
        <f t="shared" si="181"/>
        <v/>
      </c>
    </row>
    <row r="294" spans="1:25">
      <c r="A294" s="65">
        <f t="shared" si="158"/>
        <v>290</v>
      </c>
      <c r="B294" s="36"/>
      <c r="C294" s="36" t="str">
        <f t="shared" si="159"/>
        <v>0</v>
      </c>
      <c r="D294" s="53" t="str">
        <f t="shared" si="160"/>
        <v/>
      </c>
      <c r="E294" s="84">
        <f t="shared" si="161"/>
        <v>0</v>
      </c>
      <c r="F294" s="62" t="str">
        <f t="shared" si="162"/>
        <v/>
      </c>
      <c r="G294" s="53" t="str">
        <f t="shared" si="163"/>
        <v/>
      </c>
      <c r="H294" s="84">
        <f t="shared" si="164"/>
        <v>0</v>
      </c>
      <c r="I294" s="62" t="str">
        <f t="shared" si="165"/>
        <v/>
      </c>
      <c r="J294" s="53" t="str">
        <f t="shared" si="166"/>
        <v/>
      </c>
      <c r="K294" s="84">
        <f t="shared" si="167"/>
        <v>0</v>
      </c>
      <c r="L294" s="62" t="str">
        <f t="shared" si="168"/>
        <v/>
      </c>
      <c r="M294" s="37" t="str">
        <f t="shared" si="169"/>
        <v/>
      </c>
      <c r="N294" s="64" t="str">
        <f t="shared" si="170"/>
        <v/>
      </c>
      <c r="O294" s="64" t="str">
        <f t="shared" si="171"/>
        <v/>
      </c>
      <c r="P294" s="64" t="str">
        <f t="shared" si="172"/>
        <v/>
      </c>
      <c r="Q294" s="39" t="str">
        <f t="shared" si="173"/>
        <v/>
      </c>
      <c r="R294" s="39" t="str">
        <f t="shared" si="174"/>
        <v/>
      </c>
      <c r="S294" s="60">
        <f t="shared" si="175"/>
        <v>0</v>
      </c>
      <c r="T294" s="60">
        <f t="shared" si="176"/>
        <v>0</v>
      </c>
      <c r="U294" s="60">
        <f t="shared" si="177"/>
        <v>0</v>
      </c>
      <c r="V294" s="56">
        <f t="shared" si="178"/>
        <v>0</v>
      </c>
      <c r="W294" s="42" t="str">
        <f t="shared" si="179"/>
        <v/>
      </c>
      <c r="X294" s="43" t="str">
        <f t="shared" si="180"/>
        <v/>
      </c>
      <c r="Y294" s="44" t="str">
        <f t="shared" si="181"/>
        <v/>
      </c>
    </row>
    <row r="295" spans="1:25">
      <c r="A295" s="65">
        <f t="shared" si="158"/>
        <v>291</v>
      </c>
      <c r="B295" s="36"/>
      <c r="C295" s="36" t="str">
        <f t="shared" si="159"/>
        <v>0</v>
      </c>
      <c r="D295" s="53" t="str">
        <f t="shared" si="160"/>
        <v/>
      </c>
      <c r="E295" s="84">
        <f t="shared" si="161"/>
        <v>0</v>
      </c>
      <c r="F295" s="62" t="str">
        <f t="shared" si="162"/>
        <v/>
      </c>
      <c r="G295" s="53" t="str">
        <f t="shared" si="163"/>
        <v/>
      </c>
      <c r="H295" s="84">
        <f t="shared" si="164"/>
        <v>0</v>
      </c>
      <c r="I295" s="62" t="str">
        <f t="shared" si="165"/>
        <v/>
      </c>
      <c r="J295" s="53" t="str">
        <f t="shared" si="166"/>
        <v/>
      </c>
      <c r="K295" s="84">
        <f t="shared" si="167"/>
        <v>0</v>
      </c>
      <c r="L295" s="62" t="str">
        <f t="shared" si="168"/>
        <v/>
      </c>
      <c r="M295" s="37" t="str">
        <f t="shared" si="169"/>
        <v/>
      </c>
      <c r="N295" s="64" t="str">
        <f t="shared" si="170"/>
        <v/>
      </c>
      <c r="O295" s="64" t="str">
        <f t="shared" si="171"/>
        <v/>
      </c>
      <c r="P295" s="64" t="str">
        <f t="shared" si="172"/>
        <v/>
      </c>
      <c r="Q295" s="39" t="str">
        <f t="shared" si="173"/>
        <v/>
      </c>
      <c r="R295" s="39" t="str">
        <f t="shared" si="174"/>
        <v/>
      </c>
      <c r="S295" s="60">
        <f t="shared" si="175"/>
        <v>0</v>
      </c>
      <c r="T295" s="60">
        <f t="shared" si="176"/>
        <v>0</v>
      </c>
      <c r="U295" s="60">
        <f t="shared" si="177"/>
        <v>0</v>
      </c>
      <c r="V295" s="56">
        <f t="shared" si="178"/>
        <v>0</v>
      </c>
      <c r="W295" s="42" t="str">
        <f t="shared" si="179"/>
        <v/>
      </c>
      <c r="X295" s="43" t="str">
        <f t="shared" si="180"/>
        <v/>
      </c>
      <c r="Y295" s="44" t="str">
        <f t="shared" si="181"/>
        <v/>
      </c>
    </row>
    <row r="296" spans="1:25">
      <c r="A296" s="65">
        <f t="shared" si="158"/>
        <v>292</v>
      </c>
      <c r="B296" s="36"/>
      <c r="C296" s="36" t="str">
        <f t="shared" si="159"/>
        <v>0</v>
      </c>
      <c r="D296" s="53" t="str">
        <f t="shared" si="160"/>
        <v/>
      </c>
      <c r="E296" s="84">
        <f t="shared" si="161"/>
        <v>0</v>
      </c>
      <c r="F296" s="62" t="str">
        <f t="shared" si="162"/>
        <v/>
      </c>
      <c r="G296" s="53" t="str">
        <f t="shared" si="163"/>
        <v/>
      </c>
      <c r="H296" s="84">
        <f t="shared" si="164"/>
        <v>0</v>
      </c>
      <c r="I296" s="62" t="str">
        <f t="shared" si="165"/>
        <v/>
      </c>
      <c r="J296" s="53" t="str">
        <f t="shared" si="166"/>
        <v/>
      </c>
      <c r="K296" s="84">
        <f t="shared" si="167"/>
        <v>0</v>
      </c>
      <c r="L296" s="62" t="str">
        <f t="shared" si="168"/>
        <v/>
      </c>
      <c r="M296" s="37" t="str">
        <f t="shared" si="169"/>
        <v/>
      </c>
      <c r="N296" s="64" t="str">
        <f t="shared" si="170"/>
        <v/>
      </c>
      <c r="O296" s="64" t="str">
        <f t="shared" si="171"/>
        <v/>
      </c>
      <c r="P296" s="64" t="str">
        <f t="shared" si="172"/>
        <v/>
      </c>
      <c r="Q296" s="39" t="str">
        <f t="shared" si="173"/>
        <v/>
      </c>
      <c r="R296" s="39" t="str">
        <f t="shared" si="174"/>
        <v/>
      </c>
      <c r="S296" s="60">
        <f t="shared" si="175"/>
        <v>0</v>
      </c>
      <c r="T296" s="60">
        <f t="shared" si="176"/>
        <v>0</v>
      </c>
      <c r="U296" s="60">
        <f t="shared" si="177"/>
        <v>0</v>
      </c>
      <c r="V296" s="56">
        <f t="shared" si="178"/>
        <v>0</v>
      </c>
      <c r="W296" s="42" t="str">
        <f t="shared" si="179"/>
        <v/>
      </c>
      <c r="X296" s="43" t="str">
        <f t="shared" si="180"/>
        <v/>
      </c>
      <c r="Y296" s="44" t="str">
        <f t="shared" si="181"/>
        <v/>
      </c>
    </row>
    <row r="297" spans="1:25">
      <c r="A297" s="65">
        <f t="shared" si="158"/>
        <v>293</v>
      </c>
      <c r="B297" s="36"/>
      <c r="C297" s="36" t="str">
        <f t="shared" si="159"/>
        <v>0</v>
      </c>
      <c r="D297" s="53" t="str">
        <f t="shared" si="160"/>
        <v/>
      </c>
      <c r="E297" s="84">
        <f t="shared" si="161"/>
        <v>0</v>
      </c>
      <c r="F297" s="62" t="str">
        <f t="shared" si="162"/>
        <v/>
      </c>
      <c r="G297" s="53" t="str">
        <f t="shared" si="163"/>
        <v/>
      </c>
      <c r="H297" s="84">
        <f t="shared" si="164"/>
        <v>0</v>
      </c>
      <c r="I297" s="62" t="str">
        <f t="shared" si="165"/>
        <v/>
      </c>
      <c r="J297" s="53" t="str">
        <f t="shared" si="166"/>
        <v/>
      </c>
      <c r="K297" s="84">
        <f t="shared" si="167"/>
        <v>0</v>
      </c>
      <c r="L297" s="62" t="str">
        <f t="shared" si="168"/>
        <v/>
      </c>
      <c r="M297" s="37" t="str">
        <f t="shared" si="169"/>
        <v/>
      </c>
      <c r="N297" s="64" t="str">
        <f t="shared" si="170"/>
        <v/>
      </c>
      <c r="O297" s="64" t="str">
        <f t="shared" si="171"/>
        <v/>
      </c>
      <c r="P297" s="64" t="str">
        <f t="shared" si="172"/>
        <v/>
      </c>
      <c r="Q297" s="39" t="str">
        <f t="shared" si="173"/>
        <v/>
      </c>
      <c r="R297" s="39" t="str">
        <f t="shared" si="174"/>
        <v/>
      </c>
      <c r="S297" s="60">
        <f t="shared" si="175"/>
        <v>0</v>
      </c>
      <c r="T297" s="60">
        <f t="shared" si="176"/>
        <v>0</v>
      </c>
      <c r="U297" s="60">
        <f t="shared" si="177"/>
        <v>0</v>
      </c>
      <c r="V297" s="56">
        <f t="shared" si="178"/>
        <v>0</v>
      </c>
      <c r="W297" s="42" t="str">
        <f t="shared" si="179"/>
        <v/>
      </c>
      <c r="X297" s="43" t="str">
        <f t="shared" si="180"/>
        <v/>
      </c>
      <c r="Y297" s="44" t="str">
        <f t="shared" si="181"/>
        <v/>
      </c>
    </row>
    <row r="298" spans="1:25">
      <c r="A298" s="65">
        <f t="shared" si="158"/>
        <v>294</v>
      </c>
      <c r="B298" s="36"/>
      <c r="C298" s="36" t="str">
        <f t="shared" si="159"/>
        <v>0</v>
      </c>
      <c r="D298" s="53" t="str">
        <f t="shared" si="160"/>
        <v/>
      </c>
      <c r="E298" s="84">
        <f t="shared" si="161"/>
        <v>0</v>
      </c>
      <c r="F298" s="62" t="str">
        <f t="shared" si="162"/>
        <v/>
      </c>
      <c r="G298" s="53" t="str">
        <f t="shared" si="163"/>
        <v/>
      </c>
      <c r="H298" s="84">
        <f t="shared" si="164"/>
        <v>0</v>
      </c>
      <c r="I298" s="62" t="str">
        <f t="shared" si="165"/>
        <v/>
      </c>
      <c r="J298" s="53" t="str">
        <f t="shared" si="166"/>
        <v/>
      </c>
      <c r="K298" s="84">
        <f t="shared" si="167"/>
        <v>0</v>
      </c>
      <c r="L298" s="62" t="str">
        <f t="shared" si="168"/>
        <v/>
      </c>
      <c r="M298" s="37" t="str">
        <f t="shared" si="169"/>
        <v/>
      </c>
      <c r="N298" s="64" t="str">
        <f t="shared" si="170"/>
        <v/>
      </c>
      <c r="O298" s="64" t="str">
        <f t="shared" si="171"/>
        <v/>
      </c>
      <c r="P298" s="64" t="str">
        <f t="shared" si="172"/>
        <v/>
      </c>
      <c r="Q298" s="39" t="str">
        <f t="shared" si="173"/>
        <v/>
      </c>
      <c r="R298" s="39" t="str">
        <f t="shared" si="174"/>
        <v/>
      </c>
      <c r="S298" s="60">
        <f t="shared" si="175"/>
        <v>0</v>
      </c>
      <c r="T298" s="60">
        <f t="shared" si="176"/>
        <v>0</v>
      </c>
      <c r="U298" s="60">
        <f t="shared" si="177"/>
        <v>0</v>
      </c>
      <c r="V298" s="56">
        <f t="shared" si="178"/>
        <v>0</v>
      </c>
      <c r="W298" s="42" t="str">
        <f t="shared" si="179"/>
        <v/>
      </c>
      <c r="X298" s="43" t="str">
        <f t="shared" si="180"/>
        <v/>
      </c>
      <c r="Y298" s="44" t="str">
        <f t="shared" si="181"/>
        <v/>
      </c>
    </row>
    <row r="299" spans="1:25">
      <c r="A299" s="65">
        <f t="shared" si="158"/>
        <v>295</v>
      </c>
      <c r="B299" s="36"/>
      <c r="C299" s="36" t="str">
        <f t="shared" si="159"/>
        <v>0</v>
      </c>
      <c r="D299" s="53" t="str">
        <f t="shared" si="160"/>
        <v/>
      </c>
      <c r="E299" s="84">
        <f t="shared" si="161"/>
        <v>0</v>
      </c>
      <c r="F299" s="62" t="str">
        <f t="shared" si="162"/>
        <v/>
      </c>
      <c r="G299" s="53" t="str">
        <f t="shared" si="163"/>
        <v/>
      </c>
      <c r="H299" s="84">
        <f t="shared" si="164"/>
        <v>0</v>
      </c>
      <c r="I299" s="62" t="str">
        <f t="shared" si="165"/>
        <v/>
      </c>
      <c r="J299" s="53" t="str">
        <f t="shared" si="166"/>
        <v/>
      </c>
      <c r="K299" s="84">
        <f t="shared" si="167"/>
        <v>0</v>
      </c>
      <c r="L299" s="62" t="str">
        <f t="shared" si="168"/>
        <v/>
      </c>
      <c r="M299" s="37" t="str">
        <f t="shared" si="169"/>
        <v/>
      </c>
      <c r="N299" s="64" t="str">
        <f t="shared" si="170"/>
        <v/>
      </c>
      <c r="O299" s="64" t="str">
        <f t="shared" si="171"/>
        <v/>
      </c>
      <c r="P299" s="64" t="str">
        <f t="shared" si="172"/>
        <v/>
      </c>
      <c r="Q299" s="39" t="str">
        <f t="shared" si="173"/>
        <v/>
      </c>
      <c r="R299" s="39" t="str">
        <f t="shared" si="174"/>
        <v/>
      </c>
      <c r="S299" s="60">
        <f t="shared" si="175"/>
        <v>0</v>
      </c>
      <c r="T299" s="60">
        <f t="shared" si="176"/>
        <v>0</v>
      </c>
      <c r="U299" s="60">
        <f t="shared" si="177"/>
        <v>0</v>
      </c>
      <c r="V299" s="56">
        <f t="shared" si="178"/>
        <v>0</v>
      </c>
      <c r="W299" s="42" t="str">
        <f t="shared" si="179"/>
        <v/>
      </c>
      <c r="X299" s="43" t="str">
        <f t="shared" si="180"/>
        <v/>
      </c>
      <c r="Y299" s="44" t="str">
        <f t="shared" si="181"/>
        <v/>
      </c>
    </row>
    <row r="300" spans="1:25">
      <c r="A300" s="65">
        <f t="shared" si="158"/>
        <v>296</v>
      </c>
      <c r="B300" s="36"/>
      <c r="C300" s="36" t="str">
        <f t="shared" si="159"/>
        <v>0</v>
      </c>
      <c r="D300" s="53" t="str">
        <f t="shared" si="160"/>
        <v/>
      </c>
      <c r="E300" s="84">
        <f t="shared" si="161"/>
        <v>0</v>
      </c>
      <c r="F300" s="62" t="str">
        <f t="shared" si="162"/>
        <v/>
      </c>
      <c r="G300" s="53" t="str">
        <f t="shared" si="163"/>
        <v/>
      </c>
      <c r="H300" s="84">
        <f t="shared" si="164"/>
        <v>0</v>
      </c>
      <c r="I300" s="62" t="str">
        <f t="shared" si="165"/>
        <v/>
      </c>
      <c r="J300" s="53" t="str">
        <f t="shared" si="166"/>
        <v/>
      </c>
      <c r="K300" s="84">
        <f t="shared" si="167"/>
        <v>0</v>
      </c>
      <c r="L300" s="62" t="str">
        <f t="shared" si="168"/>
        <v/>
      </c>
      <c r="M300" s="37" t="str">
        <f t="shared" si="169"/>
        <v/>
      </c>
      <c r="N300" s="64" t="str">
        <f t="shared" si="170"/>
        <v/>
      </c>
      <c r="O300" s="64" t="str">
        <f t="shared" si="171"/>
        <v/>
      </c>
      <c r="P300" s="64" t="str">
        <f t="shared" si="172"/>
        <v/>
      </c>
      <c r="Q300" s="39" t="str">
        <f t="shared" si="173"/>
        <v/>
      </c>
      <c r="R300" s="39" t="str">
        <f t="shared" si="174"/>
        <v/>
      </c>
      <c r="S300" s="60">
        <f t="shared" si="175"/>
        <v>0</v>
      </c>
      <c r="T300" s="60">
        <f t="shared" si="176"/>
        <v>0</v>
      </c>
      <c r="U300" s="60">
        <f t="shared" si="177"/>
        <v>0</v>
      </c>
      <c r="V300" s="56">
        <f t="shared" si="178"/>
        <v>0</v>
      </c>
      <c r="W300" s="42" t="str">
        <f t="shared" si="179"/>
        <v/>
      </c>
      <c r="X300" s="43" t="str">
        <f t="shared" si="180"/>
        <v/>
      </c>
      <c r="Y300" s="44" t="str">
        <f t="shared" si="181"/>
        <v/>
      </c>
    </row>
    <row r="301" spans="1:25">
      <c r="A301" s="65">
        <f t="shared" si="158"/>
        <v>297</v>
      </c>
      <c r="B301" s="36"/>
      <c r="C301" s="36" t="str">
        <f t="shared" si="159"/>
        <v>0</v>
      </c>
      <c r="D301" s="53" t="str">
        <f t="shared" si="160"/>
        <v/>
      </c>
      <c r="E301" s="84">
        <f t="shared" si="161"/>
        <v>0</v>
      </c>
      <c r="F301" s="62" t="str">
        <f t="shared" si="162"/>
        <v/>
      </c>
      <c r="G301" s="53" t="str">
        <f t="shared" si="163"/>
        <v/>
      </c>
      <c r="H301" s="84">
        <f t="shared" si="164"/>
        <v>0</v>
      </c>
      <c r="I301" s="62" t="str">
        <f t="shared" si="165"/>
        <v/>
      </c>
      <c r="J301" s="53" t="str">
        <f t="shared" si="166"/>
        <v/>
      </c>
      <c r="K301" s="84">
        <f t="shared" si="167"/>
        <v>0</v>
      </c>
      <c r="L301" s="62" t="str">
        <f t="shared" si="168"/>
        <v/>
      </c>
      <c r="M301" s="37" t="str">
        <f t="shared" si="169"/>
        <v/>
      </c>
      <c r="N301" s="64" t="str">
        <f t="shared" si="170"/>
        <v/>
      </c>
      <c r="O301" s="64" t="str">
        <f t="shared" si="171"/>
        <v/>
      </c>
      <c r="P301" s="64" t="str">
        <f t="shared" si="172"/>
        <v/>
      </c>
      <c r="Q301" s="39" t="str">
        <f t="shared" si="173"/>
        <v/>
      </c>
      <c r="R301" s="39" t="str">
        <f t="shared" si="174"/>
        <v/>
      </c>
      <c r="S301" s="60">
        <f t="shared" si="175"/>
        <v>0</v>
      </c>
      <c r="T301" s="60">
        <f t="shared" si="176"/>
        <v>0</v>
      </c>
      <c r="U301" s="60">
        <f t="shared" si="177"/>
        <v>0</v>
      </c>
      <c r="V301" s="56">
        <f t="shared" si="178"/>
        <v>0</v>
      </c>
      <c r="W301" s="42" t="str">
        <f t="shared" si="179"/>
        <v/>
      </c>
      <c r="X301" s="43" t="str">
        <f t="shared" si="180"/>
        <v/>
      </c>
      <c r="Y301" s="44" t="str">
        <f t="shared" si="181"/>
        <v/>
      </c>
    </row>
    <row r="302" spans="1:25">
      <c r="A302" s="65">
        <f t="shared" si="158"/>
        <v>298</v>
      </c>
      <c r="B302" s="36"/>
      <c r="C302" s="36" t="str">
        <f t="shared" si="159"/>
        <v>0</v>
      </c>
      <c r="D302" s="53" t="str">
        <f t="shared" si="160"/>
        <v/>
      </c>
      <c r="E302" s="84">
        <f t="shared" si="161"/>
        <v>0</v>
      </c>
      <c r="F302" s="62" t="str">
        <f t="shared" si="162"/>
        <v/>
      </c>
      <c r="G302" s="53" t="str">
        <f t="shared" si="163"/>
        <v/>
      </c>
      <c r="H302" s="84">
        <f t="shared" si="164"/>
        <v>0</v>
      </c>
      <c r="I302" s="62" t="str">
        <f t="shared" si="165"/>
        <v/>
      </c>
      <c r="J302" s="53" t="str">
        <f t="shared" si="166"/>
        <v/>
      </c>
      <c r="K302" s="84">
        <f t="shared" si="167"/>
        <v>0</v>
      </c>
      <c r="L302" s="62" t="str">
        <f t="shared" si="168"/>
        <v/>
      </c>
      <c r="M302" s="37" t="str">
        <f t="shared" si="169"/>
        <v/>
      </c>
      <c r="N302" s="64" t="str">
        <f t="shared" si="170"/>
        <v/>
      </c>
      <c r="O302" s="64" t="str">
        <f t="shared" si="171"/>
        <v/>
      </c>
      <c r="P302" s="64" t="str">
        <f t="shared" si="172"/>
        <v/>
      </c>
      <c r="Q302" s="39" t="str">
        <f t="shared" si="173"/>
        <v/>
      </c>
      <c r="R302" s="39" t="str">
        <f t="shared" si="174"/>
        <v/>
      </c>
      <c r="S302" s="60">
        <f t="shared" si="175"/>
        <v>0</v>
      </c>
      <c r="T302" s="60">
        <f t="shared" si="176"/>
        <v>0</v>
      </c>
      <c r="U302" s="60">
        <f t="shared" si="177"/>
        <v>0</v>
      </c>
      <c r="V302" s="56">
        <f t="shared" si="178"/>
        <v>0</v>
      </c>
      <c r="W302" s="42" t="str">
        <f t="shared" si="179"/>
        <v/>
      </c>
      <c r="X302" s="43" t="str">
        <f t="shared" si="180"/>
        <v/>
      </c>
      <c r="Y302" s="44" t="str">
        <f t="shared" si="181"/>
        <v/>
      </c>
    </row>
    <row r="303" spans="1:25">
      <c r="A303" s="65">
        <f t="shared" si="158"/>
        <v>299</v>
      </c>
      <c r="B303" s="36"/>
      <c r="C303" s="36" t="str">
        <f t="shared" si="159"/>
        <v>0</v>
      </c>
      <c r="D303" s="53" t="str">
        <f t="shared" si="160"/>
        <v/>
      </c>
      <c r="E303" s="84">
        <f t="shared" si="161"/>
        <v>0</v>
      </c>
      <c r="F303" s="62" t="str">
        <f t="shared" si="162"/>
        <v/>
      </c>
      <c r="G303" s="53" t="str">
        <f t="shared" si="163"/>
        <v/>
      </c>
      <c r="H303" s="84">
        <f t="shared" si="164"/>
        <v>0</v>
      </c>
      <c r="I303" s="62" t="str">
        <f t="shared" si="165"/>
        <v/>
      </c>
      <c r="J303" s="53" t="str">
        <f t="shared" si="166"/>
        <v/>
      </c>
      <c r="K303" s="84">
        <f t="shared" si="167"/>
        <v>0</v>
      </c>
      <c r="L303" s="62" t="str">
        <f t="shared" si="168"/>
        <v/>
      </c>
      <c r="M303" s="37" t="str">
        <f t="shared" si="169"/>
        <v/>
      </c>
      <c r="N303" s="64" t="str">
        <f t="shared" si="170"/>
        <v/>
      </c>
      <c r="O303" s="64" t="str">
        <f t="shared" si="171"/>
        <v/>
      </c>
      <c r="P303" s="64" t="str">
        <f t="shared" si="172"/>
        <v/>
      </c>
      <c r="Q303" s="39" t="str">
        <f t="shared" si="173"/>
        <v/>
      </c>
      <c r="R303" s="39" t="str">
        <f t="shared" si="174"/>
        <v/>
      </c>
      <c r="S303" s="60">
        <f t="shared" si="175"/>
        <v>0</v>
      </c>
      <c r="T303" s="60">
        <f t="shared" si="176"/>
        <v>0</v>
      </c>
      <c r="U303" s="60">
        <f t="shared" si="177"/>
        <v>0</v>
      </c>
      <c r="V303" s="56">
        <f t="shared" si="178"/>
        <v>0</v>
      </c>
      <c r="W303" s="42" t="str">
        <f t="shared" si="179"/>
        <v/>
      </c>
      <c r="X303" s="43" t="str">
        <f t="shared" si="180"/>
        <v/>
      </c>
      <c r="Y303" s="44" t="str">
        <f t="shared" si="181"/>
        <v/>
      </c>
    </row>
    <row r="304" spans="1:25">
      <c r="A304" s="65">
        <f t="shared" si="158"/>
        <v>300</v>
      </c>
      <c r="B304" s="36"/>
      <c r="C304" s="36" t="str">
        <f t="shared" si="159"/>
        <v>0</v>
      </c>
      <c r="D304" s="53" t="str">
        <f t="shared" si="160"/>
        <v/>
      </c>
      <c r="E304" s="84">
        <f t="shared" si="161"/>
        <v>0</v>
      </c>
      <c r="F304" s="62" t="str">
        <f t="shared" si="162"/>
        <v/>
      </c>
      <c r="G304" s="53" t="str">
        <f t="shared" si="163"/>
        <v/>
      </c>
      <c r="H304" s="84">
        <f t="shared" si="164"/>
        <v>0</v>
      </c>
      <c r="I304" s="62" t="str">
        <f t="shared" si="165"/>
        <v/>
      </c>
      <c r="J304" s="53" t="str">
        <f t="shared" si="166"/>
        <v/>
      </c>
      <c r="K304" s="84">
        <f t="shared" si="167"/>
        <v>0</v>
      </c>
      <c r="L304" s="62" t="str">
        <f t="shared" si="168"/>
        <v/>
      </c>
      <c r="M304" s="37" t="str">
        <f t="shared" si="169"/>
        <v/>
      </c>
      <c r="N304" s="64" t="str">
        <f t="shared" si="170"/>
        <v/>
      </c>
      <c r="O304" s="64" t="str">
        <f t="shared" si="171"/>
        <v/>
      </c>
      <c r="P304" s="64" t="str">
        <f t="shared" si="172"/>
        <v/>
      </c>
      <c r="Q304" s="39" t="str">
        <f t="shared" si="173"/>
        <v/>
      </c>
      <c r="R304" s="39" t="str">
        <f t="shared" si="174"/>
        <v/>
      </c>
      <c r="S304" s="60">
        <f t="shared" si="175"/>
        <v>0</v>
      </c>
      <c r="T304" s="60">
        <f t="shared" si="176"/>
        <v>0</v>
      </c>
      <c r="U304" s="60">
        <f t="shared" si="177"/>
        <v>0</v>
      </c>
      <c r="V304" s="56">
        <f t="shared" si="178"/>
        <v>0</v>
      </c>
      <c r="W304" s="42" t="str">
        <f t="shared" si="179"/>
        <v/>
      </c>
      <c r="X304" s="43" t="str">
        <f t="shared" si="180"/>
        <v/>
      </c>
      <c r="Y304" s="44" t="str">
        <f t="shared" si="181"/>
        <v/>
      </c>
    </row>
    <row r="305" spans="1:25">
      <c r="A305" s="65">
        <f t="shared" si="158"/>
        <v>301</v>
      </c>
      <c r="B305" s="36"/>
      <c r="C305" s="36" t="str">
        <f t="shared" si="159"/>
        <v>0</v>
      </c>
      <c r="D305" s="53" t="str">
        <f t="shared" si="160"/>
        <v/>
      </c>
      <c r="E305" s="84">
        <f t="shared" si="161"/>
        <v>0</v>
      </c>
      <c r="F305" s="62" t="str">
        <f t="shared" si="162"/>
        <v/>
      </c>
      <c r="G305" s="53" t="str">
        <f t="shared" si="163"/>
        <v/>
      </c>
      <c r="H305" s="84">
        <f t="shared" si="164"/>
        <v>0</v>
      </c>
      <c r="I305" s="62" t="str">
        <f t="shared" si="165"/>
        <v/>
      </c>
      <c r="J305" s="53" t="str">
        <f t="shared" si="166"/>
        <v/>
      </c>
      <c r="K305" s="84">
        <f t="shared" si="167"/>
        <v>0</v>
      </c>
      <c r="L305" s="62" t="str">
        <f t="shared" si="168"/>
        <v/>
      </c>
      <c r="M305" s="37" t="str">
        <f t="shared" si="169"/>
        <v/>
      </c>
      <c r="N305" s="64" t="str">
        <f t="shared" si="170"/>
        <v/>
      </c>
      <c r="O305" s="64" t="str">
        <f t="shared" si="171"/>
        <v/>
      </c>
      <c r="P305" s="64" t="str">
        <f t="shared" si="172"/>
        <v/>
      </c>
      <c r="Q305" s="39" t="str">
        <f t="shared" si="173"/>
        <v/>
      </c>
      <c r="R305" s="39" t="str">
        <f t="shared" si="174"/>
        <v/>
      </c>
      <c r="S305" s="60">
        <f t="shared" si="175"/>
        <v>0</v>
      </c>
      <c r="T305" s="60">
        <f t="shared" si="176"/>
        <v>0</v>
      </c>
      <c r="U305" s="60">
        <f t="shared" si="177"/>
        <v>0</v>
      </c>
      <c r="V305" s="56">
        <f t="shared" si="178"/>
        <v>0</v>
      </c>
      <c r="W305" s="42" t="str">
        <f t="shared" si="179"/>
        <v/>
      </c>
      <c r="X305" s="43" t="str">
        <f t="shared" si="180"/>
        <v/>
      </c>
      <c r="Y305" s="44" t="str">
        <f t="shared" si="181"/>
        <v/>
      </c>
    </row>
    <row r="306" spans="1:25">
      <c r="A306" s="65">
        <f t="shared" si="158"/>
        <v>302</v>
      </c>
      <c r="B306" s="36"/>
      <c r="C306" s="36" t="str">
        <f t="shared" si="159"/>
        <v>0</v>
      </c>
      <c r="D306" s="53" t="str">
        <f t="shared" si="160"/>
        <v/>
      </c>
      <c r="E306" s="84">
        <f t="shared" si="161"/>
        <v>0</v>
      </c>
      <c r="F306" s="62" t="str">
        <f t="shared" si="162"/>
        <v/>
      </c>
      <c r="G306" s="53" t="str">
        <f t="shared" si="163"/>
        <v/>
      </c>
      <c r="H306" s="84">
        <f t="shared" si="164"/>
        <v>0</v>
      </c>
      <c r="I306" s="62" t="str">
        <f t="shared" si="165"/>
        <v/>
      </c>
      <c r="J306" s="53" t="str">
        <f t="shared" si="166"/>
        <v/>
      </c>
      <c r="K306" s="84">
        <f t="shared" si="167"/>
        <v>0</v>
      </c>
      <c r="L306" s="62" t="str">
        <f t="shared" si="168"/>
        <v/>
      </c>
      <c r="M306" s="37" t="str">
        <f t="shared" si="169"/>
        <v/>
      </c>
      <c r="N306" s="64" t="str">
        <f t="shared" si="170"/>
        <v/>
      </c>
      <c r="O306" s="64" t="str">
        <f t="shared" si="171"/>
        <v/>
      </c>
      <c r="P306" s="64" t="str">
        <f t="shared" si="172"/>
        <v/>
      </c>
      <c r="Q306" s="39" t="str">
        <f t="shared" si="173"/>
        <v/>
      </c>
      <c r="R306" s="39" t="str">
        <f t="shared" si="174"/>
        <v/>
      </c>
      <c r="S306" s="60">
        <f t="shared" si="175"/>
        <v>0</v>
      </c>
      <c r="T306" s="60">
        <f t="shared" si="176"/>
        <v>0</v>
      </c>
      <c r="U306" s="60">
        <f t="shared" si="177"/>
        <v>0</v>
      </c>
      <c r="V306" s="56">
        <f t="shared" si="178"/>
        <v>0</v>
      </c>
      <c r="W306" s="42" t="str">
        <f t="shared" si="179"/>
        <v/>
      </c>
      <c r="X306" s="43" t="str">
        <f t="shared" si="180"/>
        <v/>
      </c>
      <c r="Y306" s="44" t="str">
        <f t="shared" si="181"/>
        <v/>
      </c>
    </row>
    <row r="307" spans="1:25">
      <c r="A307" s="65">
        <f t="shared" si="158"/>
        <v>303</v>
      </c>
      <c r="B307" s="36"/>
      <c r="C307" s="36" t="str">
        <f t="shared" si="159"/>
        <v>0</v>
      </c>
      <c r="D307" s="53" t="str">
        <f t="shared" si="160"/>
        <v/>
      </c>
      <c r="E307" s="84">
        <f t="shared" si="161"/>
        <v>0</v>
      </c>
      <c r="F307" s="62" t="str">
        <f t="shared" si="162"/>
        <v/>
      </c>
      <c r="G307" s="53" t="str">
        <f t="shared" si="163"/>
        <v/>
      </c>
      <c r="H307" s="84">
        <f t="shared" si="164"/>
        <v>0</v>
      </c>
      <c r="I307" s="62" t="str">
        <f t="shared" si="165"/>
        <v/>
      </c>
      <c r="J307" s="53" t="str">
        <f t="shared" si="166"/>
        <v/>
      </c>
      <c r="K307" s="84">
        <f t="shared" si="167"/>
        <v>0</v>
      </c>
      <c r="L307" s="62" t="str">
        <f t="shared" si="168"/>
        <v/>
      </c>
      <c r="M307" s="37" t="str">
        <f t="shared" si="169"/>
        <v/>
      </c>
      <c r="N307" s="64" t="str">
        <f t="shared" si="170"/>
        <v/>
      </c>
      <c r="O307" s="64" t="str">
        <f t="shared" si="171"/>
        <v/>
      </c>
      <c r="P307" s="64" t="str">
        <f t="shared" si="172"/>
        <v/>
      </c>
      <c r="Q307" s="39" t="str">
        <f t="shared" si="173"/>
        <v/>
      </c>
      <c r="R307" s="39" t="str">
        <f t="shared" si="174"/>
        <v/>
      </c>
      <c r="S307" s="60">
        <f t="shared" si="175"/>
        <v>0</v>
      </c>
      <c r="T307" s="60">
        <f t="shared" si="176"/>
        <v>0</v>
      </c>
      <c r="U307" s="60">
        <f t="shared" si="177"/>
        <v>0</v>
      </c>
      <c r="V307" s="56">
        <f t="shared" si="178"/>
        <v>0</v>
      </c>
      <c r="W307" s="42" t="str">
        <f t="shared" si="179"/>
        <v/>
      </c>
      <c r="X307" s="43" t="str">
        <f t="shared" si="180"/>
        <v/>
      </c>
      <c r="Y307" s="44" t="str">
        <f t="shared" si="181"/>
        <v/>
      </c>
    </row>
    <row r="308" spans="1:25">
      <c r="A308" s="65">
        <f t="shared" si="158"/>
        <v>304</v>
      </c>
      <c r="B308" s="36"/>
      <c r="C308" s="36" t="str">
        <f t="shared" si="159"/>
        <v>0</v>
      </c>
      <c r="D308" s="53" t="str">
        <f t="shared" si="160"/>
        <v/>
      </c>
      <c r="E308" s="84">
        <f t="shared" si="161"/>
        <v>0</v>
      </c>
      <c r="F308" s="62" t="str">
        <f t="shared" si="162"/>
        <v/>
      </c>
      <c r="G308" s="53" t="str">
        <f t="shared" si="163"/>
        <v/>
      </c>
      <c r="H308" s="84">
        <f t="shared" si="164"/>
        <v>0</v>
      </c>
      <c r="I308" s="62" t="str">
        <f t="shared" si="165"/>
        <v/>
      </c>
      <c r="J308" s="53" t="str">
        <f t="shared" si="166"/>
        <v/>
      </c>
      <c r="K308" s="84">
        <f t="shared" si="167"/>
        <v>0</v>
      </c>
      <c r="L308" s="62" t="str">
        <f t="shared" si="168"/>
        <v/>
      </c>
      <c r="M308" s="37" t="str">
        <f t="shared" si="169"/>
        <v/>
      </c>
      <c r="N308" s="64" t="str">
        <f t="shared" si="170"/>
        <v/>
      </c>
      <c r="O308" s="64" t="str">
        <f t="shared" si="171"/>
        <v/>
      </c>
      <c r="P308" s="64" t="str">
        <f t="shared" si="172"/>
        <v/>
      </c>
      <c r="Q308" s="39" t="str">
        <f t="shared" si="173"/>
        <v/>
      </c>
      <c r="R308" s="39" t="str">
        <f t="shared" si="174"/>
        <v/>
      </c>
      <c r="S308" s="60">
        <f t="shared" si="175"/>
        <v>0</v>
      </c>
      <c r="T308" s="60">
        <f t="shared" si="176"/>
        <v>0</v>
      </c>
      <c r="U308" s="60">
        <f t="shared" si="177"/>
        <v>0</v>
      </c>
      <c r="V308" s="56">
        <f t="shared" si="178"/>
        <v>0</v>
      </c>
      <c r="W308" s="42" t="str">
        <f t="shared" si="179"/>
        <v/>
      </c>
      <c r="X308" s="43" t="str">
        <f t="shared" si="180"/>
        <v/>
      </c>
      <c r="Y308" s="44" t="str">
        <f t="shared" si="181"/>
        <v/>
      </c>
    </row>
    <row r="309" spans="1:25">
      <c r="A309" s="65">
        <f t="shared" si="158"/>
        <v>305</v>
      </c>
      <c r="B309" s="36"/>
      <c r="C309" s="36" t="str">
        <f t="shared" si="159"/>
        <v>0</v>
      </c>
      <c r="D309" s="53" t="str">
        <f t="shared" si="160"/>
        <v/>
      </c>
      <c r="E309" s="84">
        <f t="shared" si="161"/>
        <v>0</v>
      </c>
      <c r="F309" s="62" t="str">
        <f t="shared" si="162"/>
        <v/>
      </c>
      <c r="G309" s="53" t="str">
        <f t="shared" si="163"/>
        <v/>
      </c>
      <c r="H309" s="84">
        <f t="shared" si="164"/>
        <v>0</v>
      </c>
      <c r="I309" s="62" t="str">
        <f t="shared" si="165"/>
        <v/>
      </c>
      <c r="J309" s="53" t="str">
        <f t="shared" si="166"/>
        <v/>
      </c>
      <c r="K309" s="84">
        <f t="shared" si="167"/>
        <v>0</v>
      </c>
      <c r="L309" s="62" t="str">
        <f t="shared" si="168"/>
        <v/>
      </c>
      <c r="M309" s="37" t="str">
        <f t="shared" si="169"/>
        <v/>
      </c>
      <c r="N309" s="64" t="str">
        <f t="shared" si="170"/>
        <v/>
      </c>
      <c r="O309" s="64" t="str">
        <f t="shared" si="171"/>
        <v/>
      </c>
      <c r="P309" s="64" t="str">
        <f t="shared" si="172"/>
        <v/>
      </c>
      <c r="Q309" s="39" t="str">
        <f t="shared" si="173"/>
        <v/>
      </c>
      <c r="R309" s="39" t="str">
        <f t="shared" si="174"/>
        <v/>
      </c>
      <c r="S309" s="60">
        <f t="shared" si="175"/>
        <v>0</v>
      </c>
      <c r="T309" s="60">
        <f t="shared" si="176"/>
        <v>0</v>
      </c>
      <c r="U309" s="60">
        <f t="shared" si="177"/>
        <v>0</v>
      </c>
      <c r="V309" s="56">
        <f t="shared" si="178"/>
        <v>0</v>
      </c>
      <c r="W309" s="42" t="str">
        <f t="shared" si="179"/>
        <v/>
      </c>
      <c r="X309" s="43" t="str">
        <f t="shared" si="180"/>
        <v/>
      </c>
      <c r="Y309" s="44" t="str">
        <f t="shared" si="181"/>
        <v/>
      </c>
    </row>
    <row r="310" spans="1:25">
      <c r="A310" s="65">
        <f t="shared" si="158"/>
        <v>306</v>
      </c>
      <c r="B310" s="36"/>
      <c r="C310" s="36" t="str">
        <f t="shared" si="159"/>
        <v>0</v>
      </c>
      <c r="D310" s="53" t="str">
        <f t="shared" si="160"/>
        <v/>
      </c>
      <c r="E310" s="84">
        <f t="shared" si="161"/>
        <v>0</v>
      </c>
      <c r="F310" s="62" t="str">
        <f t="shared" si="162"/>
        <v/>
      </c>
      <c r="G310" s="53" t="str">
        <f t="shared" si="163"/>
        <v/>
      </c>
      <c r="H310" s="84">
        <f t="shared" si="164"/>
        <v>0</v>
      </c>
      <c r="I310" s="62" t="str">
        <f t="shared" si="165"/>
        <v/>
      </c>
      <c r="J310" s="53" t="str">
        <f t="shared" si="166"/>
        <v/>
      </c>
      <c r="K310" s="84">
        <f t="shared" si="167"/>
        <v>0</v>
      </c>
      <c r="L310" s="62" t="str">
        <f t="shared" si="168"/>
        <v/>
      </c>
      <c r="M310" s="37" t="str">
        <f t="shared" si="169"/>
        <v/>
      </c>
      <c r="N310" s="64" t="str">
        <f t="shared" si="170"/>
        <v/>
      </c>
      <c r="O310" s="64" t="str">
        <f t="shared" si="171"/>
        <v/>
      </c>
      <c r="P310" s="64" t="str">
        <f t="shared" si="172"/>
        <v/>
      </c>
      <c r="Q310" s="39" t="str">
        <f t="shared" si="173"/>
        <v/>
      </c>
      <c r="R310" s="39" t="str">
        <f t="shared" si="174"/>
        <v/>
      </c>
      <c r="S310" s="60">
        <f t="shared" si="175"/>
        <v>0</v>
      </c>
      <c r="T310" s="60">
        <f t="shared" si="176"/>
        <v>0</v>
      </c>
      <c r="U310" s="60">
        <f t="shared" si="177"/>
        <v>0</v>
      </c>
      <c r="V310" s="56">
        <f t="shared" si="178"/>
        <v>0</v>
      </c>
      <c r="W310" s="42" t="str">
        <f t="shared" si="179"/>
        <v/>
      </c>
      <c r="X310" s="43" t="str">
        <f t="shared" si="180"/>
        <v/>
      </c>
      <c r="Y310" s="44" t="str">
        <f t="shared" si="181"/>
        <v/>
      </c>
    </row>
    <row r="311" spans="1:25">
      <c r="A311" s="65">
        <f t="shared" si="158"/>
        <v>307</v>
      </c>
      <c r="B311" s="36"/>
      <c r="C311" s="36" t="str">
        <f t="shared" si="159"/>
        <v>0</v>
      </c>
      <c r="D311" s="53" t="str">
        <f t="shared" si="160"/>
        <v/>
      </c>
      <c r="E311" s="84">
        <f t="shared" si="161"/>
        <v>0</v>
      </c>
      <c r="F311" s="62" t="str">
        <f t="shared" si="162"/>
        <v/>
      </c>
      <c r="G311" s="53" t="str">
        <f t="shared" si="163"/>
        <v/>
      </c>
      <c r="H311" s="84">
        <f t="shared" si="164"/>
        <v>0</v>
      </c>
      <c r="I311" s="62" t="str">
        <f t="shared" si="165"/>
        <v/>
      </c>
      <c r="J311" s="53" t="str">
        <f t="shared" si="166"/>
        <v/>
      </c>
      <c r="K311" s="84">
        <f t="shared" si="167"/>
        <v>0</v>
      </c>
      <c r="L311" s="62" t="str">
        <f t="shared" si="168"/>
        <v/>
      </c>
      <c r="M311" s="37" t="str">
        <f t="shared" si="169"/>
        <v/>
      </c>
      <c r="N311" s="64" t="str">
        <f t="shared" si="170"/>
        <v/>
      </c>
      <c r="O311" s="64" t="str">
        <f t="shared" si="171"/>
        <v/>
      </c>
      <c r="P311" s="64" t="str">
        <f t="shared" si="172"/>
        <v/>
      </c>
      <c r="Q311" s="39" t="str">
        <f t="shared" si="173"/>
        <v/>
      </c>
      <c r="R311" s="39" t="str">
        <f t="shared" si="174"/>
        <v/>
      </c>
      <c r="S311" s="60">
        <f t="shared" si="175"/>
        <v>0</v>
      </c>
      <c r="T311" s="60">
        <f t="shared" si="176"/>
        <v>0</v>
      </c>
      <c r="U311" s="60">
        <f t="shared" si="177"/>
        <v>0</v>
      </c>
      <c r="V311" s="56">
        <f t="shared" si="178"/>
        <v>0</v>
      </c>
      <c r="W311" s="42" t="str">
        <f t="shared" si="179"/>
        <v/>
      </c>
      <c r="X311" s="43" t="str">
        <f t="shared" si="180"/>
        <v/>
      </c>
      <c r="Y311" s="44" t="str">
        <f t="shared" si="181"/>
        <v/>
      </c>
    </row>
    <row r="312" spans="1:25">
      <c r="A312" s="65">
        <f t="shared" si="158"/>
        <v>308</v>
      </c>
      <c r="B312" s="36"/>
      <c r="C312" s="36" t="str">
        <f t="shared" si="159"/>
        <v>0</v>
      </c>
      <c r="D312" s="53" t="str">
        <f t="shared" si="160"/>
        <v/>
      </c>
      <c r="E312" s="84">
        <f t="shared" si="161"/>
        <v>0</v>
      </c>
      <c r="F312" s="62" t="str">
        <f t="shared" si="162"/>
        <v/>
      </c>
      <c r="G312" s="53" t="str">
        <f t="shared" si="163"/>
        <v/>
      </c>
      <c r="H312" s="84">
        <f t="shared" si="164"/>
        <v>0</v>
      </c>
      <c r="I312" s="62" t="str">
        <f t="shared" si="165"/>
        <v/>
      </c>
      <c r="J312" s="53" t="str">
        <f t="shared" si="166"/>
        <v/>
      </c>
      <c r="K312" s="84">
        <f t="shared" si="167"/>
        <v>0</v>
      </c>
      <c r="L312" s="62" t="str">
        <f t="shared" si="168"/>
        <v/>
      </c>
      <c r="M312" s="37" t="str">
        <f t="shared" si="169"/>
        <v/>
      </c>
      <c r="N312" s="64" t="str">
        <f t="shared" si="170"/>
        <v/>
      </c>
      <c r="O312" s="64" t="str">
        <f t="shared" si="171"/>
        <v/>
      </c>
      <c r="P312" s="64" t="str">
        <f t="shared" si="172"/>
        <v/>
      </c>
      <c r="Q312" s="39" t="str">
        <f t="shared" si="173"/>
        <v/>
      </c>
      <c r="R312" s="39" t="str">
        <f t="shared" si="174"/>
        <v/>
      </c>
      <c r="S312" s="60">
        <f t="shared" si="175"/>
        <v>0</v>
      </c>
      <c r="T312" s="60">
        <f t="shared" si="176"/>
        <v>0</v>
      </c>
      <c r="U312" s="60">
        <f t="shared" si="177"/>
        <v>0</v>
      </c>
      <c r="V312" s="56">
        <f t="shared" si="178"/>
        <v>0</v>
      </c>
      <c r="W312" s="42" t="str">
        <f t="shared" si="179"/>
        <v/>
      </c>
      <c r="X312" s="43" t="str">
        <f t="shared" si="180"/>
        <v/>
      </c>
      <c r="Y312" s="44" t="str">
        <f t="shared" si="181"/>
        <v/>
      </c>
    </row>
    <row r="313" spans="1:25">
      <c r="A313" s="65">
        <f t="shared" si="158"/>
        <v>309</v>
      </c>
      <c r="B313" s="36"/>
      <c r="C313" s="36" t="str">
        <f t="shared" si="159"/>
        <v>0</v>
      </c>
      <c r="D313" s="53" t="str">
        <f t="shared" si="160"/>
        <v/>
      </c>
      <c r="E313" s="84">
        <f t="shared" si="161"/>
        <v>0</v>
      </c>
      <c r="F313" s="62" t="str">
        <f t="shared" si="162"/>
        <v/>
      </c>
      <c r="G313" s="53" t="str">
        <f t="shared" si="163"/>
        <v/>
      </c>
      <c r="H313" s="84">
        <f t="shared" si="164"/>
        <v>0</v>
      </c>
      <c r="I313" s="62" t="str">
        <f t="shared" si="165"/>
        <v/>
      </c>
      <c r="J313" s="53" t="str">
        <f t="shared" si="166"/>
        <v/>
      </c>
      <c r="K313" s="84">
        <f t="shared" si="167"/>
        <v>0</v>
      </c>
      <c r="L313" s="62" t="str">
        <f t="shared" si="168"/>
        <v/>
      </c>
      <c r="M313" s="37" t="str">
        <f t="shared" si="169"/>
        <v/>
      </c>
      <c r="N313" s="64" t="str">
        <f t="shared" si="170"/>
        <v/>
      </c>
      <c r="O313" s="64" t="str">
        <f t="shared" si="171"/>
        <v/>
      </c>
      <c r="P313" s="64" t="str">
        <f t="shared" si="172"/>
        <v/>
      </c>
      <c r="Q313" s="39" t="str">
        <f t="shared" si="173"/>
        <v/>
      </c>
      <c r="R313" s="39" t="str">
        <f t="shared" si="174"/>
        <v/>
      </c>
      <c r="S313" s="60">
        <f t="shared" si="175"/>
        <v>0</v>
      </c>
      <c r="T313" s="60">
        <f t="shared" si="176"/>
        <v>0</v>
      </c>
      <c r="U313" s="60">
        <f t="shared" si="177"/>
        <v>0</v>
      </c>
      <c r="V313" s="56">
        <f t="shared" si="178"/>
        <v>0</v>
      </c>
      <c r="W313" s="42" t="str">
        <f t="shared" si="179"/>
        <v/>
      </c>
      <c r="X313" s="43" t="str">
        <f t="shared" si="180"/>
        <v/>
      </c>
      <c r="Y313" s="44" t="str">
        <f t="shared" si="181"/>
        <v/>
      </c>
    </row>
    <row r="314" spans="1:25">
      <c r="A314" s="65">
        <f t="shared" si="158"/>
        <v>310</v>
      </c>
      <c r="B314" s="36"/>
      <c r="C314" s="36" t="str">
        <f t="shared" si="159"/>
        <v>0</v>
      </c>
      <c r="D314" s="53" t="str">
        <f t="shared" si="160"/>
        <v/>
      </c>
      <c r="E314" s="84">
        <f t="shared" si="161"/>
        <v>0</v>
      </c>
      <c r="F314" s="62" t="str">
        <f t="shared" si="162"/>
        <v/>
      </c>
      <c r="G314" s="53" t="str">
        <f t="shared" si="163"/>
        <v/>
      </c>
      <c r="H314" s="84">
        <f t="shared" si="164"/>
        <v>0</v>
      </c>
      <c r="I314" s="62" t="str">
        <f t="shared" si="165"/>
        <v/>
      </c>
      <c r="J314" s="53" t="str">
        <f t="shared" si="166"/>
        <v/>
      </c>
      <c r="K314" s="84">
        <f t="shared" si="167"/>
        <v>0</v>
      </c>
      <c r="L314" s="62" t="str">
        <f t="shared" si="168"/>
        <v/>
      </c>
      <c r="M314" s="37" t="str">
        <f t="shared" si="169"/>
        <v/>
      </c>
      <c r="N314" s="64" t="str">
        <f t="shared" si="170"/>
        <v/>
      </c>
      <c r="O314" s="64" t="str">
        <f t="shared" si="171"/>
        <v/>
      </c>
      <c r="P314" s="64" t="str">
        <f t="shared" si="172"/>
        <v/>
      </c>
      <c r="Q314" s="39" t="str">
        <f t="shared" si="173"/>
        <v/>
      </c>
      <c r="R314" s="39" t="str">
        <f t="shared" si="174"/>
        <v/>
      </c>
      <c r="S314" s="60">
        <f t="shared" si="175"/>
        <v>0</v>
      </c>
      <c r="T314" s="60">
        <f t="shared" si="176"/>
        <v>0</v>
      </c>
      <c r="U314" s="60">
        <f t="shared" si="177"/>
        <v>0</v>
      </c>
      <c r="V314" s="56">
        <f t="shared" si="178"/>
        <v>0</v>
      </c>
      <c r="W314" s="42" t="str">
        <f t="shared" si="179"/>
        <v/>
      </c>
      <c r="X314" s="43" t="str">
        <f t="shared" si="180"/>
        <v/>
      </c>
      <c r="Y314" s="44" t="str">
        <f t="shared" si="181"/>
        <v/>
      </c>
    </row>
    <row r="315" spans="1:25">
      <c r="A315" s="65">
        <f t="shared" si="158"/>
        <v>311</v>
      </c>
      <c r="B315" s="36"/>
      <c r="C315" s="36" t="str">
        <f t="shared" si="159"/>
        <v>0</v>
      </c>
      <c r="D315" s="53" t="str">
        <f t="shared" si="160"/>
        <v/>
      </c>
      <c r="E315" s="84">
        <f t="shared" si="161"/>
        <v>0</v>
      </c>
      <c r="F315" s="62" t="str">
        <f t="shared" si="162"/>
        <v/>
      </c>
      <c r="G315" s="53" t="str">
        <f t="shared" si="163"/>
        <v/>
      </c>
      <c r="H315" s="84">
        <f t="shared" si="164"/>
        <v>0</v>
      </c>
      <c r="I315" s="62" t="str">
        <f t="shared" si="165"/>
        <v/>
      </c>
      <c r="J315" s="53" t="str">
        <f t="shared" si="166"/>
        <v/>
      </c>
      <c r="K315" s="84">
        <f t="shared" si="167"/>
        <v>0</v>
      </c>
      <c r="L315" s="62" t="str">
        <f t="shared" si="168"/>
        <v/>
      </c>
      <c r="M315" s="37" t="str">
        <f t="shared" si="169"/>
        <v/>
      </c>
      <c r="N315" s="64" t="str">
        <f t="shared" si="170"/>
        <v/>
      </c>
      <c r="O315" s="64" t="str">
        <f t="shared" si="171"/>
        <v/>
      </c>
      <c r="P315" s="64" t="str">
        <f t="shared" si="172"/>
        <v/>
      </c>
      <c r="Q315" s="39" t="str">
        <f t="shared" si="173"/>
        <v/>
      </c>
      <c r="R315" s="39" t="str">
        <f t="shared" si="174"/>
        <v/>
      </c>
      <c r="S315" s="60">
        <f t="shared" si="175"/>
        <v>0</v>
      </c>
      <c r="T315" s="60">
        <f t="shared" si="176"/>
        <v>0</v>
      </c>
      <c r="U315" s="60">
        <f t="shared" si="177"/>
        <v>0</v>
      </c>
      <c r="V315" s="56">
        <f t="shared" si="178"/>
        <v>0</v>
      </c>
      <c r="W315" s="42" t="str">
        <f t="shared" si="179"/>
        <v/>
      </c>
      <c r="X315" s="43" t="str">
        <f t="shared" si="180"/>
        <v/>
      </c>
      <c r="Y315" s="44" t="str">
        <f t="shared" si="181"/>
        <v/>
      </c>
    </row>
    <row r="316" spans="1:25">
      <c r="A316" s="65">
        <f t="shared" si="158"/>
        <v>312</v>
      </c>
      <c r="B316" s="36"/>
      <c r="C316" s="36" t="str">
        <f t="shared" si="159"/>
        <v>0</v>
      </c>
      <c r="D316" s="53" t="str">
        <f t="shared" si="160"/>
        <v/>
      </c>
      <c r="E316" s="84">
        <f t="shared" si="161"/>
        <v>0</v>
      </c>
      <c r="F316" s="62" t="str">
        <f t="shared" si="162"/>
        <v/>
      </c>
      <c r="G316" s="53" t="str">
        <f t="shared" si="163"/>
        <v/>
      </c>
      <c r="H316" s="84">
        <f t="shared" si="164"/>
        <v>0</v>
      </c>
      <c r="I316" s="62" t="str">
        <f t="shared" si="165"/>
        <v/>
      </c>
      <c r="J316" s="53" t="str">
        <f t="shared" si="166"/>
        <v/>
      </c>
      <c r="K316" s="84">
        <f t="shared" si="167"/>
        <v>0</v>
      </c>
      <c r="L316" s="62" t="str">
        <f t="shared" si="168"/>
        <v/>
      </c>
      <c r="M316" s="37" t="str">
        <f t="shared" si="169"/>
        <v/>
      </c>
      <c r="N316" s="64" t="str">
        <f t="shared" si="170"/>
        <v/>
      </c>
      <c r="O316" s="64" t="str">
        <f t="shared" si="171"/>
        <v/>
      </c>
      <c r="P316" s="64" t="str">
        <f t="shared" si="172"/>
        <v/>
      </c>
      <c r="Q316" s="39" t="str">
        <f t="shared" si="173"/>
        <v/>
      </c>
      <c r="R316" s="39" t="str">
        <f t="shared" si="174"/>
        <v/>
      </c>
      <c r="S316" s="60">
        <f t="shared" si="175"/>
        <v>0</v>
      </c>
      <c r="T316" s="60">
        <f t="shared" si="176"/>
        <v>0</v>
      </c>
      <c r="U316" s="60">
        <f t="shared" si="177"/>
        <v>0</v>
      </c>
      <c r="V316" s="56">
        <f t="shared" si="178"/>
        <v>0</v>
      </c>
      <c r="W316" s="42" t="str">
        <f t="shared" si="179"/>
        <v/>
      </c>
      <c r="X316" s="43" t="str">
        <f t="shared" si="180"/>
        <v/>
      </c>
      <c r="Y316" s="44" t="str">
        <f t="shared" si="181"/>
        <v/>
      </c>
    </row>
    <row r="317" spans="1:25">
      <c r="A317" s="65">
        <f t="shared" si="158"/>
        <v>313</v>
      </c>
      <c r="B317" s="36"/>
      <c r="C317" s="36" t="str">
        <f t="shared" si="159"/>
        <v>0</v>
      </c>
      <c r="D317" s="53" t="str">
        <f t="shared" si="160"/>
        <v/>
      </c>
      <c r="E317" s="84">
        <f t="shared" si="161"/>
        <v>0</v>
      </c>
      <c r="F317" s="62" t="str">
        <f t="shared" si="162"/>
        <v/>
      </c>
      <c r="G317" s="53" t="str">
        <f t="shared" si="163"/>
        <v/>
      </c>
      <c r="H317" s="84">
        <f t="shared" si="164"/>
        <v>0</v>
      </c>
      <c r="I317" s="62" t="str">
        <f t="shared" si="165"/>
        <v/>
      </c>
      <c r="J317" s="53" t="str">
        <f t="shared" si="166"/>
        <v/>
      </c>
      <c r="K317" s="84">
        <f t="shared" si="167"/>
        <v>0</v>
      </c>
      <c r="L317" s="62" t="str">
        <f t="shared" si="168"/>
        <v/>
      </c>
      <c r="M317" s="37" t="str">
        <f t="shared" si="169"/>
        <v/>
      </c>
      <c r="N317" s="64" t="str">
        <f t="shared" si="170"/>
        <v/>
      </c>
      <c r="O317" s="64" t="str">
        <f t="shared" si="171"/>
        <v/>
      </c>
      <c r="P317" s="64" t="str">
        <f t="shared" si="172"/>
        <v/>
      </c>
      <c r="Q317" s="39" t="str">
        <f t="shared" si="173"/>
        <v/>
      </c>
      <c r="R317" s="39" t="str">
        <f t="shared" si="174"/>
        <v/>
      </c>
      <c r="S317" s="60">
        <f t="shared" si="175"/>
        <v>0</v>
      </c>
      <c r="T317" s="60">
        <f t="shared" si="176"/>
        <v>0</v>
      </c>
      <c r="U317" s="60">
        <f t="shared" si="177"/>
        <v>0</v>
      </c>
      <c r="V317" s="56">
        <f t="shared" si="178"/>
        <v>0</v>
      </c>
      <c r="W317" s="42" t="str">
        <f t="shared" si="179"/>
        <v/>
      </c>
      <c r="X317" s="43" t="str">
        <f t="shared" si="180"/>
        <v/>
      </c>
      <c r="Y317" s="44" t="str">
        <f t="shared" si="181"/>
        <v/>
      </c>
    </row>
    <row r="318" spans="1:25">
      <c r="A318" s="65">
        <f t="shared" si="158"/>
        <v>314</v>
      </c>
      <c r="B318" s="36"/>
      <c r="C318" s="36" t="str">
        <f t="shared" si="159"/>
        <v>0</v>
      </c>
      <c r="D318" s="53" t="str">
        <f t="shared" si="160"/>
        <v/>
      </c>
      <c r="E318" s="84">
        <f t="shared" si="161"/>
        <v>0</v>
      </c>
      <c r="F318" s="62" t="str">
        <f t="shared" si="162"/>
        <v/>
      </c>
      <c r="G318" s="53" t="str">
        <f t="shared" si="163"/>
        <v/>
      </c>
      <c r="H318" s="84">
        <f t="shared" si="164"/>
        <v>0</v>
      </c>
      <c r="I318" s="62" t="str">
        <f t="shared" si="165"/>
        <v/>
      </c>
      <c r="J318" s="53" t="str">
        <f t="shared" si="166"/>
        <v/>
      </c>
      <c r="K318" s="84">
        <f t="shared" si="167"/>
        <v>0</v>
      </c>
      <c r="L318" s="62" t="str">
        <f t="shared" si="168"/>
        <v/>
      </c>
      <c r="M318" s="37" t="str">
        <f t="shared" si="169"/>
        <v/>
      </c>
      <c r="N318" s="64" t="str">
        <f t="shared" si="170"/>
        <v/>
      </c>
      <c r="O318" s="64" t="str">
        <f t="shared" si="171"/>
        <v/>
      </c>
      <c r="P318" s="64" t="str">
        <f t="shared" si="172"/>
        <v/>
      </c>
      <c r="Q318" s="39" t="str">
        <f t="shared" si="173"/>
        <v/>
      </c>
      <c r="R318" s="39" t="str">
        <f t="shared" si="174"/>
        <v/>
      </c>
      <c r="S318" s="60">
        <f t="shared" si="175"/>
        <v>0</v>
      </c>
      <c r="T318" s="60">
        <f t="shared" si="176"/>
        <v>0</v>
      </c>
      <c r="U318" s="60">
        <f t="shared" si="177"/>
        <v>0</v>
      </c>
      <c r="V318" s="56">
        <f t="shared" si="178"/>
        <v>0</v>
      </c>
      <c r="W318" s="42" t="str">
        <f t="shared" si="179"/>
        <v/>
      </c>
      <c r="X318" s="43" t="str">
        <f t="shared" si="180"/>
        <v/>
      </c>
      <c r="Y318" s="44" t="str">
        <f t="shared" si="181"/>
        <v/>
      </c>
    </row>
    <row r="319" spans="1:25">
      <c r="A319" s="65">
        <f t="shared" si="158"/>
        <v>315</v>
      </c>
      <c r="B319" s="36"/>
      <c r="C319" s="36" t="str">
        <f t="shared" si="159"/>
        <v>0</v>
      </c>
      <c r="D319" s="53" t="str">
        <f t="shared" si="160"/>
        <v/>
      </c>
      <c r="E319" s="84">
        <f t="shared" si="161"/>
        <v>0</v>
      </c>
      <c r="F319" s="62" t="str">
        <f t="shared" si="162"/>
        <v/>
      </c>
      <c r="G319" s="53" t="str">
        <f t="shared" si="163"/>
        <v/>
      </c>
      <c r="H319" s="84">
        <f t="shared" si="164"/>
        <v>0</v>
      </c>
      <c r="I319" s="62" t="str">
        <f t="shared" si="165"/>
        <v/>
      </c>
      <c r="J319" s="53" t="str">
        <f t="shared" si="166"/>
        <v/>
      </c>
      <c r="K319" s="84">
        <f t="shared" si="167"/>
        <v>0</v>
      </c>
      <c r="L319" s="62" t="str">
        <f t="shared" si="168"/>
        <v/>
      </c>
      <c r="M319" s="37" t="str">
        <f t="shared" si="169"/>
        <v/>
      </c>
      <c r="N319" s="64" t="str">
        <f t="shared" si="170"/>
        <v/>
      </c>
      <c r="O319" s="64" t="str">
        <f t="shared" si="171"/>
        <v/>
      </c>
      <c r="P319" s="64" t="str">
        <f t="shared" si="172"/>
        <v/>
      </c>
      <c r="Q319" s="39" t="str">
        <f t="shared" si="173"/>
        <v/>
      </c>
      <c r="R319" s="39" t="str">
        <f t="shared" si="174"/>
        <v/>
      </c>
      <c r="S319" s="60">
        <f t="shared" si="175"/>
        <v>0</v>
      </c>
      <c r="T319" s="60">
        <f t="shared" si="176"/>
        <v>0</v>
      </c>
      <c r="U319" s="60">
        <f t="shared" si="177"/>
        <v>0</v>
      </c>
      <c r="V319" s="56">
        <f t="shared" si="178"/>
        <v>0</v>
      </c>
      <c r="W319" s="42" t="str">
        <f t="shared" si="179"/>
        <v/>
      </c>
      <c r="X319" s="43" t="str">
        <f t="shared" si="180"/>
        <v/>
      </c>
      <c r="Y319" s="44" t="str">
        <f t="shared" si="181"/>
        <v/>
      </c>
    </row>
    <row r="320" spans="1:25">
      <c r="A320" s="65">
        <f t="shared" si="158"/>
        <v>316</v>
      </c>
      <c r="B320" s="36"/>
      <c r="C320" s="36" t="str">
        <f t="shared" si="159"/>
        <v>0</v>
      </c>
      <c r="D320" s="53" t="str">
        <f t="shared" si="160"/>
        <v/>
      </c>
      <c r="E320" s="84">
        <f t="shared" si="161"/>
        <v>0</v>
      </c>
      <c r="F320" s="62" t="str">
        <f t="shared" si="162"/>
        <v/>
      </c>
      <c r="G320" s="53" t="str">
        <f t="shared" si="163"/>
        <v/>
      </c>
      <c r="H320" s="84">
        <f t="shared" si="164"/>
        <v>0</v>
      </c>
      <c r="I320" s="62" t="str">
        <f t="shared" si="165"/>
        <v/>
      </c>
      <c r="J320" s="53" t="str">
        <f t="shared" si="166"/>
        <v/>
      </c>
      <c r="K320" s="84">
        <f t="shared" si="167"/>
        <v>0</v>
      </c>
      <c r="L320" s="62" t="str">
        <f t="shared" si="168"/>
        <v/>
      </c>
      <c r="M320" s="37" t="str">
        <f t="shared" si="169"/>
        <v/>
      </c>
      <c r="N320" s="64" t="str">
        <f t="shared" si="170"/>
        <v/>
      </c>
      <c r="O320" s="64" t="str">
        <f t="shared" si="171"/>
        <v/>
      </c>
      <c r="P320" s="64" t="str">
        <f t="shared" si="172"/>
        <v/>
      </c>
      <c r="Q320" s="39" t="str">
        <f t="shared" si="173"/>
        <v/>
      </c>
      <c r="R320" s="39" t="str">
        <f t="shared" si="174"/>
        <v/>
      </c>
      <c r="S320" s="60">
        <f t="shared" si="175"/>
        <v>0</v>
      </c>
      <c r="T320" s="60">
        <f t="shared" si="176"/>
        <v>0</v>
      </c>
      <c r="U320" s="60">
        <f t="shared" si="177"/>
        <v>0</v>
      </c>
      <c r="V320" s="56">
        <f t="shared" si="178"/>
        <v>0</v>
      </c>
      <c r="W320" s="42" t="str">
        <f t="shared" si="179"/>
        <v/>
      </c>
      <c r="X320" s="43" t="str">
        <f t="shared" si="180"/>
        <v/>
      </c>
      <c r="Y320" s="44" t="str">
        <f t="shared" si="181"/>
        <v/>
      </c>
    </row>
    <row r="321" spans="1:25">
      <c r="A321" s="65">
        <f t="shared" si="158"/>
        <v>317</v>
      </c>
      <c r="B321" s="36"/>
      <c r="C321" s="36" t="str">
        <f t="shared" si="159"/>
        <v>0</v>
      </c>
      <c r="D321" s="53" t="str">
        <f t="shared" si="160"/>
        <v/>
      </c>
      <c r="E321" s="84">
        <f t="shared" si="161"/>
        <v>0</v>
      </c>
      <c r="F321" s="62" t="str">
        <f t="shared" si="162"/>
        <v/>
      </c>
      <c r="G321" s="53" t="str">
        <f t="shared" si="163"/>
        <v/>
      </c>
      <c r="H321" s="84">
        <f t="shared" si="164"/>
        <v>0</v>
      </c>
      <c r="I321" s="62" t="str">
        <f t="shared" si="165"/>
        <v/>
      </c>
      <c r="J321" s="53" t="str">
        <f t="shared" si="166"/>
        <v/>
      </c>
      <c r="K321" s="84">
        <f t="shared" si="167"/>
        <v>0</v>
      </c>
      <c r="L321" s="62" t="str">
        <f t="shared" si="168"/>
        <v/>
      </c>
      <c r="M321" s="37" t="str">
        <f t="shared" si="169"/>
        <v/>
      </c>
      <c r="N321" s="64" t="str">
        <f t="shared" si="170"/>
        <v/>
      </c>
      <c r="O321" s="64" t="str">
        <f t="shared" si="171"/>
        <v/>
      </c>
      <c r="P321" s="64" t="str">
        <f t="shared" si="172"/>
        <v/>
      </c>
      <c r="Q321" s="39" t="str">
        <f t="shared" si="173"/>
        <v/>
      </c>
      <c r="R321" s="39" t="str">
        <f t="shared" si="174"/>
        <v/>
      </c>
      <c r="S321" s="60">
        <f t="shared" si="175"/>
        <v>0</v>
      </c>
      <c r="T321" s="60">
        <f t="shared" si="176"/>
        <v>0</v>
      </c>
      <c r="U321" s="60">
        <f t="shared" si="177"/>
        <v>0</v>
      </c>
      <c r="V321" s="56">
        <f t="shared" si="178"/>
        <v>0</v>
      </c>
      <c r="W321" s="42" t="str">
        <f t="shared" si="179"/>
        <v/>
      </c>
      <c r="X321" s="43" t="str">
        <f t="shared" si="180"/>
        <v/>
      </c>
      <c r="Y321" s="44" t="str">
        <f t="shared" si="181"/>
        <v/>
      </c>
    </row>
    <row r="322" spans="1:25">
      <c r="A322" s="65">
        <f t="shared" si="158"/>
        <v>318</v>
      </c>
      <c r="B322" s="36"/>
      <c r="C322" s="36" t="str">
        <f t="shared" si="159"/>
        <v>0</v>
      </c>
      <c r="D322" s="53" t="str">
        <f t="shared" si="160"/>
        <v/>
      </c>
      <c r="E322" s="84">
        <f t="shared" si="161"/>
        <v>0</v>
      </c>
      <c r="F322" s="62" t="str">
        <f t="shared" si="162"/>
        <v/>
      </c>
      <c r="G322" s="53" t="str">
        <f t="shared" si="163"/>
        <v/>
      </c>
      <c r="H322" s="84">
        <f t="shared" si="164"/>
        <v>0</v>
      </c>
      <c r="I322" s="62" t="str">
        <f t="shared" si="165"/>
        <v/>
      </c>
      <c r="J322" s="53" t="str">
        <f t="shared" si="166"/>
        <v/>
      </c>
      <c r="K322" s="84">
        <f t="shared" si="167"/>
        <v>0</v>
      </c>
      <c r="L322" s="62" t="str">
        <f t="shared" si="168"/>
        <v/>
      </c>
      <c r="M322" s="37" t="str">
        <f t="shared" si="169"/>
        <v/>
      </c>
      <c r="N322" s="64" t="str">
        <f t="shared" si="170"/>
        <v/>
      </c>
      <c r="O322" s="64" t="str">
        <f t="shared" si="171"/>
        <v/>
      </c>
      <c r="P322" s="64" t="str">
        <f t="shared" si="172"/>
        <v/>
      </c>
      <c r="Q322" s="39" t="str">
        <f t="shared" si="173"/>
        <v/>
      </c>
      <c r="R322" s="39" t="str">
        <f t="shared" si="174"/>
        <v/>
      </c>
      <c r="S322" s="60">
        <f t="shared" si="175"/>
        <v>0</v>
      </c>
      <c r="T322" s="60">
        <f t="shared" si="176"/>
        <v>0</v>
      </c>
      <c r="U322" s="60">
        <f t="shared" si="177"/>
        <v>0</v>
      </c>
      <c r="V322" s="56">
        <f t="shared" si="178"/>
        <v>0</v>
      </c>
      <c r="W322" s="42" t="str">
        <f t="shared" si="179"/>
        <v/>
      </c>
      <c r="X322" s="43" t="str">
        <f t="shared" si="180"/>
        <v/>
      </c>
      <c r="Y322" s="44" t="str">
        <f t="shared" si="181"/>
        <v/>
      </c>
    </row>
    <row r="323" spans="1:25">
      <c r="A323" s="65">
        <f t="shared" si="158"/>
        <v>319</v>
      </c>
      <c r="B323" s="36"/>
      <c r="C323" s="36" t="str">
        <f t="shared" si="159"/>
        <v>0</v>
      </c>
      <c r="D323" s="53" t="str">
        <f t="shared" si="160"/>
        <v/>
      </c>
      <c r="E323" s="84">
        <f t="shared" si="161"/>
        <v>0</v>
      </c>
      <c r="F323" s="62" t="str">
        <f t="shared" si="162"/>
        <v/>
      </c>
      <c r="G323" s="53" t="str">
        <f t="shared" si="163"/>
        <v/>
      </c>
      <c r="H323" s="84">
        <f t="shared" si="164"/>
        <v>0</v>
      </c>
      <c r="I323" s="62" t="str">
        <f t="shared" si="165"/>
        <v/>
      </c>
      <c r="J323" s="53" t="str">
        <f t="shared" si="166"/>
        <v/>
      </c>
      <c r="K323" s="84">
        <f t="shared" si="167"/>
        <v>0</v>
      </c>
      <c r="L323" s="62" t="str">
        <f t="shared" si="168"/>
        <v/>
      </c>
      <c r="M323" s="37" t="str">
        <f t="shared" si="169"/>
        <v/>
      </c>
      <c r="N323" s="64" t="str">
        <f t="shared" si="170"/>
        <v/>
      </c>
      <c r="O323" s="64" t="str">
        <f t="shared" si="171"/>
        <v/>
      </c>
      <c r="P323" s="64" t="str">
        <f t="shared" si="172"/>
        <v/>
      </c>
      <c r="Q323" s="39" t="str">
        <f t="shared" si="173"/>
        <v/>
      </c>
      <c r="R323" s="39" t="str">
        <f t="shared" si="174"/>
        <v/>
      </c>
      <c r="S323" s="60">
        <f t="shared" si="175"/>
        <v>0</v>
      </c>
      <c r="T323" s="60">
        <f t="shared" si="176"/>
        <v>0</v>
      </c>
      <c r="U323" s="60">
        <f t="shared" si="177"/>
        <v>0</v>
      </c>
      <c r="V323" s="56">
        <f t="shared" si="178"/>
        <v>0</v>
      </c>
      <c r="W323" s="42" t="str">
        <f t="shared" si="179"/>
        <v/>
      </c>
      <c r="X323" s="43" t="str">
        <f t="shared" si="180"/>
        <v/>
      </c>
      <c r="Y323" s="44" t="str">
        <f t="shared" si="181"/>
        <v/>
      </c>
    </row>
    <row r="324" spans="1:25">
      <c r="A324" s="65">
        <f t="shared" si="158"/>
        <v>320</v>
      </c>
      <c r="B324" s="36"/>
      <c r="C324" s="36" t="str">
        <f t="shared" si="159"/>
        <v>0</v>
      </c>
      <c r="D324" s="53" t="str">
        <f t="shared" si="160"/>
        <v/>
      </c>
      <c r="E324" s="84">
        <f t="shared" si="161"/>
        <v>0</v>
      </c>
      <c r="F324" s="62" t="str">
        <f t="shared" si="162"/>
        <v/>
      </c>
      <c r="G324" s="53" t="str">
        <f t="shared" si="163"/>
        <v/>
      </c>
      <c r="H324" s="84">
        <f t="shared" si="164"/>
        <v>0</v>
      </c>
      <c r="I324" s="62" t="str">
        <f t="shared" si="165"/>
        <v/>
      </c>
      <c r="J324" s="53" t="str">
        <f t="shared" si="166"/>
        <v/>
      </c>
      <c r="K324" s="84">
        <f t="shared" si="167"/>
        <v>0</v>
      </c>
      <c r="L324" s="62" t="str">
        <f t="shared" si="168"/>
        <v/>
      </c>
      <c r="M324" s="37" t="str">
        <f t="shared" si="169"/>
        <v/>
      </c>
      <c r="N324" s="64" t="str">
        <f t="shared" si="170"/>
        <v/>
      </c>
      <c r="O324" s="64" t="str">
        <f t="shared" si="171"/>
        <v/>
      </c>
      <c r="P324" s="64" t="str">
        <f t="shared" si="172"/>
        <v/>
      </c>
      <c r="Q324" s="39" t="str">
        <f t="shared" si="173"/>
        <v/>
      </c>
      <c r="R324" s="39" t="str">
        <f t="shared" si="174"/>
        <v/>
      </c>
      <c r="S324" s="60">
        <f t="shared" si="175"/>
        <v>0</v>
      </c>
      <c r="T324" s="60">
        <f t="shared" si="176"/>
        <v>0</v>
      </c>
      <c r="U324" s="60">
        <f t="shared" si="177"/>
        <v>0</v>
      </c>
      <c r="V324" s="56">
        <f t="shared" si="178"/>
        <v>0</v>
      </c>
      <c r="W324" s="42" t="str">
        <f t="shared" si="179"/>
        <v/>
      </c>
      <c r="X324" s="43" t="str">
        <f t="shared" si="180"/>
        <v/>
      </c>
      <c r="Y324" s="44" t="str">
        <f t="shared" si="181"/>
        <v/>
      </c>
    </row>
    <row r="325" spans="1:25">
      <c r="A325" s="65">
        <f t="shared" si="158"/>
        <v>321</v>
      </c>
      <c r="B325" s="36"/>
      <c r="C325" s="36" t="str">
        <f t="shared" si="159"/>
        <v>0</v>
      </c>
      <c r="D325" s="53" t="str">
        <f t="shared" si="160"/>
        <v/>
      </c>
      <c r="E325" s="84">
        <f t="shared" si="161"/>
        <v>0</v>
      </c>
      <c r="F325" s="62" t="str">
        <f t="shared" si="162"/>
        <v/>
      </c>
      <c r="G325" s="53" t="str">
        <f t="shared" si="163"/>
        <v/>
      </c>
      <c r="H325" s="84">
        <f t="shared" si="164"/>
        <v>0</v>
      </c>
      <c r="I325" s="62" t="str">
        <f t="shared" si="165"/>
        <v/>
      </c>
      <c r="J325" s="53" t="str">
        <f t="shared" si="166"/>
        <v/>
      </c>
      <c r="K325" s="84">
        <f t="shared" si="167"/>
        <v>0</v>
      </c>
      <c r="L325" s="62" t="str">
        <f t="shared" si="168"/>
        <v/>
      </c>
      <c r="M325" s="37" t="str">
        <f t="shared" si="169"/>
        <v/>
      </c>
      <c r="N325" s="64" t="str">
        <f t="shared" si="170"/>
        <v/>
      </c>
      <c r="O325" s="64" t="str">
        <f t="shared" si="171"/>
        <v/>
      </c>
      <c r="P325" s="64" t="str">
        <f t="shared" si="172"/>
        <v/>
      </c>
      <c r="Q325" s="39" t="str">
        <f t="shared" si="173"/>
        <v/>
      </c>
      <c r="R325" s="39" t="str">
        <f t="shared" si="174"/>
        <v/>
      </c>
      <c r="S325" s="60">
        <f t="shared" si="175"/>
        <v>0</v>
      </c>
      <c r="T325" s="60">
        <f t="shared" si="176"/>
        <v>0</v>
      </c>
      <c r="U325" s="60">
        <f t="shared" si="177"/>
        <v>0</v>
      </c>
      <c r="V325" s="56">
        <f t="shared" si="178"/>
        <v>0</v>
      </c>
      <c r="W325" s="42" t="str">
        <f t="shared" si="179"/>
        <v/>
      </c>
      <c r="X325" s="43" t="str">
        <f t="shared" si="180"/>
        <v/>
      </c>
      <c r="Y325" s="44" t="str">
        <f t="shared" si="181"/>
        <v/>
      </c>
    </row>
    <row r="326" spans="1:25">
      <c r="A326" s="65">
        <f t="shared" si="158"/>
        <v>322</v>
      </c>
      <c r="B326" s="36"/>
      <c r="C326" s="36" t="str">
        <f t="shared" si="159"/>
        <v>0</v>
      </c>
      <c r="D326" s="53" t="str">
        <f t="shared" si="160"/>
        <v/>
      </c>
      <c r="E326" s="84">
        <f t="shared" si="161"/>
        <v>0</v>
      </c>
      <c r="F326" s="62" t="str">
        <f t="shared" si="162"/>
        <v/>
      </c>
      <c r="G326" s="53" t="str">
        <f t="shared" si="163"/>
        <v/>
      </c>
      <c r="H326" s="84">
        <f t="shared" si="164"/>
        <v>0</v>
      </c>
      <c r="I326" s="62" t="str">
        <f t="shared" si="165"/>
        <v/>
      </c>
      <c r="J326" s="53" t="str">
        <f t="shared" si="166"/>
        <v/>
      </c>
      <c r="K326" s="84">
        <f t="shared" si="167"/>
        <v>0</v>
      </c>
      <c r="L326" s="62" t="str">
        <f t="shared" si="168"/>
        <v/>
      </c>
      <c r="M326" s="37" t="str">
        <f t="shared" si="169"/>
        <v/>
      </c>
      <c r="N326" s="64" t="str">
        <f t="shared" si="170"/>
        <v/>
      </c>
      <c r="O326" s="64" t="str">
        <f t="shared" si="171"/>
        <v/>
      </c>
      <c r="P326" s="64" t="str">
        <f t="shared" si="172"/>
        <v/>
      </c>
      <c r="Q326" s="39" t="str">
        <f t="shared" si="173"/>
        <v/>
      </c>
      <c r="R326" s="39" t="str">
        <f t="shared" si="174"/>
        <v/>
      </c>
      <c r="S326" s="60">
        <f t="shared" si="175"/>
        <v>0</v>
      </c>
      <c r="T326" s="60">
        <f t="shared" si="176"/>
        <v>0</v>
      </c>
      <c r="U326" s="60">
        <f t="shared" si="177"/>
        <v>0</v>
      </c>
      <c r="V326" s="56">
        <f t="shared" si="178"/>
        <v>0</v>
      </c>
      <c r="W326" s="42" t="str">
        <f t="shared" si="179"/>
        <v/>
      </c>
      <c r="X326" s="43" t="str">
        <f t="shared" si="180"/>
        <v/>
      </c>
      <c r="Y326" s="44" t="str">
        <f t="shared" si="181"/>
        <v/>
      </c>
    </row>
    <row r="327" spans="1:25">
      <c r="A327" s="65">
        <f t="shared" si="158"/>
        <v>323</v>
      </c>
      <c r="B327" s="36"/>
      <c r="C327" s="36" t="str">
        <f t="shared" si="159"/>
        <v>0</v>
      </c>
      <c r="D327" s="53" t="str">
        <f t="shared" si="160"/>
        <v/>
      </c>
      <c r="E327" s="84">
        <f t="shared" si="161"/>
        <v>0</v>
      </c>
      <c r="F327" s="62" t="str">
        <f t="shared" si="162"/>
        <v/>
      </c>
      <c r="G327" s="53" t="str">
        <f t="shared" si="163"/>
        <v/>
      </c>
      <c r="H327" s="84">
        <f t="shared" si="164"/>
        <v>0</v>
      </c>
      <c r="I327" s="62" t="str">
        <f t="shared" si="165"/>
        <v/>
      </c>
      <c r="J327" s="53" t="str">
        <f t="shared" si="166"/>
        <v/>
      </c>
      <c r="K327" s="84">
        <f t="shared" si="167"/>
        <v>0</v>
      </c>
      <c r="L327" s="62" t="str">
        <f t="shared" si="168"/>
        <v/>
      </c>
      <c r="M327" s="37" t="str">
        <f t="shared" si="169"/>
        <v/>
      </c>
      <c r="N327" s="64" t="str">
        <f t="shared" si="170"/>
        <v/>
      </c>
      <c r="O327" s="64" t="str">
        <f t="shared" si="171"/>
        <v/>
      </c>
      <c r="P327" s="64" t="str">
        <f t="shared" si="172"/>
        <v/>
      </c>
      <c r="Q327" s="39" t="str">
        <f t="shared" si="173"/>
        <v/>
      </c>
      <c r="R327" s="39" t="str">
        <f t="shared" si="174"/>
        <v/>
      </c>
      <c r="S327" s="60">
        <f t="shared" si="175"/>
        <v>0</v>
      </c>
      <c r="T327" s="60">
        <f t="shared" si="176"/>
        <v>0</v>
      </c>
      <c r="U327" s="60">
        <f t="shared" si="177"/>
        <v>0</v>
      </c>
      <c r="V327" s="56">
        <f t="shared" si="178"/>
        <v>0</v>
      </c>
      <c r="W327" s="42" t="str">
        <f t="shared" si="179"/>
        <v/>
      </c>
      <c r="X327" s="43" t="str">
        <f t="shared" si="180"/>
        <v/>
      </c>
      <c r="Y327" s="44" t="str">
        <f t="shared" si="181"/>
        <v/>
      </c>
    </row>
    <row r="328" spans="1:25">
      <c r="A328" s="65">
        <f t="shared" si="158"/>
        <v>324</v>
      </c>
      <c r="B328" s="36"/>
      <c r="C328" s="36" t="str">
        <f t="shared" si="159"/>
        <v>0</v>
      </c>
      <c r="D328" s="53" t="str">
        <f t="shared" si="160"/>
        <v/>
      </c>
      <c r="E328" s="84">
        <f t="shared" si="161"/>
        <v>0</v>
      </c>
      <c r="F328" s="62" t="str">
        <f t="shared" si="162"/>
        <v/>
      </c>
      <c r="G328" s="53" t="str">
        <f t="shared" si="163"/>
        <v/>
      </c>
      <c r="H328" s="84">
        <f t="shared" si="164"/>
        <v>0</v>
      </c>
      <c r="I328" s="62" t="str">
        <f t="shared" si="165"/>
        <v/>
      </c>
      <c r="J328" s="53" t="str">
        <f t="shared" si="166"/>
        <v/>
      </c>
      <c r="K328" s="84">
        <f t="shared" si="167"/>
        <v>0</v>
      </c>
      <c r="L328" s="62" t="str">
        <f t="shared" si="168"/>
        <v/>
      </c>
      <c r="M328" s="37" t="str">
        <f t="shared" si="169"/>
        <v/>
      </c>
      <c r="N328" s="64" t="str">
        <f t="shared" si="170"/>
        <v/>
      </c>
      <c r="O328" s="64" t="str">
        <f t="shared" si="171"/>
        <v/>
      </c>
      <c r="P328" s="64" t="str">
        <f t="shared" si="172"/>
        <v/>
      </c>
      <c r="Q328" s="39" t="str">
        <f t="shared" si="173"/>
        <v/>
      </c>
      <c r="R328" s="39" t="str">
        <f t="shared" si="174"/>
        <v/>
      </c>
      <c r="S328" s="60">
        <f t="shared" si="175"/>
        <v>0</v>
      </c>
      <c r="T328" s="60">
        <f t="shared" si="176"/>
        <v>0</v>
      </c>
      <c r="U328" s="60">
        <f t="shared" si="177"/>
        <v>0</v>
      </c>
      <c r="V328" s="56">
        <f t="shared" si="178"/>
        <v>0</v>
      </c>
      <c r="W328" s="42" t="str">
        <f t="shared" si="179"/>
        <v/>
      </c>
      <c r="X328" s="43" t="str">
        <f t="shared" si="180"/>
        <v/>
      </c>
      <c r="Y328" s="44" t="str">
        <f t="shared" si="181"/>
        <v/>
      </c>
    </row>
    <row r="329" spans="1:25">
      <c r="A329" s="65">
        <f t="shared" si="158"/>
        <v>325</v>
      </c>
      <c r="B329" s="36"/>
      <c r="C329" s="36" t="str">
        <f t="shared" si="159"/>
        <v>0</v>
      </c>
      <c r="D329" s="53" t="str">
        <f t="shared" si="160"/>
        <v/>
      </c>
      <c r="E329" s="84">
        <f t="shared" si="161"/>
        <v>0</v>
      </c>
      <c r="F329" s="62" t="str">
        <f t="shared" si="162"/>
        <v/>
      </c>
      <c r="G329" s="53" t="str">
        <f t="shared" si="163"/>
        <v/>
      </c>
      <c r="H329" s="84">
        <f t="shared" si="164"/>
        <v>0</v>
      </c>
      <c r="I329" s="62" t="str">
        <f t="shared" si="165"/>
        <v/>
      </c>
      <c r="J329" s="53" t="str">
        <f t="shared" si="166"/>
        <v/>
      </c>
      <c r="K329" s="84">
        <f t="shared" si="167"/>
        <v>0</v>
      </c>
      <c r="L329" s="62" t="str">
        <f t="shared" si="168"/>
        <v/>
      </c>
      <c r="M329" s="37" t="str">
        <f t="shared" si="169"/>
        <v/>
      </c>
      <c r="N329" s="64" t="str">
        <f t="shared" si="170"/>
        <v/>
      </c>
      <c r="O329" s="64" t="str">
        <f t="shared" si="171"/>
        <v/>
      </c>
      <c r="P329" s="64" t="str">
        <f t="shared" si="172"/>
        <v/>
      </c>
      <c r="Q329" s="39" t="str">
        <f t="shared" si="173"/>
        <v/>
      </c>
      <c r="R329" s="39" t="str">
        <f t="shared" si="174"/>
        <v/>
      </c>
      <c r="S329" s="60">
        <f t="shared" si="175"/>
        <v>0</v>
      </c>
      <c r="T329" s="60">
        <f t="shared" si="176"/>
        <v>0</v>
      </c>
      <c r="U329" s="60">
        <f t="shared" si="177"/>
        <v>0</v>
      </c>
      <c r="V329" s="56">
        <f t="shared" si="178"/>
        <v>0</v>
      </c>
      <c r="W329" s="42" t="str">
        <f t="shared" si="179"/>
        <v/>
      </c>
      <c r="X329" s="43" t="str">
        <f t="shared" si="180"/>
        <v/>
      </c>
      <c r="Y329" s="44" t="str">
        <f t="shared" si="181"/>
        <v/>
      </c>
    </row>
    <row r="330" spans="1:25">
      <c r="A330" s="65">
        <f t="shared" si="158"/>
        <v>326</v>
      </c>
      <c r="B330" s="36"/>
      <c r="C330" s="36" t="str">
        <f t="shared" si="159"/>
        <v>0</v>
      </c>
      <c r="D330" s="53" t="str">
        <f t="shared" si="160"/>
        <v/>
      </c>
      <c r="E330" s="84">
        <f t="shared" si="161"/>
        <v>0</v>
      </c>
      <c r="F330" s="62" t="str">
        <f t="shared" si="162"/>
        <v/>
      </c>
      <c r="G330" s="53" t="str">
        <f t="shared" si="163"/>
        <v/>
      </c>
      <c r="H330" s="84">
        <f t="shared" si="164"/>
        <v>0</v>
      </c>
      <c r="I330" s="62" t="str">
        <f t="shared" si="165"/>
        <v/>
      </c>
      <c r="J330" s="53" t="str">
        <f t="shared" si="166"/>
        <v/>
      </c>
      <c r="K330" s="84">
        <f t="shared" si="167"/>
        <v>0</v>
      </c>
      <c r="L330" s="62" t="str">
        <f t="shared" si="168"/>
        <v/>
      </c>
      <c r="M330" s="37" t="str">
        <f t="shared" si="169"/>
        <v/>
      </c>
      <c r="N330" s="64" t="str">
        <f t="shared" si="170"/>
        <v/>
      </c>
      <c r="O330" s="64" t="str">
        <f t="shared" si="171"/>
        <v/>
      </c>
      <c r="P330" s="64" t="str">
        <f t="shared" si="172"/>
        <v/>
      </c>
      <c r="Q330" s="39" t="str">
        <f t="shared" si="173"/>
        <v/>
      </c>
      <c r="R330" s="39" t="str">
        <f t="shared" si="174"/>
        <v/>
      </c>
      <c r="S330" s="60">
        <f t="shared" si="175"/>
        <v>0</v>
      </c>
      <c r="T330" s="60">
        <f t="shared" si="176"/>
        <v>0</v>
      </c>
      <c r="U330" s="60">
        <f t="shared" si="177"/>
        <v>0</v>
      </c>
      <c r="V330" s="56">
        <f t="shared" si="178"/>
        <v>0</v>
      </c>
      <c r="W330" s="42" t="str">
        <f t="shared" si="179"/>
        <v/>
      </c>
      <c r="X330" s="43" t="str">
        <f t="shared" si="180"/>
        <v/>
      </c>
      <c r="Y330" s="44" t="str">
        <f t="shared" si="181"/>
        <v/>
      </c>
    </row>
    <row r="331" spans="1:25">
      <c r="A331" s="65">
        <f t="shared" si="158"/>
        <v>327</v>
      </c>
      <c r="B331" s="36"/>
      <c r="C331" s="36" t="str">
        <f t="shared" si="159"/>
        <v>0</v>
      </c>
      <c r="D331" s="53" t="str">
        <f t="shared" si="160"/>
        <v/>
      </c>
      <c r="E331" s="84">
        <f t="shared" si="161"/>
        <v>0</v>
      </c>
      <c r="F331" s="62" t="str">
        <f t="shared" si="162"/>
        <v/>
      </c>
      <c r="G331" s="53" t="str">
        <f t="shared" si="163"/>
        <v/>
      </c>
      <c r="H331" s="84">
        <f t="shared" si="164"/>
        <v>0</v>
      </c>
      <c r="I331" s="62" t="str">
        <f t="shared" si="165"/>
        <v/>
      </c>
      <c r="J331" s="53" t="str">
        <f t="shared" si="166"/>
        <v/>
      </c>
      <c r="K331" s="84">
        <f t="shared" si="167"/>
        <v>0</v>
      </c>
      <c r="L331" s="62" t="str">
        <f t="shared" si="168"/>
        <v/>
      </c>
      <c r="M331" s="37" t="str">
        <f t="shared" si="169"/>
        <v/>
      </c>
      <c r="N331" s="64" t="str">
        <f t="shared" si="170"/>
        <v/>
      </c>
      <c r="O331" s="64" t="str">
        <f t="shared" si="171"/>
        <v/>
      </c>
      <c r="P331" s="64" t="str">
        <f t="shared" si="172"/>
        <v/>
      </c>
      <c r="Q331" s="39" t="str">
        <f t="shared" si="173"/>
        <v/>
      </c>
      <c r="R331" s="39" t="str">
        <f t="shared" si="174"/>
        <v/>
      </c>
      <c r="S331" s="60">
        <f t="shared" si="175"/>
        <v>0</v>
      </c>
      <c r="T331" s="60">
        <f t="shared" si="176"/>
        <v>0</v>
      </c>
      <c r="U331" s="60">
        <f t="shared" si="177"/>
        <v>0</v>
      </c>
      <c r="V331" s="56">
        <f t="shared" si="178"/>
        <v>0</v>
      </c>
      <c r="W331" s="42" t="str">
        <f t="shared" si="179"/>
        <v/>
      </c>
      <c r="X331" s="43" t="str">
        <f t="shared" si="180"/>
        <v/>
      </c>
      <c r="Y331" s="44" t="str">
        <f t="shared" si="181"/>
        <v/>
      </c>
    </row>
    <row r="332" spans="1:25">
      <c r="A332" s="65">
        <f t="shared" si="158"/>
        <v>328</v>
      </c>
      <c r="B332" s="36"/>
      <c r="C332" s="36" t="str">
        <f t="shared" si="159"/>
        <v>0</v>
      </c>
      <c r="D332" s="53" t="str">
        <f t="shared" si="160"/>
        <v/>
      </c>
      <c r="E332" s="84">
        <f t="shared" si="161"/>
        <v>0</v>
      </c>
      <c r="F332" s="62" t="str">
        <f t="shared" si="162"/>
        <v/>
      </c>
      <c r="G332" s="53" t="str">
        <f t="shared" si="163"/>
        <v/>
      </c>
      <c r="H332" s="84">
        <f t="shared" si="164"/>
        <v>0</v>
      </c>
      <c r="I332" s="62" t="str">
        <f t="shared" si="165"/>
        <v/>
      </c>
      <c r="J332" s="53" t="str">
        <f t="shared" si="166"/>
        <v/>
      </c>
      <c r="K332" s="84">
        <f t="shared" si="167"/>
        <v>0</v>
      </c>
      <c r="L332" s="62" t="str">
        <f t="shared" si="168"/>
        <v/>
      </c>
      <c r="M332" s="37" t="str">
        <f t="shared" si="169"/>
        <v/>
      </c>
      <c r="N332" s="64" t="str">
        <f t="shared" si="170"/>
        <v/>
      </c>
      <c r="O332" s="64" t="str">
        <f t="shared" si="171"/>
        <v/>
      </c>
      <c r="P332" s="64" t="str">
        <f t="shared" si="172"/>
        <v/>
      </c>
      <c r="Q332" s="39" t="str">
        <f t="shared" si="173"/>
        <v/>
      </c>
      <c r="R332" s="39" t="str">
        <f t="shared" si="174"/>
        <v/>
      </c>
      <c r="S332" s="60">
        <f t="shared" si="175"/>
        <v>0</v>
      </c>
      <c r="T332" s="60">
        <f t="shared" si="176"/>
        <v>0</v>
      </c>
      <c r="U332" s="60">
        <f t="shared" si="177"/>
        <v>0</v>
      </c>
      <c r="V332" s="56">
        <f t="shared" si="178"/>
        <v>0</v>
      </c>
      <c r="W332" s="42" t="str">
        <f t="shared" si="179"/>
        <v/>
      </c>
      <c r="X332" s="43" t="str">
        <f t="shared" si="180"/>
        <v/>
      </c>
      <c r="Y332" s="44" t="str">
        <f t="shared" si="181"/>
        <v/>
      </c>
    </row>
    <row r="333" spans="1:25">
      <c r="A333" s="65">
        <f t="shared" si="158"/>
        <v>329</v>
      </c>
      <c r="B333" s="36"/>
      <c r="C333" s="36" t="str">
        <f t="shared" si="159"/>
        <v>0</v>
      </c>
      <c r="D333" s="53" t="str">
        <f t="shared" si="160"/>
        <v/>
      </c>
      <c r="E333" s="84">
        <f t="shared" si="161"/>
        <v>0</v>
      </c>
      <c r="F333" s="62" t="str">
        <f t="shared" si="162"/>
        <v/>
      </c>
      <c r="G333" s="53" t="str">
        <f t="shared" si="163"/>
        <v/>
      </c>
      <c r="H333" s="84">
        <f t="shared" si="164"/>
        <v>0</v>
      </c>
      <c r="I333" s="62" t="str">
        <f t="shared" si="165"/>
        <v/>
      </c>
      <c r="J333" s="53" t="str">
        <f t="shared" si="166"/>
        <v/>
      </c>
      <c r="K333" s="84">
        <f t="shared" si="167"/>
        <v>0</v>
      </c>
      <c r="L333" s="62" t="str">
        <f t="shared" si="168"/>
        <v/>
      </c>
      <c r="M333" s="37" t="str">
        <f t="shared" si="169"/>
        <v/>
      </c>
      <c r="N333" s="64" t="str">
        <f t="shared" si="170"/>
        <v/>
      </c>
      <c r="O333" s="64" t="str">
        <f t="shared" si="171"/>
        <v/>
      </c>
      <c r="P333" s="64" t="str">
        <f t="shared" si="172"/>
        <v/>
      </c>
      <c r="Q333" s="39" t="str">
        <f t="shared" si="173"/>
        <v/>
      </c>
      <c r="R333" s="39" t="str">
        <f t="shared" si="174"/>
        <v/>
      </c>
      <c r="S333" s="60">
        <f t="shared" si="175"/>
        <v>0</v>
      </c>
      <c r="T333" s="60">
        <f t="shared" si="176"/>
        <v>0</v>
      </c>
      <c r="U333" s="60">
        <f t="shared" si="177"/>
        <v>0</v>
      </c>
      <c r="V333" s="56">
        <f t="shared" si="178"/>
        <v>0</v>
      </c>
      <c r="W333" s="42" t="str">
        <f t="shared" si="179"/>
        <v/>
      </c>
      <c r="X333" s="43" t="str">
        <f t="shared" si="180"/>
        <v/>
      </c>
      <c r="Y333" s="44" t="str">
        <f t="shared" si="181"/>
        <v/>
      </c>
    </row>
    <row r="334" spans="1:25">
      <c r="A334" s="65">
        <f t="shared" si="158"/>
        <v>330</v>
      </c>
      <c r="B334" s="36"/>
      <c r="C334" s="36" t="str">
        <f t="shared" si="159"/>
        <v>0</v>
      </c>
      <c r="D334" s="53" t="str">
        <f t="shared" si="160"/>
        <v/>
      </c>
      <c r="E334" s="84">
        <f t="shared" si="161"/>
        <v>0</v>
      </c>
      <c r="F334" s="62" t="str">
        <f t="shared" si="162"/>
        <v/>
      </c>
      <c r="G334" s="53" t="str">
        <f t="shared" si="163"/>
        <v/>
      </c>
      <c r="H334" s="84">
        <f t="shared" si="164"/>
        <v>0</v>
      </c>
      <c r="I334" s="62" t="str">
        <f t="shared" si="165"/>
        <v/>
      </c>
      <c r="J334" s="53" t="str">
        <f t="shared" si="166"/>
        <v/>
      </c>
      <c r="K334" s="84">
        <f t="shared" si="167"/>
        <v>0</v>
      </c>
      <c r="L334" s="62" t="str">
        <f t="shared" si="168"/>
        <v/>
      </c>
      <c r="M334" s="37" t="str">
        <f t="shared" si="169"/>
        <v/>
      </c>
      <c r="N334" s="64" t="str">
        <f t="shared" si="170"/>
        <v/>
      </c>
      <c r="O334" s="64" t="str">
        <f t="shared" si="171"/>
        <v/>
      </c>
      <c r="P334" s="64" t="str">
        <f t="shared" si="172"/>
        <v/>
      </c>
      <c r="Q334" s="39" t="str">
        <f t="shared" si="173"/>
        <v/>
      </c>
      <c r="R334" s="39" t="str">
        <f t="shared" si="174"/>
        <v/>
      </c>
      <c r="S334" s="60">
        <f t="shared" si="175"/>
        <v>0</v>
      </c>
      <c r="T334" s="60">
        <f t="shared" si="176"/>
        <v>0</v>
      </c>
      <c r="U334" s="60">
        <f t="shared" si="177"/>
        <v>0</v>
      </c>
      <c r="V334" s="56">
        <f t="shared" si="178"/>
        <v>0</v>
      </c>
      <c r="W334" s="42" t="str">
        <f t="shared" si="179"/>
        <v/>
      </c>
      <c r="X334" s="43" t="str">
        <f t="shared" si="180"/>
        <v/>
      </c>
      <c r="Y334" s="44" t="str">
        <f t="shared" si="181"/>
        <v/>
      </c>
    </row>
    <row r="335" spans="1:25">
      <c r="A335" s="65">
        <f t="shared" si="158"/>
        <v>331</v>
      </c>
      <c r="B335" s="36"/>
      <c r="C335" s="36" t="str">
        <f t="shared" si="159"/>
        <v>0</v>
      </c>
      <c r="D335" s="53" t="str">
        <f t="shared" si="160"/>
        <v/>
      </c>
      <c r="E335" s="84">
        <f t="shared" si="161"/>
        <v>0</v>
      </c>
      <c r="F335" s="62" t="str">
        <f t="shared" si="162"/>
        <v/>
      </c>
      <c r="G335" s="53" t="str">
        <f t="shared" si="163"/>
        <v/>
      </c>
      <c r="H335" s="84">
        <f t="shared" si="164"/>
        <v>0</v>
      </c>
      <c r="I335" s="62" t="str">
        <f t="shared" si="165"/>
        <v/>
      </c>
      <c r="J335" s="53" t="str">
        <f t="shared" si="166"/>
        <v/>
      </c>
      <c r="K335" s="84">
        <f t="shared" si="167"/>
        <v>0</v>
      </c>
      <c r="L335" s="62" t="str">
        <f t="shared" si="168"/>
        <v/>
      </c>
      <c r="M335" s="37" t="str">
        <f t="shared" si="169"/>
        <v/>
      </c>
      <c r="N335" s="64" t="str">
        <f t="shared" si="170"/>
        <v/>
      </c>
      <c r="O335" s="64" t="str">
        <f t="shared" si="171"/>
        <v/>
      </c>
      <c r="P335" s="64" t="str">
        <f t="shared" si="172"/>
        <v/>
      </c>
      <c r="Q335" s="39" t="str">
        <f t="shared" si="173"/>
        <v/>
      </c>
      <c r="R335" s="39" t="str">
        <f t="shared" si="174"/>
        <v/>
      </c>
      <c r="S335" s="60">
        <f t="shared" si="175"/>
        <v>0</v>
      </c>
      <c r="T335" s="60">
        <f t="shared" si="176"/>
        <v>0</v>
      </c>
      <c r="U335" s="60">
        <f t="shared" si="177"/>
        <v>0</v>
      </c>
      <c r="V335" s="56">
        <f t="shared" si="178"/>
        <v>0</v>
      </c>
      <c r="W335" s="42" t="str">
        <f t="shared" si="179"/>
        <v/>
      </c>
      <c r="X335" s="43" t="str">
        <f t="shared" si="180"/>
        <v/>
      </c>
      <c r="Y335" s="44" t="str">
        <f t="shared" si="181"/>
        <v/>
      </c>
    </row>
    <row r="336" spans="1:25">
      <c r="A336" s="65">
        <f t="shared" si="158"/>
        <v>332</v>
      </c>
      <c r="B336" s="36"/>
      <c r="C336" s="36" t="str">
        <f t="shared" si="159"/>
        <v>0</v>
      </c>
      <c r="D336" s="53" t="str">
        <f t="shared" si="160"/>
        <v/>
      </c>
      <c r="E336" s="84">
        <f t="shared" si="161"/>
        <v>0</v>
      </c>
      <c r="F336" s="62" t="str">
        <f t="shared" si="162"/>
        <v/>
      </c>
      <c r="G336" s="53" t="str">
        <f t="shared" si="163"/>
        <v/>
      </c>
      <c r="H336" s="84">
        <f t="shared" si="164"/>
        <v>0</v>
      </c>
      <c r="I336" s="62" t="str">
        <f t="shared" si="165"/>
        <v/>
      </c>
      <c r="J336" s="53" t="str">
        <f t="shared" si="166"/>
        <v/>
      </c>
      <c r="K336" s="84">
        <f t="shared" si="167"/>
        <v>0</v>
      </c>
      <c r="L336" s="62" t="str">
        <f t="shared" si="168"/>
        <v/>
      </c>
      <c r="M336" s="37" t="str">
        <f t="shared" si="169"/>
        <v/>
      </c>
      <c r="N336" s="64" t="str">
        <f t="shared" si="170"/>
        <v/>
      </c>
      <c r="O336" s="64" t="str">
        <f t="shared" si="171"/>
        <v/>
      </c>
      <c r="P336" s="64" t="str">
        <f t="shared" si="172"/>
        <v/>
      </c>
      <c r="Q336" s="39" t="str">
        <f t="shared" si="173"/>
        <v/>
      </c>
      <c r="R336" s="39" t="str">
        <f t="shared" si="174"/>
        <v/>
      </c>
      <c r="S336" s="60">
        <f t="shared" si="175"/>
        <v>0</v>
      </c>
      <c r="T336" s="60">
        <f t="shared" si="176"/>
        <v>0</v>
      </c>
      <c r="U336" s="60">
        <f t="shared" si="177"/>
        <v>0</v>
      </c>
      <c r="V336" s="56">
        <f t="shared" si="178"/>
        <v>0</v>
      </c>
      <c r="W336" s="42" t="str">
        <f t="shared" si="179"/>
        <v/>
      </c>
      <c r="X336" s="43" t="str">
        <f t="shared" si="180"/>
        <v/>
      </c>
      <c r="Y336" s="44" t="str">
        <f t="shared" si="181"/>
        <v/>
      </c>
    </row>
    <row r="337" spans="1:25">
      <c r="A337" s="65">
        <f t="shared" si="158"/>
        <v>333</v>
      </c>
      <c r="B337" s="36"/>
      <c r="C337" s="36" t="str">
        <f t="shared" si="159"/>
        <v>0</v>
      </c>
      <c r="D337" s="53" t="str">
        <f t="shared" si="160"/>
        <v/>
      </c>
      <c r="E337" s="84">
        <f t="shared" si="161"/>
        <v>0</v>
      </c>
      <c r="F337" s="62" t="str">
        <f t="shared" si="162"/>
        <v/>
      </c>
      <c r="G337" s="53" t="str">
        <f t="shared" si="163"/>
        <v/>
      </c>
      <c r="H337" s="84">
        <f t="shared" si="164"/>
        <v>0</v>
      </c>
      <c r="I337" s="62" t="str">
        <f t="shared" si="165"/>
        <v/>
      </c>
      <c r="J337" s="53" t="str">
        <f t="shared" si="166"/>
        <v/>
      </c>
      <c r="K337" s="84">
        <f t="shared" si="167"/>
        <v>0</v>
      </c>
      <c r="L337" s="62" t="str">
        <f t="shared" si="168"/>
        <v/>
      </c>
      <c r="M337" s="37" t="str">
        <f t="shared" si="169"/>
        <v/>
      </c>
      <c r="N337" s="64" t="str">
        <f t="shared" si="170"/>
        <v/>
      </c>
      <c r="O337" s="64" t="str">
        <f t="shared" si="171"/>
        <v/>
      </c>
      <c r="P337" s="64" t="str">
        <f t="shared" si="172"/>
        <v/>
      </c>
      <c r="Q337" s="39" t="str">
        <f t="shared" si="173"/>
        <v/>
      </c>
      <c r="R337" s="39" t="str">
        <f t="shared" si="174"/>
        <v/>
      </c>
      <c r="S337" s="60">
        <f t="shared" si="175"/>
        <v>0</v>
      </c>
      <c r="T337" s="60">
        <f t="shared" si="176"/>
        <v>0</v>
      </c>
      <c r="U337" s="60">
        <f t="shared" si="177"/>
        <v>0</v>
      </c>
      <c r="V337" s="56">
        <f t="shared" si="178"/>
        <v>0</v>
      </c>
      <c r="W337" s="42" t="str">
        <f t="shared" si="179"/>
        <v/>
      </c>
      <c r="X337" s="43" t="str">
        <f t="shared" si="180"/>
        <v/>
      </c>
      <c r="Y337" s="44" t="str">
        <f t="shared" si="181"/>
        <v/>
      </c>
    </row>
    <row r="338" spans="1:25">
      <c r="A338" s="65">
        <f t="shared" ref="A338:A401" si="182">A337+1</f>
        <v>334</v>
      </c>
      <c r="B338" s="36"/>
      <c r="C338" s="36" t="str">
        <f t="shared" ref="C338:C401" si="183">VLOOKUP(B338,$BC$107:$BK$144,2,0)</f>
        <v>0</v>
      </c>
      <c r="D338" s="53" t="str">
        <f t="shared" ref="D338:D401" si="184">IF(OR(C338="2",C338="3",C338="0"),"",IF(AND(C337="1",C338="1"),1,IF(AND(C336="1",C338="1"),2,IF(AND(C335="1",C338="1"),3,IF(AND(C334="1",C338="1"),4,IF(AND(C338="1",C333="1"),5,"5+"))))))</f>
        <v/>
      </c>
      <c r="E338" s="84">
        <f t="shared" ref="E338:E401" si="185">IF(D338=4,E337+1,IF(D338="",E337,IF(D338&lt;&gt;4,E337,"")))</f>
        <v>0</v>
      </c>
      <c r="F338" s="62" t="str">
        <f t="shared" ref="F338:F401" si="186">IF(I337="T","",IF(L337="T","",IF(OR(Q338="W",Q338="L"),"",IF(AND(D338=4,E338&gt;=3,OR(D334=5,D334="5+")),"T",IF(AND(D338=4,H338&gt;=2),"T",IF(AND(D338=4,K338&gt;=2),"T",IF(AND(F337="T",OR(D338&lt;4,D338="")),"T","")))))))</f>
        <v/>
      </c>
      <c r="G338" s="53" t="str">
        <f t="shared" ref="G338:G401" si="187">IF(OR(C338="1",C338="3",C338="0"),"",IF(AND(C337="2",C338="2"),1,IF(AND(C336="2",C338="2"),2,IF(AND(C335="2",C338="2"),3,IF(AND(C334="2",C338="2"),4,IF(AND(C338="2",C333="2"),5,"5+"))))))</f>
        <v/>
      </c>
      <c r="H338" s="84">
        <f t="shared" ref="H338:H401" si="188">IF(G338=4,H337+1,IF(G338="",H337,IF(G338&lt;&gt;4,H337,"")))</f>
        <v>0</v>
      </c>
      <c r="I338" s="62" t="str">
        <f t="shared" ref="I338:I401" si="189">IF(F337="T","",IF(L337="T","",IF(OR(Q338="W",Q338="L"),"",IF(AND(G338=4,H338&gt;=3,OR(G334=5,G334="5+")),"T",IF(AND(G338=4,E338&gt;=2),"T",IF(AND(G338=4,K338&gt;=2),"T",IF(AND(I337="T",OR(G338&lt;4,G338="")),"T","")))))))</f>
        <v/>
      </c>
      <c r="J338" s="53" t="str">
        <f t="shared" ref="J338:J401" si="190">IF(OR(C338="1",C338="2",C338="0"),"",IF(AND(C337="3",C338="3"),1,IF(AND(C336="3",C338="3"),2,IF(AND(C335="3",C338="3"),3,IF(AND(C334="3",C338="3"),4,IF(AND(C338="3",C333="3"),5,"5+"))))))</f>
        <v/>
      </c>
      <c r="K338" s="84">
        <f t="shared" ref="K338:K401" si="191">IF(J338=4,K337+1,IF(J338="",K337,IF(J338&lt;&gt;4,K337,"")))</f>
        <v>0</v>
      </c>
      <c r="L338" s="62" t="str">
        <f t="shared" ref="L338:L401" si="192">IF(I337="T","",IF(F337="T","",IF(OR(Q338="W",Q338="L"),"",IF(AND(J338=4,K338&gt;=3,OR(J334=5,J334="5+")),"T",IF(AND(J338=4,H338&gt;=2),"T",IF(AND(J338=4,E338&gt;=2),"T",IF(AND(L337="T",OR(J338&lt;4,J338="")),"T","")))))))</f>
        <v/>
      </c>
      <c r="M338" s="37" t="str">
        <f t="shared" ref="M338:M401" si="193">IF(OR(N338&lt;&gt;"",O338&lt;&gt;"",P338&lt;&gt;""),VLOOKUP(R338,$AR$5:$AS$29,2),"")</f>
        <v/>
      </c>
      <c r="N338" s="64" t="str">
        <f t="shared" ref="N338:N401" si="194">IF(B337&lt;&gt;"",IF(AND(O335="",P335=""),IF(AND(Q337="",Q336="",Q335=""),IF(AND(OR(C335="0",C335="2",C335="3"),OR(C336="0",C336="2",C336="3"),OR(C337="0",C337="2",C337="3"),F334="T",H334&gt;=2),"2-3",IF(AND(OR(C335="0",C335="2",C335="3"),OR(C336="0",C336="2",C336="3"),OR(C337="0",C337="2",C337="3"),F334="T",K334&gt;=2),"2-3",IF(AND(OR(C335="0",C335="2",C335="3"),OR(C336="0",C336="2",C336="3"),OR(C337="0",C337="2",C337="3"),F334="T",E334&gt;=3),"2-3",""))),""),""),"")</f>
        <v/>
      </c>
      <c r="O338" s="64" t="str">
        <f t="shared" ref="O338:O401" si="195">IF(B337&lt;&gt;"",IF(AND(N335="",P335=""),IF(AND(Q337="",Q336="",Q335=""),IF(AND(OR(C335="0",C335="1",C335="3"),OR(C336="0",C336="1",C336="3"),OR(C337="0",C337="1",C337="3"),I334="T",E334&gt;=2),"1-3",IF(AND(OR(C335="0",C335="1",C335="3"),OR(C336="0",C336="1",C336="3"),OR(C337="0",C337="1",C337="3"),I334="T",K334&gt;=2),"1-3",IF(AND(OR(C335="0",C335="1",C335="3"),OR(C336="0",C336="1",C336="3"),OR(C337="0",C337="1",C337="3"),I334="T",H334&gt;=3),"1-3",""))),""),""),"")</f>
        <v/>
      </c>
      <c r="P338" s="64" t="str">
        <f t="shared" ref="P338:P401" si="196">IF(B337&lt;&gt;"",IF(AND(O335="",N335=""),IF(AND(Q337="",Q336="",Q335=""),IF(AND(OR(C335="0",C335="1",C335="2"),OR(C336="0",C336="1",C336="2"),OR(C337="0",C337="1",C337="2"),E334&gt;=2,L334="T"),"1-2",IF(AND(OR(C335="0",C335="1",C335="2"),OR(C336="0",C336="1",C336="2"),OR(C337="0",C337="1",C337="2"),H334&gt;=2,L334="T"),"1-2",IF(AND(OR(C335="0",C335="1",C335="2"),OR(C336="0",C336="1",C336="2"),OR(C337="0",C337="1",C337="2"),K334&gt;=3,L334="T"),"1-2",""))),""),""),"")</f>
        <v/>
      </c>
      <c r="Q338" s="39" t="str">
        <f t="shared" ref="Q338:Q401" si="197">IF(AND(N338="",O338="",P338=""),"",IF(B338="","",IF(B338=0,"L",IF(OR(ABS(LEFT(N338,1)=C338),ABS(RIGHT(N338,1)=C338)),"W",IF(OR(ABS(LEFT(O338,1)=C338),ABS(RIGHT(O338,1)=C338)),"W",IF(OR(ABS(LEFT(P338,1)=C338),ABS(RIGHT(P338,1)=C338)),"W","L"))))))</f>
        <v/>
      </c>
      <c r="R338" s="39" t="str">
        <f t="shared" ref="R338:R401" si="198">IF(B337&lt;&gt;"",IF(Q337="",R337,IF(Q337="L",R337+1,IF(Q337="W",1,1))),"")</f>
        <v/>
      </c>
      <c r="S338" s="60">
        <f t="shared" ref="S338:S401" si="199">IF(N338&lt;&gt;"",IF(Q338="W",(1*M338),(-2*M338)),0)</f>
        <v>0</v>
      </c>
      <c r="T338" s="60">
        <f t="shared" ref="T338:T401" si="200">IF(O338&lt;&gt;"",IF(Q338="W",(1*M338),(-2*M338)),0)</f>
        <v>0</v>
      </c>
      <c r="U338" s="60">
        <f t="shared" ref="U338:U401" si="201">IF(P338&lt;&gt;"",IF(Q338="W",(1*M338),(-2*M338)),0)</f>
        <v>0</v>
      </c>
      <c r="V338" s="56">
        <f t="shared" ref="V338:V401" si="202">IF(B338&lt;&gt;"",SUM(S338:U338),0)</f>
        <v>0</v>
      </c>
      <c r="W338" s="42" t="str">
        <f t="shared" ref="W338:W401" si="203">IF(B338&lt;&gt;"",V338+W337,"")</f>
        <v/>
      </c>
      <c r="X338" s="43" t="str">
        <f t="shared" ref="X338:X401" si="204">IF(B338&lt;&gt;"",IF(W338&gt;=$V$5,"Profit Target",""),"")</f>
        <v/>
      </c>
      <c r="Y338" s="44" t="str">
        <f t="shared" ref="Y338:Y401" si="205">IF(B338&lt;&gt;"",IF(W338&lt;=$AP$6,"Stop Loss",""),"")</f>
        <v/>
      </c>
    </row>
    <row r="339" spans="1:25">
      <c r="A339" s="65">
        <f t="shared" si="182"/>
        <v>335</v>
      </c>
      <c r="B339" s="36"/>
      <c r="C339" s="36" t="str">
        <f t="shared" si="183"/>
        <v>0</v>
      </c>
      <c r="D339" s="53" t="str">
        <f t="shared" si="184"/>
        <v/>
      </c>
      <c r="E339" s="84">
        <f t="shared" si="185"/>
        <v>0</v>
      </c>
      <c r="F339" s="62" t="str">
        <f t="shared" si="186"/>
        <v/>
      </c>
      <c r="G339" s="53" t="str">
        <f t="shared" si="187"/>
        <v/>
      </c>
      <c r="H339" s="84">
        <f t="shared" si="188"/>
        <v>0</v>
      </c>
      <c r="I339" s="62" t="str">
        <f t="shared" si="189"/>
        <v/>
      </c>
      <c r="J339" s="53" t="str">
        <f t="shared" si="190"/>
        <v/>
      </c>
      <c r="K339" s="84">
        <f t="shared" si="191"/>
        <v>0</v>
      </c>
      <c r="L339" s="62" t="str">
        <f t="shared" si="192"/>
        <v/>
      </c>
      <c r="M339" s="37" t="str">
        <f t="shared" si="193"/>
        <v/>
      </c>
      <c r="N339" s="64" t="str">
        <f t="shared" si="194"/>
        <v/>
      </c>
      <c r="O339" s="64" t="str">
        <f t="shared" si="195"/>
        <v/>
      </c>
      <c r="P339" s="64" t="str">
        <f t="shared" si="196"/>
        <v/>
      </c>
      <c r="Q339" s="39" t="str">
        <f t="shared" si="197"/>
        <v/>
      </c>
      <c r="R339" s="39" t="str">
        <f t="shared" si="198"/>
        <v/>
      </c>
      <c r="S339" s="60">
        <f t="shared" si="199"/>
        <v>0</v>
      </c>
      <c r="T339" s="60">
        <f t="shared" si="200"/>
        <v>0</v>
      </c>
      <c r="U339" s="60">
        <f t="shared" si="201"/>
        <v>0</v>
      </c>
      <c r="V339" s="56">
        <f t="shared" si="202"/>
        <v>0</v>
      </c>
      <c r="W339" s="42" t="str">
        <f t="shared" si="203"/>
        <v/>
      </c>
      <c r="X339" s="43" t="str">
        <f t="shared" si="204"/>
        <v/>
      </c>
      <c r="Y339" s="44" t="str">
        <f t="shared" si="205"/>
        <v/>
      </c>
    </row>
    <row r="340" spans="1:25">
      <c r="A340" s="65">
        <f t="shared" si="182"/>
        <v>336</v>
      </c>
      <c r="B340" s="36"/>
      <c r="C340" s="36" t="str">
        <f t="shared" si="183"/>
        <v>0</v>
      </c>
      <c r="D340" s="53" t="str">
        <f t="shared" si="184"/>
        <v/>
      </c>
      <c r="E340" s="84">
        <f t="shared" si="185"/>
        <v>0</v>
      </c>
      <c r="F340" s="62" t="str">
        <f t="shared" si="186"/>
        <v/>
      </c>
      <c r="G340" s="53" t="str">
        <f t="shared" si="187"/>
        <v/>
      </c>
      <c r="H340" s="84">
        <f t="shared" si="188"/>
        <v>0</v>
      </c>
      <c r="I340" s="62" t="str">
        <f t="shared" si="189"/>
        <v/>
      </c>
      <c r="J340" s="53" t="str">
        <f t="shared" si="190"/>
        <v/>
      </c>
      <c r="K340" s="84">
        <f t="shared" si="191"/>
        <v>0</v>
      </c>
      <c r="L340" s="62" t="str">
        <f t="shared" si="192"/>
        <v/>
      </c>
      <c r="M340" s="37" t="str">
        <f t="shared" si="193"/>
        <v/>
      </c>
      <c r="N340" s="64" t="str">
        <f t="shared" si="194"/>
        <v/>
      </c>
      <c r="O340" s="64" t="str">
        <f t="shared" si="195"/>
        <v/>
      </c>
      <c r="P340" s="64" t="str">
        <f t="shared" si="196"/>
        <v/>
      </c>
      <c r="Q340" s="39" t="str">
        <f t="shared" si="197"/>
        <v/>
      </c>
      <c r="R340" s="39" t="str">
        <f t="shared" si="198"/>
        <v/>
      </c>
      <c r="S340" s="60">
        <f t="shared" si="199"/>
        <v>0</v>
      </c>
      <c r="T340" s="60">
        <f t="shared" si="200"/>
        <v>0</v>
      </c>
      <c r="U340" s="60">
        <f t="shared" si="201"/>
        <v>0</v>
      </c>
      <c r="V340" s="56">
        <f t="shared" si="202"/>
        <v>0</v>
      </c>
      <c r="W340" s="42" t="str">
        <f t="shared" si="203"/>
        <v/>
      </c>
      <c r="X340" s="43" t="str">
        <f t="shared" si="204"/>
        <v/>
      </c>
      <c r="Y340" s="44" t="str">
        <f t="shared" si="205"/>
        <v/>
      </c>
    </row>
    <row r="341" spans="1:25">
      <c r="A341" s="65">
        <f t="shared" si="182"/>
        <v>337</v>
      </c>
      <c r="B341" s="36"/>
      <c r="C341" s="36" t="str">
        <f t="shared" si="183"/>
        <v>0</v>
      </c>
      <c r="D341" s="53" t="str">
        <f t="shared" si="184"/>
        <v/>
      </c>
      <c r="E341" s="84">
        <f t="shared" si="185"/>
        <v>0</v>
      </c>
      <c r="F341" s="62" t="str">
        <f t="shared" si="186"/>
        <v/>
      </c>
      <c r="G341" s="53" t="str">
        <f t="shared" si="187"/>
        <v/>
      </c>
      <c r="H341" s="84">
        <f t="shared" si="188"/>
        <v>0</v>
      </c>
      <c r="I341" s="62" t="str">
        <f t="shared" si="189"/>
        <v/>
      </c>
      <c r="J341" s="53" t="str">
        <f t="shared" si="190"/>
        <v/>
      </c>
      <c r="K341" s="84">
        <f t="shared" si="191"/>
        <v>0</v>
      </c>
      <c r="L341" s="62" t="str">
        <f t="shared" si="192"/>
        <v/>
      </c>
      <c r="M341" s="37" t="str">
        <f t="shared" si="193"/>
        <v/>
      </c>
      <c r="N341" s="64" t="str">
        <f t="shared" si="194"/>
        <v/>
      </c>
      <c r="O341" s="64" t="str">
        <f t="shared" si="195"/>
        <v/>
      </c>
      <c r="P341" s="64" t="str">
        <f t="shared" si="196"/>
        <v/>
      </c>
      <c r="Q341" s="39" t="str">
        <f t="shared" si="197"/>
        <v/>
      </c>
      <c r="R341" s="39" t="str">
        <f t="shared" si="198"/>
        <v/>
      </c>
      <c r="S341" s="60">
        <f t="shared" si="199"/>
        <v>0</v>
      </c>
      <c r="T341" s="60">
        <f t="shared" si="200"/>
        <v>0</v>
      </c>
      <c r="U341" s="60">
        <f t="shared" si="201"/>
        <v>0</v>
      </c>
      <c r="V341" s="56">
        <f t="shared" si="202"/>
        <v>0</v>
      </c>
      <c r="W341" s="42" t="str">
        <f t="shared" si="203"/>
        <v/>
      </c>
      <c r="X341" s="43" t="str">
        <f t="shared" si="204"/>
        <v/>
      </c>
      <c r="Y341" s="44" t="str">
        <f t="shared" si="205"/>
        <v/>
      </c>
    </row>
    <row r="342" spans="1:25">
      <c r="A342" s="65">
        <f t="shared" si="182"/>
        <v>338</v>
      </c>
      <c r="B342" s="36"/>
      <c r="C342" s="36" t="str">
        <f t="shared" si="183"/>
        <v>0</v>
      </c>
      <c r="D342" s="53" t="str">
        <f t="shared" si="184"/>
        <v/>
      </c>
      <c r="E342" s="84">
        <f t="shared" si="185"/>
        <v>0</v>
      </c>
      <c r="F342" s="62" t="str">
        <f t="shared" si="186"/>
        <v/>
      </c>
      <c r="G342" s="53" t="str">
        <f t="shared" si="187"/>
        <v/>
      </c>
      <c r="H342" s="84">
        <f t="shared" si="188"/>
        <v>0</v>
      </c>
      <c r="I342" s="62" t="str">
        <f t="shared" si="189"/>
        <v/>
      </c>
      <c r="J342" s="53" t="str">
        <f t="shared" si="190"/>
        <v/>
      </c>
      <c r="K342" s="84">
        <f t="shared" si="191"/>
        <v>0</v>
      </c>
      <c r="L342" s="62" t="str">
        <f t="shared" si="192"/>
        <v/>
      </c>
      <c r="M342" s="37" t="str">
        <f t="shared" si="193"/>
        <v/>
      </c>
      <c r="N342" s="64" t="str">
        <f t="shared" si="194"/>
        <v/>
      </c>
      <c r="O342" s="64" t="str">
        <f t="shared" si="195"/>
        <v/>
      </c>
      <c r="P342" s="64" t="str">
        <f t="shared" si="196"/>
        <v/>
      </c>
      <c r="Q342" s="39" t="str">
        <f t="shared" si="197"/>
        <v/>
      </c>
      <c r="R342" s="39" t="str">
        <f t="shared" si="198"/>
        <v/>
      </c>
      <c r="S342" s="60">
        <f t="shared" si="199"/>
        <v>0</v>
      </c>
      <c r="T342" s="60">
        <f t="shared" si="200"/>
        <v>0</v>
      </c>
      <c r="U342" s="60">
        <f t="shared" si="201"/>
        <v>0</v>
      </c>
      <c r="V342" s="56">
        <f t="shared" si="202"/>
        <v>0</v>
      </c>
      <c r="W342" s="42" t="str">
        <f t="shared" si="203"/>
        <v/>
      </c>
      <c r="X342" s="43" t="str">
        <f t="shared" si="204"/>
        <v/>
      </c>
      <c r="Y342" s="44" t="str">
        <f t="shared" si="205"/>
        <v/>
      </c>
    </row>
    <row r="343" spans="1:25">
      <c r="A343" s="65">
        <f t="shared" si="182"/>
        <v>339</v>
      </c>
      <c r="B343" s="36"/>
      <c r="C343" s="36" t="str">
        <f t="shared" si="183"/>
        <v>0</v>
      </c>
      <c r="D343" s="53" t="str">
        <f t="shared" si="184"/>
        <v/>
      </c>
      <c r="E343" s="84">
        <f t="shared" si="185"/>
        <v>0</v>
      </c>
      <c r="F343" s="62" t="str">
        <f t="shared" si="186"/>
        <v/>
      </c>
      <c r="G343" s="53" t="str">
        <f t="shared" si="187"/>
        <v/>
      </c>
      <c r="H343" s="84">
        <f t="shared" si="188"/>
        <v>0</v>
      </c>
      <c r="I343" s="62" t="str">
        <f t="shared" si="189"/>
        <v/>
      </c>
      <c r="J343" s="53" t="str">
        <f t="shared" si="190"/>
        <v/>
      </c>
      <c r="K343" s="84">
        <f t="shared" si="191"/>
        <v>0</v>
      </c>
      <c r="L343" s="62" t="str">
        <f t="shared" si="192"/>
        <v/>
      </c>
      <c r="M343" s="37" t="str">
        <f t="shared" si="193"/>
        <v/>
      </c>
      <c r="N343" s="64" t="str">
        <f t="shared" si="194"/>
        <v/>
      </c>
      <c r="O343" s="64" t="str">
        <f t="shared" si="195"/>
        <v/>
      </c>
      <c r="P343" s="64" t="str">
        <f t="shared" si="196"/>
        <v/>
      </c>
      <c r="Q343" s="39" t="str">
        <f t="shared" si="197"/>
        <v/>
      </c>
      <c r="R343" s="39" t="str">
        <f t="shared" si="198"/>
        <v/>
      </c>
      <c r="S343" s="60">
        <f t="shared" si="199"/>
        <v>0</v>
      </c>
      <c r="T343" s="60">
        <f t="shared" si="200"/>
        <v>0</v>
      </c>
      <c r="U343" s="60">
        <f t="shared" si="201"/>
        <v>0</v>
      </c>
      <c r="V343" s="56">
        <f t="shared" si="202"/>
        <v>0</v>
      </c>
      <c r="W343" s="42" t="str">
        <f t="shared" si="203"/>
        <v/>
      </c>
      <c r="X343" s="43" t="str">
        <f t="shared" si="204"/>
        <v/>
      </c>
      <c r="Y343" s="44" t="str">
        <f t="shared" si="205"/>
        <v/>
      </c>
    </row>
    <row r="344" spans="1:25">
      <c r="A344" s="65">
        <f t="shared" si="182"/>
        <v>340</v>
      </c>
      <c r="B344" s="36"/>
      <c r="C344" s="36" t="str">
        <f t="shared" si="183"/>
        <v>0</v>
      </c>
      <c r="D344" s="53" t="str">
        <f t="shared" si="184"/>
        <v/>
      </c>
      <c r="E344" s="84">
        <f t="shared" si="185"/>
        <v>0</v>
      </c>
      <c r="F344" s="62" t="str">
        <f t="shared" si="186"/>
        <v/>
      </c>
      <c r="G344" s="53" t="str">
        <f t="shared" si="187"/>
        <v/>
      </c>
      <c r="H344" s="84">
        <f t="shared" si="188"/>
        <v>0</v>
      </c>
      <c r="I344" s="62" t="str">
        <f t="shared" si="189"/>
        <v/>
      </c>
      <c r="J344" s="53" t="str">
        <f t="shared" si="190"/>
        <v/>
      </c>
      <c r="K344" s="84">
        <f t="shared" si="191"/>
        <v>0</v>
      </c>
      <c r="L344" s="62" t="str">
        <f t="shared" si="192"/>
        <v/>
      </c>
      <c r="M344" s="37" t="str">
        <f t="shared" si="193"/>
        <v/>
      </c>
      <c r="N344" s="64" t="str">
        <f t="shared" si="194"/>
        <v/>
      </c>
      <c r="O344" s="64" t="str">
        <f t="shared" si="195"/>
        <v/>
      </c>
      <c r="P344" s="64" t="str">
        <f t="shared" si="196"/>
        <v/>
      </c>
      <c r="Q344" s="39" t="str">
        <f t="shared" si="197"/>
        <v/>
      </c>
      <c r="R344" s="39" t="str">
        <f t="shared" si="198"/>
        <v/>
      </c>
      <c r="S344" s="60">
        <f t="shared" si="199"/>
        <v>0</v>
      </c>
      <c r="T344" s="60">
        <f t="shared" si="200"/>
        <v>0</v>
      </c>
      <c r="U344" s="60">
        <f t="shared" si="201"/>
        <v>0</v>
      </c>
      <c r="V344" s="56">
        <f t="shared" si="202"/>
        <v>0</v>
      </c>
      <c r="W344" s="42" t="str">
        <f t="shared" si="203"/>
        <v/>
      </c>
      <c r="X344" s="43" t="str">
        <f t="shared" si="204"/>
        <v/>
      </c>
      <c r="Y344" s="44" t="str">
        <f t="shared" si="205"/>
        <v/>
      </c>
    </row>
    <row r="345" spans="1:25">
      <c r="A345" s="65">
        <f t="shared" si="182"/>
        <v>341</v>
      </c>
      <c r="B345" s="36"/>
      <c r="C345" s="36" t="str">
        <f t="shared" si="183"/>
        <v>0</v>
      </c>
      <c r="D345" s="53" t="str">
        <f t="shared" si="184"/>
        <v/>
      </c>
      <c r="E345" s="84">
        <f t="shared" si="185"/>
        <v>0</v>
      </c>
      <c r="F345" s="62" t="str">
        <f t="shared" si="186"/>
        <v/>
      </c>
      <c r="G345" s="53" t="str">
        <f t="shared" si="187"/>
        <v/>
      </c>
      <c r="H345" s="84">
        <f t="shared" si="188"/>
        <v>0</v>
      </c>
      <c r="I345" s="62" t="str">
        <f t="shared" si="189"/>
        <v/>
      </c>
      <c r="J345" s="53" t="str">
        <f t="shared" si="190"/>
        <v/>
      </c>
      <c r="K345" s="84">
        <f t="shared" si="191"/>
        <v>0</v>
      </c>
      <c r="L345" s="62" t="str">
        <f t="shared" si="192"/>
        <v/>
      </c>
      <c r="M345" s="37" t="str">
        <f t="shared" si="193"/>
        <v/>
      </c>
      <c r="N345" s="64" t="str">
        <f t="shared" si="194"/>
        <v/>
      </c>
      <c r="O345" s="64" t="str">
        <f t="shared" si="195"/>
        <v/>
      </c>
      <c r="P345" s="64" t="str">
        <f t="shared" si="196"/>
        <v/>
      </c>
      <c r="Q345" s="39" t="str">
        <f t="shared" si="197"/>
        <v/>
      </c>
      <c r="R345" s="39" t="str">
        <f t="shared" si="198"/>
        <v/>
      </c>
      <c r="S345" s="60">
        <f t="shared" si="199"/>
        <v>0</v>
      </c>
      <c r="T345" s="60">
        <f t="shared" si="200"/>
        <v>0</v>
      </c>
      <c r="U345" s="60">
        <f t="shared" si="201"/>
        <v>0</v>
      </c>
      <c r="V345" s="56">
        <f t="shared" si="202"/>
        <v>0</v>
      </c>
      <c r="W345" s="42" t="str">
        <f t="shared" si="203"/>
        <v/>
      </c>
      <c r="X345" s="43" t="str">
        <f t="shared" si="204"/>
        <v/>
      </c>
      <c r="Y345" s="44" t="str">
        <f t="shared" si="205"/>
        <v/>
      </c>
    </row>
    <row r="346" spans="1:25">
      <c r="A346" s="65">
        <f t="shared" si="182"/>
        <v>342</v>
      </c>
      <c r="B346" s="36"/>
      <c r="C346" s="36" t="str">
        <f t="shared" si="183"/>
        <v>0</v>
      </c>
      <c r="D346" s="53" t="str">
        <f t="shared" si="184"/>
        <v/>
      </c>
      <c r="E346" s="84">
        <f t="shared" si="185"/>
        <v>0</v>
      </c>
      <c r="F346" s="62" t="str">
        <f t="shared" si="186"/>
        <v/>
      </c>
      <c r="G346" s="53" t="str">
        <f t="shared" si="187"/>
        <v/>
      </c>
      <c r="H346" s="84">
        <f t="shared" si="188"/>
        <v>0</v>
      </c>
      <c r="I346" s="62" t="str">
        <f t="shared" si="189"/>
        <v/>
      </c>
      <c r="J346" s="53" t="str">
        <f t="shared" si="190"/>
        <v/>
      </c>
      <c r="K346" s="84">
        <f t="shared" si="191"/>
        <v>0</v>
      </c>
      <c r="L346" s="62" t="str">
        <f t="shared" si="192"/>
        <v/>
      </c>
      <c r="M346" s="37" t="str">
        <f t="shared" si="193"/>
        <v/>
      </c>
      <c r="N346" s="64" t="str">
        <f t="shared" si="194"/>
        <v/>
      </c>
      <c r="O346" s="64" t="str">
        <f t="shared" si="195"/>
        <v/>
      </c>
      <c r="P346" s="64" t="str">
        <f t="shared" si="196"/>
        <v/>
      </c>
      <c r="Q346" s="39" t="str">
        <f t="shared" si="197"/>
        <v/>
      </c>
      <c r="R346" s="39" t="str">
        <f t="shared" si="198"/>
        <v/>
      </c>
      <c r="S346" s="60">
        <f t="shared" si="199"/>
        <v>0</v>
      </c>
      <c r="T346" s="60">
        <f t="shared" si="200"/>
        <v>0</v>
      </c>
      <c r="U346" s="60">
        <f t="shared" si="201"/>
        <v>0</v>
      </c>
      <c r="V346" s="56">
        <f t="shared" si="202"/>
        <v>0</v>
      </c>
      <c r="W346" s="42" t="str">
        <f t="shared" si="203"/>
        <v/>
      </c>
      <c r="X346" s="43" t="str">
        <f t="shared" si="204"/>
        <v/>
      </c>
      <c r="Y346" s="44" t="str">
        <f t="shared" si="205"/>
        <v/>
      </c>
    </row>
    <row r="347" spans="1:25">
      <c r="A347" s="65">
        <f t="shared" si="182"/>
        <v>343</v>
      </c>
      <c r="B347" s="36"/>
      <c r="C347" s="36" t="str">
        <f t="shared" si="183"/>
        <v>0</v>
      </c>
      <c r="D347" s="53" t="str">
        <f t="shared" si="184"/>
        <v/>
      </c>
      <c r="E347" s="84">
        <f t="shared" si="185"/>
        <v>0</v>
      </c>
      <c r="F347" s="62" t="str">
        <f t="shared" si="186"/>
        <v/>
      </c>
      <c r="G347" s="53" t="str">
        <f t="shared" si="187"/>
        <v/>
      </c>
      <c r="H347" s="84">
        <f t="shared" si="188"/>
        <v>0</v>
      </c>
      <c r="I347" s="62" t="str">
        <f t="shared" si="189"/>
        <v/>
      </c>
      <c r="J347" s="53" t="str">
        <f t="shared" si="190"/>
        <v/>
      </c>
      <c r="K347" s="84">
        <f t="shared" si="191"/>
        <v>0</v>
      </c>
      <c r="L347" s="62" t="str">
        <f t="shared" si="192"/>
        <v/>
      </c>
      <c r="M347" s="37" t="str">
        <f t="shared" si="193"/>
        <v/>
      </c>
      <c r="N347" s="64" t="str">
        <f t="shared" si="194"/>
        <v/>
      </c>
      <c r="O347" s="64" t="str">
        <f t="shared" si="195"/>
        <v/>
      </c>
      <c r="P347" s="64" t="str">
        <f t="shared" si="196"/>
        <v/>
      </c>
      <c r="Q347" s="39" t="str">
        <f t="shared" si="197"/>
        <v/>
      </c>
      <c r="R347" s="39" t="str">
        <f t="shared" si="198"/>
        <v/>
      </c>
      <c r="S347" s="60">
        <f t="shared" si="199"/>
        <v>0</v>
      </c>
      <c r="T347" s="60">
        <f t="shared" si="200"/>
        <v>0</v>
      </c>
      <c r="U347" s="60">
        <f t="shared" si="201"/>
        <v>0</v>
      </c>
      <c r="V347" s="56">
        <f t="shared" si="202"/>
        <v>0</v>
      </c>
      <c r="W347" s="42" t="str">
        <f t="shared" si="203"/>
        <v/>
      </c>
      <c r="X347" s="43" t="str">
        <f t="shared" si="204"/>
        <v/>
      </c>
      <c r="Y347" s="44" t="str">
        <f t="shared" si="205"/>
        <v/>
      </c>
    </row>
    <row r="348" spans="1:25">
      <c r="A348" s="65">
        <f t="shared" si="182"/>
        <v>344</v>
      </c>
      <c r="B348" s="36"/>
      <c r="C348" s="36" t="str">
        <f t="shared" si="183"/>
        <v>0</v>
      </c>
      <c r="D348" s="53" t="str">
        <f t="shared" si="184"/>
        <v/>
      </c>
      <c r="E348" s="84">
        <f t="shared" si="185"/>
        <v>0</v>
      </c>
      <c r="F348" s="62" t="str">
        <f t="shared" si="186"/>
        <v/>
      </c>
      <c r="G348" s="53" t="str">
        <f t="shared" si="187"/>
        <v/>
      </c>
      <c r="H348" s="84">
        <f t="shared" si="188"/>
        <v>0</v>
      </c>
      <c r="I348" s="62" t="str">
        <f t="shared" si="189"/>
        <v/>
      </c>
      <c r="J348" s="53" t="str">
        <f t="shared" si="190"/>
        <v/>
      </c>
      <c r="K348" s="84">
        <f t="shared" si="191"/>
        <v>0</v>
      </c>
      <c r="L348" s="62" t="str">
        <f t="shared" si="192"/>
        <v/>
      </c>
      <c r="M348" s="37" t="str">
        <f t="shared" si="193"/>
        <v/>
      </c>
      <c r="N348" s="64" t="str">
        <f t="shared" si="194"/>
        <v/>
      </c>
      <c r="O348" s="64" t="str">
        <f t="shared" si="195"/>
        <v/>
      </c>
      <c r="P348" s="64" t="str">
        <f t="shared" si="196"/>
        <v/>
      </c>
      <c r="Q348" s="39" t="str">
        <f t="shared" si="197"/>
        <v/>
      </c>
      <c r="R348" s="39" t="str">
        <f t="shared" si="198"/>
        <v/>
      </c>
      <c r="S348" s="60">
        <f t="shared" si="199"/>
        <v>0</v>
      </c>
      <c r="T348" s="60">
        <f t="shared" si="200"/>
        <v>0</v>
      </c>
      <c r="U348" s="60">
        <f t="shared" si="201"/>
        <v>0</v>
      </c>
      <c r="V348" s="56">
        <f t="shared" si="202"/>
        <v>0</v>
      </c>
      <c r="W348" s="42" t="str">
        <f t="shared" si="203"/>
        <v/>
      </c>
      <c r="X348" s="43" t="str">
        <f t="shared" si="204"/>
        <v/>
      </c>
      <c r="Y348" s="44" t="str">
        <f t="shared" si="205"/>
        <v/>
      </c>
    </row>
    <row r="349" spans="1:25">
      <c r="A349" s="65">
        <f t="shared" si="182"/>
        <v>345</v>
      </c>
      <c r="B349" s="36"/>
      <c r="C349" s="36" t="str">
        <f t="shared" si="183"/>
        <v>0</v>
      </c>
      <c r="D349" s="53" t="str">
        <f t="shared" si="184"/>
        <v/>
      </c>
      <c r="E349" s="84">
        <f t="shared" si="185"/>
        <v>0</v>
      </c>
      <c r="F349" s="62" t="str">
        <f t="shared" si="186"/>
        <v/>
      </c>
      <c r="G349" s="53" t="str">
        <f t="shared" si="187"/>
        <v/>
      </c>
      <c r="H349" s="84">
        <f t="shared" si="188"/>
        <v>0</v>
      </c>
      <c r="I349" s="62" t="str">
        <f t="shared" si="189"/>
        <v/>
      </c>
      <c r="J349" s="53" t="str">
        <f t="shared" si="190"/>
        <v/>
      </c>
      <c r="K349" s="84">
        <f t="shared" si="191"/>
        <v>0</v>
      </c>
      <c r="L349" s="62" t="str">
        <f t="shared" si="192"/>
        <v/>
      </c>
      <c r="M349" s="37" t="str">
        <f t="shared" si="193"/>
        <v/>
      </c>
      <c r="N349" s="64" t="str">
        <f t="shared" si="194"/>
        <v/>
      </c>
      <c r="O349" s="64" t="str">
        <f t="shared" si="195"/>
        <v/>
      </c>
      <c r="P349" s="64" t="str">
        <f t="shared" si="196"/>
        <v/>
      </c>
      <c r="Q349" s="39" t="str">
        <f t="shared" si="197"/>
        <v/>
      </c>
      <c r="R349" s="39" t="str">
        <f t="shared" si="198"/>
        <v/>
      </c>
      <c r="S349" s="60">
        <f t="shared" si="199"/>
        <v>0</v>
      </c>
      <c r="T349" s="60">
        <f t="shared" si="200"/>
        <v>0</v>
      </c>
      <c r="U349" s="60">
        <f t="shared" si="201"/>
        <v>0</v>
      </c>
      <c r="V349" s="56">
        <f t="shared" si="202"/>
        <v>0</v>
      </c>
      <c r="W349" s="42" t="str">
        <f t="shared" si="203"/>
        <v/>
      </c>
      <c r="X349" s="43" t="str">
        <f t="shared" si="204"/>
        <v/>
      </c>
      <c r="Y349" s="44" t="str">
        <f t="shared" si="205"/>
        <v/>
      </c>
    </row>
    <row r="350" spans="1:25">
      <c r="A350" s="65">
        <f t="shared" si="182"/>
        <v>346</v>
      </c>
      <c r="B350" s="36"/>
      <c r="C350" s="36" t="str">
        <f t="shared" si="183"/>
        <v>0</v>
      </c>
      <c r="D350" s="53" t="str">
        <f t="shared" si="184"/>
        <v/>
      </c>
      <c r="E350" s="84">
        <f t="shared" si="185"/>
        <v>0</v>
      </c>
      <c r="F350" s="62" t="str">
        <f t="shared" si="186"/>
        <v/>
      </c>
      <c r="G350" s="53" t="str">
        <f t="shared" si="187"/>
        <v/>
      </c>
      <c r="H350" s="84">
        <f t="shared" si="188"/>
        <v>0</v>
      </c>
      <c r="I350" s="62" t="str">
        <f t="shared" si="189"/>
        <v/>
      </c>
      <c r="J350" s="53" t="str">
        <f t="shared" si="190"/>
        <v/>
      </c>
      <c r="K350" s="84">
        <f t="shared" si="191"/>
        <v>0</v>
      </c>
      <c r="L350" s="62" t="str">
        <f t="shared" si="192"/>
        <v/>
      </c>
      <c r="M350" s="37" t="str">
        <f t="shared" si="193"/>
        <v/>
      </c>
      <c r="N350" s="64" t="str">
        <f t="shared" si="194"/>
        <v/>
      </c>
      <c r="O350" s="64" t="str">
        <f t="shared" si="195"/>
        <v/>
      </c>
      <c r="P350" s="64" t="str">
        <f t="shared" si="196"/>
        <v/>
      </c>
      <c r="Q350" s="39" t="str">
        <f t="shared" si="197"/>
        <v/>
      </c>
      <c r="R350" s="39" t="str">
        <f t="shared" si="198"/>
        <v/>
      </c>
      <c r="S350" s="60">
        <f t="shared" si="199"/>
        <v>0</v>
      </c>
      <c r="T350" s="60">
        <f t="shared" si="200"/>
        <v>0</v>
      </c>
      <c r="U350" s="60">
        <f t="shared" si="201"/>
        <v>0</v>
      </c>
      <c r="V350" s="56">
        <f t="shared" si="202"/>
        <v>0</v>
      </c>
      <c r="W350" s="42" t="str">
        <f t="shared" si="203"/>
        <v/>
      </c>
      <c r="X350" s="43" t="str">
        <f t="shared" si="204"/>
        <v/>
      </c>
      <c r="Y350" s="44" t="str">
        <f t="shared" si="205"/>
        <v/>
      </c>
    </row>
    <row r="351" spans="1:25">
      <c r="A351" s="65">
        <f t="shared" si="182"/>
        <v>347</v>
      </c>
      <c r="B351" s="36"/>
      <c r="C351" s="36" t="str">
        <f t="shared" si="183"/>
        <v>0</v>
      </c>
      <c r="D351" s="53" t="str">
        <f t="shared" si="184"/>
        <v/>
      </c>
      <c r="E351" s="84">
        <f t="shared" si="185"/>
        <v>0</v>
      </c>
      <c r="F351" s="62" t="str">
        <f t="shared" si="186"/>
        <v/>
      </c>
      <c r="G351" s="53" t="str">
        <f t="shared" si="187"/>
        <v/>
      </c>
      <c r="H351" s="84">
        <f t="shared" si="188"/>
        <v>0</v>
      </c>
      <c r="I351" s="62" t="str">
        <f t="shared" si="189"/>
        <v/>
      </c>
      <c r="J351" s="53" t="str">
        <f t="shared" si="190"/>
        <v/>
      </c>
      <c r="K351" s="84">
        <f t="shared" si="191"/>
        <v>0</v>
      </c>
      <c r="L351" s="62" t="str">
        <f t="shared" si="192"/>
        <v/>
      </c>
      <c r="M351" s="37" t="str">
        <f t="shared" si="193"/>
        <v/>
      </c>
      <c r="N351" s="64" t="str">
        <f t="shared" si="194"/>
        <v/>
      </c>
      <c r="O351" s="64" t="str">
        <f t="shared" si="195"/>
        <v/>
      </c>
      <c r="P351" s="64" t="str">
        <f t="shared" si="196"/>
        <v/>
      </c>
      <c r="Q351" s="39" t="str">
        <f t="shared" si="197"/>
        <v/>
      </c>
      <c r="R351" s="39" t="str">
        <f t="shared" si="198"/>
        <v/>
      </c>
      <c r="S351" s="60">
        <f t="shared" si="199"/>
        <v>0</v>
      </c>
      <c r="T351" s="60">
        <f t="shared" si="200"/>
        <v>0</v>
      </c>
      <c r="U351" s="60">
        <f t="shared" si="201"/>
        <v>0</v>
      </c>
      <c r="V351" s="56">
        <f t="shared" si="202"/>
        <v>0</v>
      </c>
      <c r="W351" s="42" t="str">
        <f t="shared" si="203"/>
        <v/>
      </c>
      <c r="X351" s="43" t="str">
        <f t="shared" si="204"/>
        <v/>
      </c>
      <c r="Y351" s="44" t="str">
        <f t="shared" si="205"/>
        <v/>
      </c>
    </row>
    <row r="352" spans="1:25">
      <c r="A352" s="65">
        <f t="shared" si="182"/>
        <v>348</v>
      </c>
      <c r="B352" s="36"/>
      <c r="C352" s="36" t="str">
        <f t="shared" si="183"/>
        <v>0</v>
      </c>
      <c r="D352" s="53" t="str">
        <f t="shared" si="184"/>
        <v/>
      </c>
      <c r="E352" s="84">
        <f t="shared" si="185"/>
        <v>0</v>
      </c>
      <c r="F352" s="62" t="str">
        <f t="shared" si="186"/>
        <v/>
      </c>
      <c r="G352" s="53" t="str">
        <f t="shared" si="187"/>
        <v/>
      </c>
      <c r="H352" s="84">
        <f t="shared" si="188"/>
        <v>0</v>
      </c>
      <c r="I352" s="62" t="str">
        <f t="shared" si="189"/>
        <v/>
      </c>
      <c r="J352" s="53" t="str">
        <f t="shared" si="190"/>
        <v/>
      </c>
      <c r="K352" s="84">
        <f t="shared" si="191"/>
        <v>0</v>
      </c>
      <c r="L352" s="62" t="str">
        <f t="shared" si="192"/>
        <v/>
      </c>
      <c r="M352" s="37" t="str">
        <f t="shared" si="193"/>
        <v/>
      </c>
      <c r="N352" s="64" t="str">
        <f t="shared" si="194"/>
        <v/>
      </c>
      <c r="O352" s="64" t="str">
        <f t="shared" si="195"/>
        <v/>
      </c>
      <c r="P352" s="64" t="str">
        <f t="shared" si="196"/>
        <v/>
      </c>
      <c r="Q352" s="39" t="str">
        <f t="shared" si="197"/>
        <v/>
      </c>
      <c r="R352" s="39" t="str">
        <f t="shared" si="198"/>
        <v/>
      </c>
      <c r="S352" s="60">
        <f t="shared" si="199"/>
        <v>0</v>
      </c>
      <c r="T352" s="60">
        <f t="shared" si="200"/>
        <v>0</v>
      </c>
      <c r="U352" s="60">
        <f t="shared" si="201"/>
        <v>0</v>
      </c>
      <c r="V352" s="56">
        <f t="shared" si="202"/>
        <v>0</v>
      </c>
      <c r="W352" s="42" t="str">
        <f t="shared" si="203"/>
        <v/>
      </c>
      <c r="X352" s="43" t="str">
        <f t="shared" si="204"/>
        <v/>
      </c>
      <c r="Y352" s="44" t="str">
        <f t="shared" si="205"/>
        <v/>
      </c>
    </row>
    <row r="353" spans="1:25">
      <c r="A353" s="65">
        <f t="shared" si="182"/>
        <v>349</v>
      </c>
      <c r="B353" s="36"/>
      <c r="C353" s="36" t="str">
        <f t="shared" si="183"/>
        <v>0</v>
      </c>
      <c r="D353" s="53" t="str">
        <f t="shared" si="184"/>
        <v/>
      </c>
      <c r="E353" s="84">
        <f t="shared" si="185"/>
        <v>0</v>
      </c>
      <c r="F353" s="62" t="str">
        <f t="shared" si="186"/>
        <v/>
      </c>
      <c r="G353" s="53" t="str">
        <f t="shared" si="187"/>
        <v/>
      </c>
      <c r="H353" s="84">
        <f t="shared" si="188"/>
        <v>0</v>
      </c>
      <c r="I353" s="62" t="str">
        <f t="shared" si="189"/>
        <v/>
      </c>
      <c r="J353" s="53" t="str">
        <f t="shared" si="190"/>
        <v/>
      </c>
      <c r="K353" s="84">
        <f t="shared" si="191"/>
        <v>0</v>
      </c>
      <c r="L353" s="62" t="str">
        <f t="shared" si="192"/>
        <v/>
      </c>
      <c r="M353" s="37" t="str">
        <f t="shared" si="193"/>
        <v/>
      </c>
      <c r="N353" s="64" t="str">
        <f t="shared" si="194"/>
        <v/>
      </c>
      <c r="O353" s="64" t="str">
        <f t="shared" si="195"/>
        <v/>
      </c>
      <c r="P353" s="64" t="str">
        <f t="shared" si="196"/>
        <v/>
      </c>
      <c r="Q353" s="39" t="str">
        <f t="shared" si="197"/>
        <v/>
      </c>
      <c r="R353" s="39" t="str">
        <f t="shared" si="198"/>
        <v/>
      </c>
      <c r="S353" s="60">
        <f t="shared" si="199"/>
        <v>0</v>
      </c>
      <c r="T353" s="60">
        <f t="shared" si="200"/>
        <v>0</v>
      </c>
      <c r="U353" s="60">
        <f t="shared" si="201"/>
        <v>0</v>
      </c>
      <c r="V353" s="56">
        <f t="shared" si="202"/>
        <v>0</v>
      </c>
      <c r="W353" s="42" t="str">
        <f t="shared" si="203"/>
        <v/>
      </c>
      <c r="X353" s="43" t="str">
        <f t="shared" si="204"/>
        <v/>
      </c>
      <c r="Y353" s="44" t="str">
        <f t="shared" si="205"/>
        <v/>
      </c>
    </row>
    <row r="354" spans="1:25">
      <c r="A354" s="65">
        <f t="shared" si="182"/>
        <v>350</v>
      </c>
      <c r="B354" s="36"/>
      <c r="C354" s="36" t="str">
        <f t="shared" si="183"/>
        <v>0</v>
      </c>
      <c r="D354" s="53" t="str">
        <f t="shared" si="184"/>
        <v/>
      </c>
      <c r="E354" s="84">
        <f t="shared" si="185"/>
        <v>0</v>
      </c>
      <c r="F354" s="62" t="str">
        <f t="shared" si="186"/>
        <v/>
      </c>
      <c r="G354" s="53" t="str">
        <f t="shared" si="187"/>
        <v/>
      </c>
      <c r="H354" s="84">
        <f t="shared" si="188"/>
        <v>0</v>
      </c>
      <c r="I354" s="62" t="str">
        <f t="shared" si="189"/>
        <v/>
      </c>
      <c r="J354" s="53" t="str">
        <f t="shared" si="190"/>
        <v/>
      </c>
      <c r="K354" s="84">
        <f t="shared" si="191"/>
        <v>0</v>
      </c>
      <c r="L354" s="62" t="str">
        <f t="shared" si="192"/>
        <v/>
      </c>
      <c r="M354" s="37" t="str">
        <f t="shared" si="193"/>
        <v/>
      </c>
      <c r="N354" s="64" t="str">
        <f t="shared" si="194"/>
        <v/>
      </c>
      <c r="O354" s="64" t="str">
        <f t="shared" si="195"/>
        <v/>
      </c>
      <c r="P354" s="64" t="str">
        <f t="shared" si="196"/>
        <v/>
      </c>
      <c r="Q354" s="39" t="str">
        <f t="shared" si="197"/>
        <v/>
      </c>
      <c r="R354" s="39" t="str">
        <f t="shared" si="198"/>
        <v/>
      </c>
      <c r="S354" s="60">
        <f t="shared" si="199"/>
        <v>0</v>
      </c>
      <c r="T354" s="60">
        <f t="shared" si="200"/>
        <v>0</v>
      </c>
      <c r="U354" s="60">
        <f t="shared" si="201"/>
        <v>0</v>
      </c>
      <c r="V354" s="56">
        <f t="shared" si="202"/>
        <v>0</v>
      </c>
      <c r="W354" s="42" t="str">
        <f t="shared" si="203"/>
        <v/>
      </c>
      <c r="X354" s="43" t="str">
        <f t="shared" si="204"/>
        <v/>
      </c>
      <c r="Y354" s="44" t="str">
        <f t="shared" si="205"/>
        <v/>
      </c>
    </row>
    <row r="355" spans="1:25">
      <c r="A355" s="65">
        <f t="shared" si="182"/>
        <v>351</v>
      </c>
      <c r="B355" s="36"/>
      <c r="C355" s="36" t="str">
        <f t="shared" si="183"/>
        <v>0</v>
      </c>
      <c r="D355" s="53" t="str">
        <f t="shared" si="184"/>
        <v/>
      </c>
      <c r="E355" s="84">
        <f t="shared" si="185"/>
        <v>0</v>
      </c>
      <c r="F355" s="62" t="str">
        <f t="shared" si="186"/>
        <v/>
      </c>
      <c r="G355" s="53" t="str">
        <f t="shared" si="187"/>
        <v/>
      </c>
      <c r="H355" s="84">
        <f t="shared" si="188"/>
        <v>0</v>
      </c>
      <c r="I355" s="62" t="str">
        <f t="shared" si="189"/>
        <v/>
      </c>
      <c r="J355" s="53" t="str">
        <f t="shared" si="190"/>
        <v/>
      </c>
      <c r="K355" s="84">
        <f t="shared" si="191"/>
        <v>0</v>
      </c>
      <c r="L355" s="62" t="str">
        <f t="shared" si="192"/>
        <v/>
      </c>
      <c r="M355" s="37" t="str">
        <f t="shared" si="193"/>
        <v/>
      </c>
      <c r="N355" s="64" t="str">
        <f t="shared" si="194"/>
        <v/>
      </c>
      <c r="O355" s="64" t="str">
        <f t="shared" si="195"/>
        <v/>
      </c>
      <c r="P355" s="64" t="str">
        <f t="shared" si="196"/>
        <v/>
      </c>
      <c r="Q355" s="39" t="str">
        <f t="shared" si="197"/>
        <v/>
      </c>
      <c r="R355" s="39" t="str">
        <f t="shared" si="198"/>
        <v/>
      </c>
      <c r="S355" s="60">
        <f t="shared" si="199"/>
        <v>0</v>
      </c>
      <c r="T355" s="60">
        <f t="shared" si="200"/>
        <v>0</v>
      </c>
      <c r="U355" s="60">
        <f t="shared" si="201"/>
        <v>0</v>
      </c>
      <c r="V355" s="56">
        <f t="shared" si="202"/>
        <v>0</v>
      </c>
      <c r="W355" s="42" t="str">
        <f t="shared" si="203"/>
        <v/>
      </c>
      <c r="X355" s="43" t="str">
        <f t="shared" si="204"/>
        <v/>
      </c>
      <c r="Y355" s="44" t="str">
        <f t="shared" si="205"/>
        <v/>
      </c>
    </row>
    <row r="356" spans="1:25">
      <c r="A356" s="65">
        <f t="shared" si="182"/>
        <v>352</v>
      </c>
      <c r="B356" s="36"/>
      <c r="C356" s="36" t="str">
        <f t="shared" si="183"/>
        <v>0</v>
      </c>
      <c r="D356" s="53" t="str">
        <f t="shared" si="184"/>
        <v/>
      </c>
      <c r="E356" s="84">
        <f t="shared" si="185"/>
        <v>0</v>
      </c>
      <c r="F356" s="62" t="str">
        <f t="shared" si="186"/>
        <v/>
      </c>
      <c r="G356" s="53" t="str">
        <f t="shared" si="187"/>
        <v/>
      </c>
      <c r="H356" s="84">
        <f t="shared" si="188"/>
        <v>0</v>
      </c>
      <c r="I356" s="62" t="str">
        <f t="shared" si="189"/>
        <v/>
      </c>
      <c r="J356" s="53" t="str">
        <f t="shared" si="190"/>
        <v/>
      </c>
      <c r="K356" s="84">
        <f t="shared" si="191"/>
        <v>0</v>
      </c>
      <c r="L356" s="62" t="str">
        <f t="shared" si="192"/>
        <v/>
      </c>
      <c r="M356" s="37" t="str">
        <f t="shared" si="193"/>
        <v/>
      </c>
      <c r="N356" s="64" t="str">
        <f t="shared" si="194"/>
        <v/>
      </c>
      <c r="O356" s="64" t="str">
        <f t="shared" si="195"/>
        <v/>
      </c>
      <c r="P356" s="64" t="str">
        <f t="shared" si="196"/>
        <v/>
      </c>
      <c r="Q356" s="39" t="str">
        <f t="shared" si="197"/>
        <v/>
      </c>
      <c r="R356" s="39" t="str">
        <f t="shared" si="198"/>
        <v/>
      </c>
      <c r="S356" s="60">
        <f t="shared" si="199"/>
        <v>0</v>
      </c>
      <c r="T356" s="60">
        <f t="shared" si="200"/>
        <v>0</v>
      </c>
      <c r="U356" s="60">
        <f t="shared" si="201"/>
        <v>0</v>
      </c>
      <c r="V356" s="56">
        <f t="shared" si="202"/>
        <v>0</v>
      </c>
      <c r="W356" s="42" t="str">
        <f t="shared" si="203"/>
        <v/>
      </c>
      <c r="X356" s="43" t="str">
        <f t="shared" si="204"/>
        <v/>
      </c>
      <c r="Y356" s="44" t="str">
        <f t="shared" si="205"/>
        <v/>
      </c>
    </row>
    <row r="357" spans="1:25">
      <c r="A357" s="65">
        <f t="shared" si="182"/>
        <v>353</v>
      </c>
      <c r="B357" s="36"/>
      <c r="C357" s="36" t="str">
        <f t="shared" si="183"/>
        <v>0</v>
      </c>
      <c r="D357" s="53" t="str">
        <f t="shared" si="184"/>
        <v/>
      </c>
      <c r="E357" s="84">
        <f t="shared" si="185"/>
        <v>0</v>
      </c>
      <c r="F357" s="62" t="str">
        <f t="shared" si="186"/>
        <v/>
      </c>
      <c r="G357" s="53" t="str">
        <f t="shared" si="187"/>
        <v/>
      </c>
      <c r="H357" s="84">
        <f t="shared" si="188"/>
        <v>0</v>
      </c>
      <c r="I357" s="62" t="str">
        <f t="shared" si="189"/>
        <v/>
      </c>
      <c r="J357" s="53" t="str">
        <f t="shared" si="190"/>
        <v/>
      </c>
      <c r="K357" s="84">
        <f t="shared" si="191"/>
        <v>0</v>
      </c>
      <c r="L357" s="62" t="str">
        <f t="shared" si="192"/>
        <v/>
      </c>
      <c r="M357" s="37" t="str">
        <f t="shared" si="193"/>
        <v/>
      </c>
      <c r="N357" s="64" t="str">
        <f t="shared" si="194"/>
        <v/>
      </c>
      <c r="O357" s="64" t="str">
        <f t="shared" si="195"/>
        <v/>
      </c>
      <c r="P357" s="64" t="str">
        <f t="shared" si="196"/>
        <v/>
      </c>
      <c r="Q357" s="39" t="str">
        <f t="shared" si="197"/>
        <v/>
      </c>
      <c r="R357" s="39" t="str">
        <f t="shared" si="198"/>
        <v/>
      </c>
      <c r="S357" s="60">
        <f t="shared" si="199"/>
        <v>0</v>
      </c>
      <c r="T357" s="60">
        <f t="shared" si="200"/>
        <v>0</v>
      </c>
      <c r="U357" s="60">
        <f t="shared" si="201"/>
        <v>0</v>
      </c>
      <c r="V357" s="56">
        <f t="shared" si="202"/>
        <v>0</v>
      </c>
      <c r="W357" s="42" t="str">
        <f t="shared" si="203"/>
        <v/>
      </c>
      <c r="X357" s="43" t="str">
        <f t="shared" si="204"/>
        <v/>
      </c>
      <c r="Y357" s="44" t="str">
        <f t="shared" si="205"/>
        <v/>
      </c>
    </row>
    <row r="358" spans="1:25">
      <c r="A358" s="65">
        <f t="shared" si="182"/>
        <v>354</v>
      </c>
      <c r="B358" s="36"/>
      <c r="C358" s="36" t="str">
        <f t="shared" si="183"/>
        <v>0</v>
      </c>
      <c r="D358" s="53" t="str">
        <f t="shared" si="184"/>
        <v/>
      </c>
      <c r="E358" s="84">
        <f t="shared" si="185"/>
        <v>0</v>
      </c>
      <c r="F358" s="62" t="str">
        <f t="shared" si="186"/>
        <v/>
      </c>
      <c r="G358" s="53" t="str">
        <f t="shared" si="187"/>
        <v/>
      </c>
      <c r="H358" s="84">
        <f t="shared" si="188"/>
        <v>0</v>
      </c>
      <c r="I358" s="62" t="str">
        <f t="shared" si="189"/>
        <v/>
      </c>
      <c r="J358" s="53" t="str">
        <f t="shared" si="190"/>
        <v/>
      </c>
      <c r="K358" s="84">
        <f t="shared" si="191"/>
        <v>0</v>
      </c>
      <c r="L358" s="62" t="str">
        <f t="shared" si="192"/>
        <v/>
      </c>
      <c r="M358" s="37" t="str">
        <f t="shared" si="193"/>
        <v/>
      </c>
      <c r="N358" s="64" t="str">
        <f t="shared" si="194"/>
        <v/>
      </c>
      <c r="O358" s="64" t="str">
        <f t="shared" si="195"/>
        <v/>
      </c>
      <c r="P358" s="64" t="str">
        <f t="shared" si="196"/>
        <v/>
      </c>
      <c r="Q358" s="39" t="str">
        <f t="shared" si="197"/>
        <v/>
      </c>
      <c r="R358" s="39" t="str">
        <f t="shared" si="198"/>
        <v/>
      </c>
      <c r="S358" s="60">
        <f t="shared" si="199"/>
        <v>0</v>
      </c>
      <c r="T358" s="60">
        <f t="shared" si="200"/>
        <v>0</v>
      </c>
      <c r="U358" s="60">
        <f t="shared" si="201"/>
        <v>0</v>
      </c>
      <c r="V358" s="56">
        <f t="shared" si="202"/>
        <v>0</v>
      </c>
      <c r="W358" s="42" t="str">
        <f t="shared" si="203"/>
        <v/>
      </c>
      <c r="X358" s="43" t="str">
        <f t="shared" si="204"/>
        <v/>
      </c>
      <c r="Y358" s="44" t="str">
        <f t="shared" si="205"/>
        <v/>
      </c>
    </row>
    <row r="359" spans="1:25">
      <c r="A359" s="65">
        <f t="shared" si="182"/>
        <v>355</v>
      </c>
      <c r="B359" s="36"/>
      <c r="C359" s="36" t="str">
        <f t="shared" si="183"/>
        <v>0</v>
      </c>
      <c r="D359" s="53" t="str">
        <f t="shared" si="184"/>
        <v/>
      </c>
      <c r="E359" s="84">
        <f t="shared" si="185"/>
        <v>0</v>
      </c>
      <c r="F359" s="62" t="str">
        <f t="shared" si="186"/>
        <v/>
      </c>
      <c r="G359" s="53" t="str">
        <f t="shared" si="187"/>
        <v/>
      </c>
      <c r="H359" s="84">
        <f t="shared" si="188"/>
        <v>0</v>
      </c>
      <c r="I359" s="62" t="str">
        <f t="shared" si="189"/>
        <v/>
      </c>
      <c r="J359" s="53" t="str">
        <f t="shared" si="190"/>
        <v/>
      </c>
      <c r="K359" s="84">
        <f t="shared" si="191"/>
        <v>0</v>
      </c>
      <c r="L359" s="62" t="str">
        <f t="shared" si="192"/>
        <v/>
      </c>
      <c r="M359" s="37" t="str">
        <f t="shared" si="193"/>
        <v/>
      </c>
      <c r="N359" s="64" t="str">
        <f t="shared" si="194"/>
        <v/>
      </c>
      <c r="O359" s="64" t="str">
        <f t="shared" si="195"/>
        <v/>
      </c>
      <c r="P359" s="64" t="str">
        <f t="shared" si="196"/>
        <v/>
      </c>
      <c r="Q359" s="39" t="str">
        <f t="shared" si="197"/>
        <v/>
      </c>
      <c r="R359" s="39" t="str">
        <f t="shared" si="198"/>
        <v/>
      </c>
      <c r="S359" s="60">
        <f t="shared" si="199"/>
        <v>0</v>
      </c>
      <c r="T359" s="60">
        <f t="shared" si="200"/>
        <v>0</v>
      </c>
      <c r="U359" s="60">
        <f t="shared" si="201"/>
        <v>0</v>
      </c>
      <c r="V359" s="56">
        <f t="shared" si="202"/>
        <v>0</v>
      </c>
      <c r="W359" s="42" t="str">
        <f t="shared" si="203"/>
        <v/>
      </c>
      <c r="X359" s="43" t="str">
        <f t="shared" si="204"/>
        <v/>
      </c>
      <c r="Y359" s="44" t="str">
        <f t="shared" si="205"/>
        <v/>
      </c>
    </row>
    <row r="360" spans="1:25">
      <c r="A360" s="65">
        <f t="shared" si="182"/>
        <v>356</v>
      </c>
      <c r="B360" s="36"/>
      <c r="C360" s="36" t="str">
        <f t="shared" si="183"/>
        <v>0</v>
      </c>
      <c r="D360" s="53" t="str">
        <f t="shared" si="184"/>
        <v/>
      </c>
      <c r="E360" s="84">
        <f t="shared" si="185"/>
        <v>0</v>
      </c>
      <c r="F360" s="62" t="str">
        <f t="shared" si="186"/>
        <v/>
      </c>
      <c r="G360" s="53" t="str">
        <f t="shared" si="187"/>
        <v/>
      </c>
      <c r="H360" s="84">
        <f t="shared" si="188"/>
        <v>0</v>
      </c>
      <c r="I360" s="62" t="str">
        <f t="shared" si="189"/>
        <v/>
      </c>
      <c r="J360" s="53" t="str">
        <f t="shared" si="190"/>
        <v/>
      </c>
      <c r="K360" s="84">
        <f t="shared" si="191"/>
        <v>0</v>
      </c>
      <c r="L360" s="62" t="str">
        <f t="shared" si="192"/>
        <v/>
      </c>
      <c r="M360" s="37" t="str">
        <f t="shared" si="193"/>
        <v/>
      </c>
      <c r="N360" s="64" t="str">
        <f t="shared" si="194"/>
        <v/>
      </c>
      <c r="O360" s="64" t="str">
        <f t="shared" si="195"/>
        <v/>
      </c>
      <c r="P360" s="64" t="str">
        <f t="shared" si="196"/>
        <v/>
      </c>
      <c r="Q360" s="39" t="str">
        <f t="shared" si="197"/>
        <v/>
      </c>
      <c r="R360" s="39" t="str">
        <f t="shared" si="198"/>
        <v/>
      </c>
      <c r="S360" s="60">
        <f t="shared" si="199"/>
        <v>0</v>
      </c>
      <c r="T360" s="60">
        <f t="shared" si="200"/>
        <v>0</v>
      </c>
      <c r="U360" s="60">
        <f t="shared" si="201"/>
        <v>0</v>
      </c>
      <c r="V360" s="56">
        <f t="shared" si="202"/>
        <v>0</v>
      </c>
      <c r="W360" s="42" t="str">
        <f t="shared" si="203"/>
        <v/>
      </c>
      <c r="X360" s="43" t="str">
        <f t="shared" si="204"/>
        <v/>
      </c>
      <c r="Y360" s="44" t="str">
        <f t="shared" si="205"/>
        <v/>
      </c>
    </row>
    <row r="361" spans="1:25">
      <c r="A361" s="65">
        <f t="shared" si="182"/>
        <v>357</v>
      </c>
      <c r="B361" s="36"/>
      <c r="C361" s="36" t="str">
        <f t="shared" si="183"/>
        <v>0</v>
      </c>
      <c r="D361" s="53" t="str">
        <f t="shared" si="184"/>
        <v/>
      </c>
      <c r="E361" s="84">
        <f t="shared" si="185"/>
        <v>0</v>
      </c>
      <c r="F361" s="62" t="str">
        <f t="shared" si="186"/>
        <v/>
      </c>
      <c r="G361" s="53" t="str">
        <f t="shared" si="187"/>
        <v/>
      </c>
      <c r="H361" s="84">
        <f t="shared" si="188"/>
        <v>0</v>
      </c>
      <c r="I361" s="62" t="str">
        <f t="shared" si="189"/>
        <v/>
      </c>
      <c r="J361" s="53" t="str">
        <f t="shared" si="190"/>
        <v/>
      </c>
      <c r="K361" s="84">
        <f t="shared" si="191"/>
        <v>0</v>
      </c>
      <c r="L361" s="62" t="str">
        <f t="shared" si="192"/>
        <v/>
      </c>
      <c r="M361" s="37" t="str">
        <f t="shared" si="193"/>
        <v/>
      </c>
      <c r="N361" s="64" t="str">
        <f t="shared" si="194"/>
        <v/>
      </c>
      <c r="O361" s="64" t="str">
        <f t="shared" si="195"/>
        <v/>
      </c>
      <c r="P361" s="64" t="str">
        <f t="shared" si="196"/>
        <v/>
      </c>
      <c r="Q361" s="39" t="str">
        <f t="shared" si="197"/>
        <v/>
      </c>
      <c r="R361" s="39" t="str">
        <f t="shared" si="198"/>
        <v/>
      </c>
      <c r="S361" s="60">
        <f t="shared" si="199"/>
        <v>0</v>
      </c>
      <c r="T361" s="60">
        <f t="shared" si="200"/>
        <v>0</v>
      </c>
      <c r="U361" s="60">
        <f t="shared" si="201"/>
        <v>0</v>
      </c>
      <c r="V361" s="56">
        <f t="shared" si="202"/>
        <v>0</v>
      </c>
      <c r="W361" s="42" t="str">
        <f t="shared" si="203"/>
        <v/>
      </c>
      <c r="X361" s="43" t="str">
        <f t="shared" si="204"/>
        <v/>
      </c>
      <c r="Y361" s="44" t="str">
        <f t="shared" si="205"/>
        <v/>
      </c>
    </row>
    <row r="362" spans="1:25">
      <c r="A362" s="65">
        <f t="shared" si="182"/>
        <v>358</v>
      </c>
      <c r="B362" s="36"/>
      <c r="C362" s="36" t="str">
        <f t="shared" si="183"/>
        <v>0</v>
      </c>
      <c r="D362" s="53" t="str">
        <f t="shared" si="184"/>
        <v/>
      </c>
      <c r="E362" s="84">
        <f t="shared" si="185"/>
        <v>0</v>
      </c>
      <c r="F362" s="62" t="str">
        <f t="shared" si="186"/>
        <v/>
      </c>
      <c r="G362" s="53" t="str">
        <f t="shared" si="187"/>
        <v/>
      </c>
      <c r="H362" s="84">
        <f t="shared" si="188"/>
        <v>0</v>
      </c>
      <c r="I362" s="62" t="str">
        <f t="shared" si="189"/>
        <v/>
      </c>
      <c r="J362" s="53" t="str">
        <f t="shared" si="190"/>
        <v/>
      </c>
      <c r="K362" s="84">
        <f t="shared" si="191"/>
        <v>0</v>
      </c>
      <c r="L362" s="62" t="str">
        <f t="shared" si="192"/>
        <v/>
      </c>
      <c r="M362" s="37" t="str">
        <f t="shared" si="193"/>
        <v/>
      </c>
      <c r="N362" s="64" t="str">
        <f t="shared" si="194"/>
        <v/>
      </c>
      <c r="O362" s="64" t="str">
        <f t="shared" si="195"/>
        <v/>
      </c>
      <c r="P362" s="64" t="str">
        <f t="shared" si="196"/>
        <v/>
      </c>
      <c r="Q362" s="39" t="str">
        <f t="shared" si="197"/>
        <v/>
      </c>
      <c r="R362" s="39" t="str">
        <f t="shared" si="198"/>
        <v/>
      </c>
      <c r="S362" s="60">
        <f t="shared" si="199"/>
        <v>0</v>
      </c>
      <c r="T362" s="60">
        <f t="shared" si="200"/>
        <v>0</v>
      </c>
      <c r="U362" s="60">
        <f t="shared" si="201"/>
        <v>0</v>
      </c>
      <c r="V362" s="56">
        <f t="shared" si="202"/>
        <v>0</v>
      </c>
      <c r="W362" s="42" t="str">
        <f t="shared" si="203"/>
        <v/>
      </c>
      <c r="X362" s="43" t="str">
        <f t="shared" si="204"/>
        <v/>
      </c>
      <c r="Y362" s="44" t="str">
        <f t="shared" si="205"/>
        <v/>
      </c>
    </row>
    <row r="363" spans="1:25">
      <c r="A363" s="65">
        <f t="shared" si="182"/>
        <v>359</v>
      </c>
      <c r="B363" s="36"/>
      <c r="C363" s="36" t="str">
        <f t="shared" si="183"/>
        <v>0</v>
      </c>
      <c r="D363" s="53" t="str">
        <f t="shared" si="184"/>
        <v/>
      </c>
      <c r="E363" s="84">
        <f t="shared" si="185"/>
        <v>0</v>
      </c>
      <c r="F363" s="62" t="str">
        <f t="shared" si="186"/>
        <v/>
      </c>
      <c r="G363" s="53" t="str">
        <f t="shared" si="187"/>
        <v/>
      </c>
      <c r="H363" s="84">
        <f t="shared" si="188"/>
        <v>0</v>
      </c>
      <c r="I363" s="62" t="str">
        <f t="shared" si="189"/>
        <v/>
      </c>
      <c r="J363" s="53" t="str">
        <f t="shared" si="190"/>
        <v/>
      </c>
      <c r="K363" s="84">
        <f t="shared" si="191"/>
        <v>0</v>
      </c>
      <c r="L363" s="62" t="str">
        <f t="shared" si="192"/>
        <v/>
      </c>
      <c r="M363" s="37" t="str">
        <f t="shared" si="193"/>
        <v/>
      </c>
      <c r="N363" s="64" t="str">
        <f t="shared" si="194"/>
        <v/>
      </c>
      <c r="O363" s="64" t="str">
        <f t="shared" si="195"/>
        <v/>
      </c>
      <c r="P363" s="64" t="str">
        <f t="shared" si="196"/>
        <v/>
      </c>
      <c r="Q363" s="39" t="str">
        <f t="shared" si="197"/>
        <v/>
      </c>
      <c r="R363" s="39" t="str">
        <f t="shared" si="198"/>
        <v/>
      </c>
      <c r="S363" s="60">
        <f t="shared" si="199"/>
        <v>0</v>
      </c>
      <c r="T363" s="60">
        <f t="shared" si="200"/>
        <v>0</v>
      </c>
      <c r="U363" s="60">
        <f t="shared" si="201"/>
        <v>0</v>
      </c>
      <c r="V363" s="56">
        <f t="shared" si="202"/>
        <v>0</v>
      </c>
      <c r="W363" s="42" t="str">
        <f t="shared" si="203"/>
        <v/>
      </c>
      <c r="X363" s="43" t="str">
        <f t="shared" si="204"/>
        <v/>
      </c>
      <c r="Y363" s="44" t="str">
        <f t="shared" si="205"/>
        <v/>
      </c>
    </row>
    <row r="364" spans="1:25">
      <c r="A364" s="65">
        <f t="shared" si="182"/>
        <v>360</v>
      </c>
      <c r="B364" s="36"/>
      <c r="C364" s="36" t="str">
        <f t="shared" si="183"/>
        <v>0</v>
      </c>
      <c r="D364" s="53" t="str">
        <f t="shared" si="184"/>
        <v/>
      </c>
      <c r="E364" s="84">
        <f t="shared" si="185"/>
        <v>0</v>
      </c>
      <c r="F364" s="62" t="str">
        <f t="shared" si="186"/>
        <v/>
      </c>
      <c r="G364" s="53" t="str">
        <f t="shared" si="187"/>
        <v/>
      </c>
      <c r="H364" s="84">
        <f t="shared" si="188"/>
        <v>0</v>
      </c>
      <c r="I364" s="62" t="str">
        <f t="shared" si="189"/>
        <v/>
      </c>
      <c r="J364" s="53" t="str">
        <f t="shared" si="190"/>
        <v/>
      </c>
      <c r="K364" s="84">
        <f t="shared" si="191"/>
        <v>0</v>
      </c>
      <c r="L364" s="62" t="str">
        <f t="shared" si="192"/>
        <v/>
      </c>
      <c r="M364" s="37" t="str">
        <f t="shared" si="193"/>
        <v/>
      </c>
      <c r="N364" s="64" t="str">
        <f t="shared" si="194"/>
        <v/>
      </c>
      <c r="O364" s="64" t="str">
        <f t="shared" si="195"/>
        <v/>
      </c>
      <c r="P364" s="64" t="str">
        <f t="shared" si="196"/>
        <v/>
      </c>
      <c r="Q364" s="39" t="str">
        <f t="shared" si="197"/>
        <v/>
      </c>
      <c r="R364" s="39" t="str">
        <f t="shared" si="198"/>
        <v/>
      </c>
      <c r="S364" s="60">
        <f t="shared" si="199"/>
        <v>0</v>
      </c>
      <c r="T364" s="60">
        <f t="shared" si="200"/>
        <v>0</v>
      </c>
      <c r="U364" s="60">
        <f t="shared" si="201"/>
        <v>0</v>
      </c>
      <c r="V364" s="56">
        <f t="shared" si="202"/>
        <v>0</v>
      </c>
      <c r="W364" s="42" t="str">
        <f t="shared" si="203"/>
        <v/>
      </c>
      <c r="X364" s="43" t="str">
        <f t="shared" si="204"/>
        <v/>
      </c>
      <c r="Y364" s="44" t="str">
        <f t="shared" si="205"/>
        <v/>
      </c>
    </row>
    <row r="365" spans="1:25">
      <c r="A365" s="65">
        <f t="shared" si="182"/>
        <v>361</v>
      </c>
      <c r="B365" s="36"/>
      <c r="C365" s="36" t="str">
        <f t="shared" si="183"/>
        <v>0</v>
      </c>
      <c r="D365" s="53" t="str">
        <f t="shared" si="184"/>
        <v/>
      </c>
      <c r="E365" s="84">
        <f t="shared" si="185"/>
        <v>0</v>
      </c>
      <c r="F365" s="62" t="str">
        <f t="shared" si="186"/>
        <v/>
      </c>
      <c r="G365" s="53" t="str">
        <f t="shared" si="187"/>
        <v/>
      </c>
      <c r="H365" s="84">
        <f t="shared" si="188"/>
        <v>0</v>
      </c>
      <c r="I365" s="62" t="str">
        <f t="shared" si="189"/>
        <v/>
      </c>
      <c r="J365" s="53" t="str">
        <f t="shared" si="190"/>
        <v/>
      </c>
      <c r="K365" s="84">
        <f t="shared" si="191"/>
        <v>0</v>
      </c>
      <c r="L365" s="62" t="str">
        <f t="shared" si="192"/>
        <v/>
      </c>
      <c r="M365" s="37" t="str">
        <f t="shared" si="193"/>
        <v/>
      </c>
      <c r="N365" s="64" t="str">
        <f t="shared" si="194"/>
        <v/>
      </c>
      <c r="O365" s="64" t="str">
        <f t="shared" si="195"/>
        <v/>
      </c>
      <c r="P365" s="64" t="str">
        <f t="shared" si="196"/>
        <v/>
      </c>
      <c r="Q365" s="39" t="str">
        <f t="shared" si="197"/>
        <v/>
      </c>
      <c r="R365" s="39" t="str">
        <f t="shared" si="198"/>
        <v/>
      </c>
      <c r="S365" s="60">
        <f t="shared" si="199"/>
        <v>0</v>
      </c>
      <c r="T365" s="60">
        <f t="shared" si="200"/>
        <v>0</v>
      </c>
      <c r="U365" s="60">
        <f t="shared" si="201"/>
        <v>0</v>
      </c>
      <c r="V365" s="56">
        <f t="shared" si="202"/>
        <v>0</v>
      </c>
      <c r="W365" s="42" t="str">
        <f t="shared" si="203"/>
        <v/>
      </c>
      <c r="X365" s="43" t="str">
        <f t="shared" si="204"/>
        <v/>
      </c>
      <c r="Y365" s="44" t="str">
        <f t="shared" si="205"/>
        <v/>
      </c>
    </row>
    <row r="366" spans="1:25">
      <c r="A366" s="65">
        <f t="shared" si="182"/>
        <v>362</v>
      </c>
      <c r="B366" s="36"/>
      <c r="C366" s="36" t="str">
        <f t="shared" si="183"/>
        <v>0</v>
      </c>
      <c r="D366" s="53" t="str">
        <f t="shared" si="184"/>
        <v/>
      </c>
      <c r="E366" s="84">
        <f t="shared" si="185"/>
        <v>0</v>
      </c>
      <c r="F366" s="62" t="str">
        <f t="shared" si="186"/>
        <v/>
      </c>
      <c r="G366" s="53" t="str">
        <f t="shared" si="187"/>
        <v/>
      </c>
      <c r="H366" s="84">
        <f t="shared" si="188"/>
        <v>0</v>
      </c>
      <c r="I366" s="62" t="str">
        <f t="shared" si="189"/>
        <v/>
      </c>
      <c r="J366" s="53" t="str">
        <f t="shared" si="190"/>
        <v/>
      </c>
      <c r="K366" s="84">
        <f t="shared" si="191"/>
        <v>0</v>
      </c>
      <c r="L366" s="62" t="str">
        <f t="shared" si="192"/>
        <v/>
      </c>
      <c r="M366" s="37" t="str">
        <f t="shared" si="193"/>
        <v/>
      </c>
      <c r="N366" s="64" t="str">
        <f t="shared" si="194"/>
        <v/>
      </c>
      <c r="O366" s="64" t="str">
        <f t="shared" si="195"/>
        <v/>
      </c>
      <c r="P366" s="64" t="str">
        <f t="shared" si="196"/>
        <v/>
      </c>
      <c r="Q366" s="39" t="str">
        <f t="shared" si="197"/>
        <v/>
      </c>
      <c r="R366" s="39" t="str">
        <f t="shared" si="198"/>
        <v/>
      </c>
      <c r="S366" s="60">
        <f t="shared" si="199"/>
        <v>0</v>
      </c>
      <c r="T366" s="60">
        <f t="shared" si="200"/>
        <v>0</v>
      </c>
      <c r="U366" s="60">
        <f t="shared" si="201"/>
        <v>0</v>
      </c>
      <c r="V366" s="56">
        <f t="shared" si="202"/>
        <v>0</v>
      </c>
      <c r="W366" s="42" t="str">
        <f t="shared" si="203"/>
        <v/>
      </c>
      <c r="X366" s="43" t="str">
        <f t="shared" si="204"/>
        <v/>
      </c>
      <c r="Y366" s="44" t="str">
        <f t="shared" si="205"/>
        <v/>
      </c>
    </row>
    <row r="367" spans="1:25">
      <c r="A367" s="65">
        <f t="shared" si="182"/>
        <v>363</v>
      </c>
      <c r="B367" s="36"/>
      <c r="C367" s="36" t="str">
        <f t="shared" si="183"/>
        <v>0</v>
      </c>
      <c r="D367" s="53" t="str">
        <f t="shared" si="184"/>
        <v/>
      </c>
      <c r="E367" s="84">
        <f t="shared" si="185"/>
        <v>0</v>
      </c>
      <c r="F367" s="62" t="str">
        <f t="shared" si="186"/>
        <v/>
      </c>
      <c r="G367" s="53" t="str">
        <f t="shared" si="187"/>
        <v/>
      </c>
      <c r="H367" s="84">
        <f t="shared" si="188"/>
        <v>0</v>
      </c>
      <c r="I367" s="62" t="str">
        <f t="shared" si="189"/>
        <v/>
      </c>
      <c r="J367" s="53" t="str">
        <f t="shared" si="190"/>
        <v/>
      </c>
      <c r="K367" s="84">
        <f t="shared" si="191"/>
        <v>0</v>
      </c>
      <c r="L367" s="62" t="str">
        <f t="shared" si="192"/>
        <v/>
      </c>
      <c r="M367" s="37" t="str">
        <f t="shared" si="193"/>
        <v/>
      </c>
      <c r="N367" s="64" t="str">
        <f t="shared" si="194"/>
        <v/>
      </c>
      <c r="O367" s="64" t="str">
        <f t="shared" si="195"/>
        <v/>
      </c>
      <c r="P367" s="64" t="str">
        <f t="shared" si="196"/>
        <v/>
      </c>
      <c r="Q367" s="39" t="str">
        <f t="shared" si="197"/>
        <v/>
      </c>
      <c r="R367" s="39" t="str">
        <f t="shared" si="198"/>
        <v/>
      </c>
      <c r="S367" s="60">
        <f t="shared" si="199"/>
        <v>0</v>
      </c>
      <c r="T367" s="60">
        <f t="shared" si="200"/>
        <v>0</v>
      </c>
      <c r="U367" s="60">
        <f t="shared" si="201"/>
        <v>0</v>
      </c>
      <c r="V367" s="56">
        <f t="shared" si="202"/>
        <v>0</v>
      </c>
      <c r="W367" s="42" t="str">
        <f t="shared" si="203"/>
        <v/>
      </c>
      <c r="X367" s="43" t="str">
        <f t="shared" si="204"/>
        <v/>
      </c>
      <c r="Y367" s="44" t="str">
        <f t="shared" si="205"/>
        <v/>
      </c>
    </row>
    <row r="368" spans="1:25">
      <c r="A368" s="65">
        <f t="shared" si="182"/>
        <v>364</v>
      </c>
      <c r="B368" s="36"/>
      <c r="C368" s="36" t="str">
        <f t="shared" si="183"/>
        <v>0</v>
      </c>
      <c r="D368" s="53" t="str">
        <f t="shared" si="184"/>
        <v/>
      </c>
      <c r="E368" s="84">
        <f t="shared" si="185"/>
        <v>0</v>
      </c>
      <c r="F368" s="62" t="str">
        <f t="shared" si="186"/>
        <v/>
      </c>
      <c r="G368" s="53" t="str">
        <f t="shared" si="187"/>
        <v/>
      </c>
      <c r="H368" s="84">
        <f t="shared" si="188"/>
        <v>0</v>
      </c>
      <c r="I368" s="62" t="str">
        <f t="shared" si="189"/>
        <v/>
      </c>
      <c r="J368" s="53" t="str">
        <f t="shared" si="190"/>
        <v/>
      </c>
      <c r="K368" s="84">
        <f t="shared" si="191"/>
        <v>0</v>
      </c>
      <c r="L368" s="62" t="str">
        <f t="shared" si="192"/>
        <v/>
      </c>
      <c r="M368" s="37" t="str">
        <f t="shared" si="193"/>
        <v/>
      </c>
      <c r="N368" s="64" t="str">
        <f t="shared" si="194"/>
        <v/>
      </c>
      <c r="O368" s="64" t="str">
        <f t="shared" si="195"/>
        <v/>
      </c>
      <c r="P368" s="64" t="str">
        <f t="shared" si="196"/>
        <v/>
      </c>
      <c r="Q368" s="39" t="str">
        <f t="shared" si="197"/>
        <v/>
      </c>
      <c r="R368" s="39" t="str">
        <f t="shared" si="198"/>
        <v/>
      </c>
      <c r="S368" s="60">
        <f t="shared" si="199"/>
        <v>0</v>
      </c>
      <c r="T368" s="60">
        <f t="shared" si="200"/>
        <v>0</v>
      </c>
      <c r="U368" s="60">
        <f t="shared" si="201"/>
        <v>0</v>
      </c>
      <c r="V368" s="56">
        <f t="shared" si="202"/>
        <v>0</v>
      </c>
      <c r="W368" s="42" t="str">
        <f t="shared" si="203"/>
        <v/>
      </c>
      <c r="X368" s="43" t="str">
        <f t="shared" si="204"/>
        <v/>
      </c>
      <c r="Y368" s="44" t="str">
        <f t="shared" si="205"/>
        <v/>
      </c>
    </row>
    <row r="369" spans="1:25">
      <c r="A369" s="65">
        <f t="shared" si="182"/>
        <v>365</v>
      </c>
      <c r="B369" s="36"/>
      <c r="C369" s="36" t="str">
        <f t="shared" si="183"/>
        <v>0</v>
      </c>
      <c r="D369" s="53" t="str">
        <f t="shared" si="184"/>
        <v/>
      </c>
      <c r="E369" s="84">
        <f t="shared" si="185"/>
        <v>0</v>
      </c>
      <c r="F369" s="62" t="str">
        <f t="shared" si="186"/>
        <v/>
      </c>
      <c r="G369" s="53" t="str">
        <f t="shared" si="187"/>
        <v/>
      </c>
      <c r="H369" s="84">
        <f t="shared" si="188"/>
        <v>0</v>
      </c>
      <c r="I369" s="62" t="str">
        <f t="shared" si="189"/>
        <v/>
      </c>
      <c r="J369" s="53" t="str">
        <f t="shared" si="190"/>
        <v/>
      </c>
      <c r="K369" s="84">
        <f t="shared" si="191"/>
        <v>0</v>
      </c>
      <c r="L369" s="62" t="str">
        <f t="shared" si="192"/>
        <v/>
      </c>
      <c r="M369" s="37" t="str">
        <f t="shared" si="193"/>
        <v/>
      </c>
      <c r="N369" s="64" t="str">
        <f t="shared" si="194"/>
        <v/>
      </c>
      <c r="O369" s="64" t="str">
        <f t="shared" si="195"/>
        <v/>
      </c>
      <c r="P369" s="64" t="str">
        <f t="shared" si="196"/>
        <v/>
      </c>
      <c r="Q369" s="39" t="str">
        <f t="shared" si="197"/>
        <v/>
      </c>
      <c r="R369" s="39" t="str">
        <f t="shared" si="198"/>
        <v/>
      </c>
      <c r="S369" s="60">
        <f t="shared" si="199"/>
        <v>0</v>
      </c>
      <c r="T369" s="60">
        <f t="shared" si="200"/>
        <v>0</v>
      </c>
      <c r="U369" s="60">
        <f t="shared" si="201"/>
        <v>0</v>
      </c>
      <c r="V369" s="56">
        <f t="shared" si="202"/>
        <v>0</v>
      </c>
      <c r="W369" s="42" t="str">
        <f t="shared" si="203"/>
        <v/>
      </c>
      <c r="X369" s="43" t="str">
        <f t="shared" si="204"/>
        <v/>
      </c>
      <c r="Y369" s="44" t="str">
        <f t="shared" si="205"/>
        <v/>
      </c>
    </row>
    <row r="370" spans="1:25">
      <c r="A370" s="65">
        <f t="shared" si="182"/>
        <v>366</v>
      </c>
      <c r="B370" s="36"/>
      <c r="C370" s="36" t="str">
        <f t="shared" si="183"/>
        <v>0</v>
      </c>
      <c r="D370" s="53" t="str">
        <f t="shared" si="184"/>
        <v/>
      </c>
      <c r="E370" s="84">
        <f t="shared" si="185"/>
        <v>0</v>
      </c>
      <c r="F370" s="62" t="str">
        <f t="shared" si="186"/>
        <v/>
      </c>
      <c r="G370" s="53" t="str">
        <f t="shared" si="187"/>
        <v/>
      </c>
      <c r="H370" s="84">
        <f t="shared" si="188"/>
        <v>0</v>
      </c>
      <c r="I370" s="62" t="str">
        <f t="shared" si="189"/>
        <v/>
      </c>
      <c r="J370" s="53" t="str">
        <f t="shared" si="190"/>
        <v/>
      </c>
      <c r="K370" s="84">
        <f t="shared" si="191"/>
        <v>0</v>
      </c>
      <c r="L370" s="62" t="str">
        <f t="shared" si="192"/>
        <v/>
      </c>
      <c r="M370" s="37" t="str">
        <f t="shared" si="193"/>
        <v/>
      </c>
      <c r="N370" s="64" t="str">
        <f t="shared" si="194"/>
        <v/>
      </c>
      <c r="O370" s="64" t="str">
        <f t="shared" si="195"/>
        <v/>
      </c>
      <c r="P370" s="64" t="str">
        <f t="shared" si="196"/>
        <v/>
      </c>
      <c r="Q370" s="39" t="str">
        <f t="shared" si="197"/>
        <v/>
      </c>
      <c r="R370" s="39" t="str">
        <f t="shared" si="198"/>
        <v/>
      </c>
      <c r="S370" s="60">
        <f t="shared" si="199"/>
        <v>0</v>
      </c>
      <c r="T370" s="60">
        <f t="shared" si="200"/>
        <v>0</v>
      </c>
      <c r="U370" s="60">
        <f t="shared" si="201"/>
        <v>0</v>
      </c>
      <c r="V370" s="56">
        <f t="shared" si="202"/>
        <v>0</v>
      </c>
      <c r="W370" s="42" t="str">
        <f t="shared" si="203"/>
        <v/>
      </c>
      <c r="X370" s="43" t="str">
        <f t="shared" si="204"/>
        <v/>
      </c>
      <c r="Y370" s="44" t="str">
        <f t="shared" si="205"/>
        <v/>
      </c>
    </row>
    <row r="371" spans="1:25">
      <c r="A371" s="65">
        <f t="shared" si="182"/>
        <v>367</v>
      </c>
      <c r="B371" s="36"/>
      <c r="C371" s="36" t="str">
        <f t="shared" si="183"/>
        <v>0</v>
      </c>
      <c r="D371" s="53" t="str">
        <f t="shared" si="184"/>
        <v/>
      </c>
      <c r="E371" s="84">
        <f t="shared" si="185"/>
        <v>0</v>
      </c>
      <c r="F371" s="62" t="str">
        <f t="shared" si="186"/>
        <v/>
      </c>
      <c r="G371" s="53" t="str">
        <f t="shared" si="187"/>
        <v/>
      </c>
      <c r="H371" s="84">
        <f t="shared" si="188"/>
        <v>0</v>
      </c>
      <c r="I371" s="62" t="str">
        <f t="shared" si="189"/>
        <v/>
      </c>
      <c r="J371" s="53" t="str">
        <f t="shared" si="190"/>
        <v/>
      </c>
      <c r="K371" s="84">
        <f t="shared" si="191"/>
        <v>0</v>
      </c>
      <c r="L371" s="62" t="str">
        <f t="shared" si="192"/>
        <v/>
      </c>
      <c r="M371" s="37" t="str">
        <f t="shared" si="193"/>
        <v/>
      </c>
      <c r="N371" s="64" t="str">
        <f t="shared" si="194"/>
        <v/>
      </c>
      <c r="O371" s="64" t="str">
        <f t="shared" si="195"/>
        <v/>
      </c>
      <c r="P371" s="64" t="str">
        <f t="shared" si="196"/>
        <v/>
      </c>
      <c r="Q371" s="39" t="str">
        <f t="shared" si="197"/>
        <v/>
      </c>
      <c r="R371" s="39" t="str">
        <f t="shared" si="198"/>
        <v/>
      </c>
      <c r="S371" s="60">
        <f t="shared" si="199"/>
        <v>0</v>
      </c>
      <c r="T371" s="60">
        <f t="shared" si="200"/>
        <v>0</v>
      </c>
      <c r="U371" s="60">
        <f t="shared" si="201"/>
        <v>0</v>
      </c>
      <c r="V371" s="56">
        <f t="shared" si="202"/>
        <v>0</v>
      </c>
      <c r="W371" s="42" t="str">
        <f t="shared" si="203"/>
        <v/>
      </c>
      <c r="X371" s="43" t="str">
        <f t="shared" si="204"/>
        <v/>
      </c>
      <c r="Y371" s="44" t="str">
        <f t="shared" si="205"/>
        <v/>
      </c>
    </row>
    <row r="372" spans="1:25">
      <c r="A372" s="65">
        <f t="shared" si="182"/>
        <v>368</v>
      </c>
      <c r="B372" s="36"/>
      <c r="C372" s="36" t="str">
        <f t="shared" si="183"/>
        <v>0</v>
      </c>
      <c r="D372" s="53" t="str">
        <f t="shared" si="184"/>
        <v/>
      </c>
      <c r="E372" s="84">
        <f t="shared" si="185"/>
        <v>0</v>
      </c>
      <c r="F372" s="62" t="str">
        <f t="shared" si="186"/>
        <v/>
      </c>
      <c r="G372" s="53" t="str">
        <f t="shared" si="187"/>
        <v/>
      </c>
      <c r="H372" s="84">
        <f t="shared" si="188"/>
        <v>0</v>
      </c>
      <c r="I372" s="62" t="str">
        <f t="shared" si="189"/>
        <v/>
      </c>
      <c r="J372" s="53" t="str">
        <f t="shared" si="190"/>
        <v/>
      </c>
      <c r="K372" s="84">
        <f t="shared" si="191"/>
        <v>0</v>
      </c>
      <c r="L372" s="62" t="str">
        <f t="shared" si="192"/>
        <v/>
      </c>
      <c r="M372" s="37" t="str">
        <f t="shared" si="193"/>
        <v/>
      </c>
      <c r="N372" s="64" t="str">
        <f t="shared" si="194"/>
        <v/>
      </c>
      <c r="O372" s="64" t="str">
        <f t="shared" si="195"/>
        <v/>
      </c>
      <c r="P372" s="64" t="str">
        <f t="shared" si="196"/>
        <v/>
      </c>
      <c r="Q372" s="39" t="str">
        <f t="shared" si="197"/>
        <v/>
      </c>
      <c r="R372" s="39" t="str">
        <f t="shared" si="198"/>
        <v/>
      </c>
      <c r="S372" s="60">
        <f t="shared" si="199"/>
        <v>0</v>
      </c>
      <c r="T372" s="60">
        <f t="shared" si="200"/>
        <v>0</v>
      </c>
      <c r="U372" s="60">
        <f t="shared" si="201"/>
        <v>0</v>
      </c>
      <c r="V372" s="56">
        <f t="shared" si="202"/>
        <v>0</v>
      </c>
      <c r="W372" s="42" t="str">
        <f t="shared" si="203"/>
        <v/>
      </c>
      <c r="X372" s="43" t="str">
        <f t="shared" si="204"/>
        <v/>
      </c>
      <c r="Y372" s="44" t="str">
        <f t="shared" si="205"/>
        <v/>
      </c>
    </row>
    <row r="373" spans="1:25">
      <c r="A373" s="65">
        <f t="shared" si="182"/>
        <v>369</v>
      </c>
      <c r="B373" s="36"/>
      <c r="C373" s="36" t="str">
        <f t="shared" si="183"/>
        <v>0</v>
      </c>
      <c r="D373" s="53" t="str">
        <f t="shared" si="184"/>
        <v/>
      </c>
      <c r="E373" s="84">
        <f t="shared" si="185"/>
        <v>0</v>
      </c>
      <c r="F373" s="62" t="str">
        <f t="shared" si="186"/>
        <v/>
      </c>
      <c r="G373" s="53" t="str">
        <f t="shared" si="187"/>
        <v/>
      </c>
      <c r="H373" s="84">
        <f t="shared" si="188"/>
        <v>0</v>
      </c>
      <c r="I373" s="62" t="str">
        <f t="shared" si="189"/>
        <v/>
      </c>
      <c r="J373" s="53" t="str">
        <f t="shared" si="190"/>
        <v/>
      </c>
      <c r="K373" s="84">
        <f t="shared" si="191"/>
        <v>0</v>
      </c>
      <c r="L373" s="62" t="str">
        <f t="shared" si="192"/>
        <v/>
      </c>
      <c r="M373" s="37" t="str">
        <f t="shared" si="193"/>
        <v/>
      </c>
      <c r="N373" s="64" t="str">
        <f t="shared" si="194"/>
        <v/>
      </c>
      <c r="O373" s="64" t="str">
        <f t="shared" si="195"/>
        <v/>
      </c>
      <c r="P373" s="64" t="str">
        <f t="shared" si="196"/>
        <v/>
      </c>
      <c r="Q373" s="39" t="str">
        <f t="shared" si="197"/>
        <v/>
      </c>
      <c r="R373" s="39" t="str">
        <f t="shared" si="198"/>
        <v/>
      </c>
      <c r="S373" s="60">
        <f t="shared" si="199"/>
        <v>0</v>
      </c>
      <c r="T373" s="60">
        <f t="shared" si="200"/>
        <v>0</v>
      </c>
      <c r="U373" s="60">
        <f t="shared" si="201"/>
        <v>0</v>
      </c>
      <c r="V373" s="56">
        <f t="shared" si="202"/>
        <v>0</v>
      </c>
      <c r="W373" s="42" t="str">
        <f t="shared" si="203"/>
        <v/>
      </c>
      <c r="X373" s="43" t="str">
        <f t="shared" si="204"/>
        <v/>
      </c>
      <c r="Y373" s="44" t="str">
        <f t="shared" si="205"/>
        <v/>
      </c>
    </row>
    <row r="374" spans="1:25">
      <c r="A374" s="65">
        <f t="shared" si="182"/>
        <v>370</v>
      </c>
      <c r="B374" s="36"/>
      <c r="C374" s="36" t="str">
        <f t="shared" si="183"/>
        <v>0</v>
      </c>
      <c r="D374" s="53" t="str">
        <f t="shared" si="184"/>
        <v/>
      </c>
      <c r="E374" s="84">
        <f t="shared" si="185"/>
        <v>0</v>
      </c>
      <c r="F374" s="62" t="str">
        <f t="shared" si="186"/>
        <v/>
      </c>
      <c r="G374" s="53" t="str">
        <f t="shared" si="187"/>
        <v/>
      </c>
      <c r="H374" s="84">
        <f t="shared" si="188"/>
        <v>0</v>
      </c>
      <c r="I374" s="62" t="str">
        <f t="shared" si="189"/>
        <v/>
      </c>
      <c r="J374" s="53" t="str">
        <f t="shared" si="190"/>
        <v/>
      </c>
      <c r="K374" s="84">
        <f t="shared" si="191"/>
        <v>0</v>
      </c>
      <c r="L374" s="62" t="str">
        <f t="shared" si="192"/>
        <v/>
      </c>
      <c r="M374" s="37" t="str">
        <f t="shared" si="193"/>
        <v/>
      </c>
      <c r="N374" s="64" t="str">
        <f t="shared" si="194"/>
        <v/>
      </c>
      <c r="O374" s="64" t="str">
        <f t="shared" si="195"/>
        <v/>
      </c>
      <c r="P374" s="64" t="str">
        <f t="shared" si="196"/>
        <v/>
      </c>
      <c r="Q374" s="39" t="str">
        <f t="shared" si="197"/>
        <v/>
      </c>
      <c r="R374" s="39" t="str">
        <f t="shared" si="198"/>
        <v/>
      </c>
      <c r="S374" s="60">
        <f t="shared" si="199"/>
        <v>0</v>
      </c>
      <c r="T374" s="60">
        <f t="shared" si="200"/>
        <v>0</v>
      </c>
      <c r="U374" s="60">
        <f t="shared" si="201"/>
        <v>0</v>
      </c>
      <c r="V374" s="56">
        <f t="shared" si="202"/>
        <v>0</v>
      </c>
      <c r="W374" s="42" t="str">
        <f t="shared" si="203"/>
        <v/>
      </c>
      <c r="X374" s="43" t="str">
        <f t="shared" si="204"/>
        <v/>
      </c>
      <c r="Y374" s="44" t="str">
        <f t="shared" si="205"/>
        <v/>
      </c>
    </row>
    <row r="375" spans="1:25">
      <c r="A375" s="65">
        <f t="shared" si="182"/>
        <v>371</v>
      </c>
      <c r="B375" s="36"/>
      <c r="C375" s="36" t="str">
        <f t="shared" si="183"/>
        <v>0</v>
      </c>
      <c r="D375" s="53" t="str">
        <f t="shared" si="184"/>
        <v/>
      </c>
      <c r="E375" s="84">
        <f t="shared" si="185"/>
        <v>0</v>
      </c>
      <c r="F375" s="62" t="str">
        <f t="shared" si="186"/>
        <v/>
      </c>
      <c r="G375" s="53" t="str">
        <f t="shared" si="187"/>
        <v/>
      </c>
      <c r="H375" s="84">
        <f t="shared" si="188"/>
        <v>0</v>
      </c>
      <c r="I375" s="62" t="str">
        <f t="shared" si="189"/>
        <v/>
      </c>
      <c r="J375" s="53" t="str">
        <f t="shared" si="190"/>
        <v/>
      </c>
      <c r="K375" s="84">
        <f t="shared" si="191"/>
        <v>0</v>
      </c>
      <c r="L375" s="62" t="str">
        <f t="shared" si="192"/>
        <v/>
      </c>
      <c r="M375" s="37" t="str">
        <f t="shared" si="193"/>
        <v/>
      </c>
      <c r="N375" s="64" t="str">
        <f t="shared" si="194"/>
        <v/>
      </c>
      <c r="O375" s="64" t="str">
        <f t="shared" si="195"/>
        <v/>
      </c>
      <c r="P375" s="64" t="str">
        <f t="shared" si="196"/>
        <v/>
      </c>
      <c r="Q375" s="39" t="str">
        <f t="shared" si="197"/>
        <v/>
      </c>
      <c r="R375" s="39" t="str">
        <f t="shared" si="198"/>
        <v/>
      </c>
      <c r="S375" s="60">
        <f t="shared" si="199"/>
        <v>0</v>
      </c>
      <c r="T375" s="60">
        <f t="shared" si="200"/>
        <v>0</v>
      </c>
      <c r="U375" s="60">
        <f t="shared" si="201"/>
        <v>0</v>
      </c>
      <c r="V375" s="56">
        <f t="shared" si="202"/>
        <v>0</v>
      </c>
      <c r="W375" s="42" t="str">
        <f t="shared" si="203"/>
        <v/>
      </c>
      <c r="X375" s="43" t="str">
        <f t="shared" si="204"/>
        <v/>
      </c>
      <c r="Y375" s="44" t="str">
        <f t="shared" si="205"/>
        <v/>
      </c>
    </row>
    <row r="376" spans="1:25">
      <c r="A376" s="65">
        <f t="shared" si="182"/>
        <v>372</v>
      </c>
      <c r="B376" s="36"/>
      <c r="C376" s="36" t="str">
        <f t="shared" si="183"/>
        <v>0</v>
      </c>
      <c r="D376" s="53" t="str">
        <f t="shared" si="184"/>
        <v/>
      </c>
      <c r="E376" s="84">
        <f t="shared" si="185"/>
        <v>0</v>
      </c>
      <c r="F376" s="62" t="str">
        <f t="shared" si="186"/>
        <v/>
      </c>
      <c r="G376" s="53" t="str">
        <f t="shared" si="187"/>
        <v/>
      </c>
      <c r="H376" s="84">
        <f t="shared" si="188"/>
        <v>0</v>
      </c>
      <c r="I376" s="62" t="str">
        <f t="shared" si="189"/>
        <v/>
      </c>
      <c r="J376" s="53" t="str">
        <f t="shared" si="190"/>
        <v/>
      </c>
      <c r="K376" s="84">
        <f t="shared" si="191"/>
        <v>0</v>
      </c>
      <c r="L376" s="62" t="str">
        <f t="shared" si="192"/>
        <v/>
      </c>
      <c r="M376" s="37" t="str">
        <f t="shared" si="193"/>
        <v/>
      </c>
      <c r="N376" s="64" t="str">
        <f t="shared" si="194"/>
        <v/>
      </c>
      <c r="O376" s="64" t="str">
        <f t="shared" si="195"/>
        <v/>
      </c>
      <c r="P376" s="64" t="str">
        <f t="shared" si="196"/>
        <v/>
      </c>
      <c r="Q376" s="39" t="str">
        <f t="shared" si="197"/>
        <v/>
      </c>
      <c r="R376" s="39" t="str">
        <f t="shared" si="198"/>
        <v/>
      </c>
      <c r="S376" s="60">
        <f t="shared" si="199"/>
        <v>0</v>
      </c>
      <c r="T376" s="60">
        <f t="shared" si="200"/>
        <v>0</v>
      </c>
      <c r="U376" s="60">
        <f t="shared" si="201"/>
        <v>0</v>
      </c>
      <c r="V376" s="56">
        <f t="shared" si="202"/>
        <v>0</v>
      </c>
      <c r="W376" s="42" t="str">
        <f t="shared" si="203"/>
        <v/>
      </c>
      <c r="X376" s="43" t="str">
        <f t="shared" si="204"/>
        <v/>
      </c>
      <c r="Y376" s="44" t="str">
        <f t="shared" si="205"/>
        <v/>
      </c>
    </row>
    <row r="377" spans="1:25">
      <c r="A377" s="65">
        <f t="shared" si="182"/>
        <v>373</v>
      </c>
      <c r="B377" s="36"/>
      <c r="C377" s="36" t="str">
        <f t="shared" si="183"/>
        <v>0</v>
      </c>
      <c r="D377" s="53" t="str">
        <f t="shared" si="184"/>
        <v/>
      </c>
      <c r="E377" s="84">
        <f t="shared" si="185"/>
        <v>0</v>
      </c>
      <c r="F377" s="62" t="str">
        <f t="shared" si="186"/>
        <v/>
      </c>
      <c r="G377" s="53" t="str">
        <f t="shared" si="187"/>
        <v/>
      </c>
      <c r="H377" s="84">
        <f t="shared" si="188"/>
        <v>0</v>
      </c>
      <c r="I377" s="62" t="str">
        <f t="shared" si="189"/>
        <v/>
      </c>
      <c r="J377" s="53" t="str">
        <f t="shared" si="190"/>
        <v/>
      </c>
      <c r="K377" s="84">
        <f t="shared" si="191"/>
        <v>0</v>
      </c>
      <c r="L377" s="62" t="str">
        <f t="shared" si="192"/>
        <v/>
      </c>
      <c r="M377" s="37" t="str">
        <f t="shared" si="193"/>
        <v/>
      </c>
      <c r="N377" s="64" t="str">
        <f t="shared" si="194"/>
        <v/>
      </c>
      <c r="O377" s="64" t="str">
        <f t="shared" si="195"/>
        <v/>
      </c>
      <c r="P377" s="64" t="str">
        <f t="shared" si="196"/>
        <v/>
      </c>
      <c r="Q377" s="39" t="str">
        <f t="shared" si="197"/>
        <v/>
      </c>
      <c r="R377" s="39" t="str">
        <f t="shared" si="198"/>
        <v/>
      </c>
      <c r="S377" s="60">
        <f t="shared" si="199"/>
        <v>0</v>
      </c>
      <c r="T377" s="60">
        <f t="shared" si="200"/>
        <v>0</v>
      </c>
      <c r="U377" s="60">
        <f t="shared" si="201"/>
        <v>0</v>
      </c>
      <c r="V377" s="56">
        <f t="shared" si="202"/>
        <v>0</v>
      </c>
      <c r="W377" s="42" t="str">
        <f t="shared" si="203"/>
        <v/>
      </c>
      <c r="X377" s="43" t="str">
        <f t="shared" si="204"/>
        <v/>
      </c>
      <c r="Y377" s="44" t="str">
        <f t="shared" si="205"/>
        <v/>
      </c>
    </row>
    <row r="378" spans="1:25">
      <c r="A378" s="65">
        <f t="shared" si="182"/>
        <v>374</v>
      </c>
      <c r="B378" s="36"/>
      <c r="C378" s="36" t="str">
        <f t="shared" si="183"/>
        <v>0</v>
      </c>
      <c r="D378" s="53" t="str">
        <f t="shared" si="184"/>
        <v/>
      </c>
      <c r="E378" s="84">
        <f t="shared" si="185"/>
        <v>0</v>
      </c>
      <c r="F378" s="62" t="str">
        <f t="shared" si="186"/>
        <v/>
      </c>
      <c r="G378" s="53" t="str">
        <f t="shared" si="187"/>
        <v/>
      </c>
      <c r="H378" s="84">
        <f t="shared" si="188"/>
        <v>0</v>
      </c>
      <c r="I378" s="62" t="str">
        <f t="shared" si="189"/>
        <v/>
      </c>
      <c r="J378" s="53" t="str">
        <f t="shared" si="190"/>
        <v/>
      </c>
      <c r="K378" s="84">
        <f t="shared" si="191"/>
        <v>0</v>
      </c>
      <c r="L378" s="62" t="str">
        <f t="shared" si="192"/>
        <v/>
      </c>
      <c r="M378" s="37" t="str">
        <f t="shared" si="193"/>
        <v/>
      </c>
      <c r="N378" s="64" t="str">
        <f t="shared" si="194"/>
        <v/>
      </c>
      <c r="O378" s="64" t="str">
        <f t="shared" si="195"/>
        <v/>
      </c>
      <c r="P378" s="64" t="str">
        <f t="shared" si="196"/>
        <v/>
      </c>
      <c r="Q378" s="39" t="str">
        <f t="shared" si="197"/>
        <v/>
      </c>
      <c r="R378" s="39" t="str">
        <f t="shared" si="198"/>
        <v/>
      </c>
      <c r="S378" s="60">
        <f t="shared" si="199"/>
        <v>0</v>
      </c>
      <c r="T378" s="60">
        <f t="shared" si="200"/>
        <v>0</v>
      </c>
      <c r="U378" s="60">
        <f t="shared" si="201"/>
        <v>0</v>
      </c>
      <c r="V378" s="56">
        <f t="shared" si="202"/>
        <v>0</v>
      </c>
      <c r="W378" s="42" t="str">
        <f t="shared" si="203"/>
        <v/>
      </c>
      <c r="X378" s="43" t="str">
        <f t="shared" si="204"/>
        <v/>
      </c>
      <c r="Y378" s="44" t="str">
        <f t="shared" si="205"/>
        <v/>
      </c>
    </row>
    <row r="379" spans="1:25">
      <c r="A379" s="65">
        <f t="shared" si="182"/>
        <v>375</v>
      </c>
      <c r="B379" s="36"/>
      <c r="C379" s="36" t="str">
        <f t="shared" si="183"/>
        <v>0</v>
      </c>
      <c r="D379" s="53" t="str">
        <f t="shared" si="184"/>
        <v/>
      </c>
      <c r="E379" s="84">
        <f t="shared" si="185"/>
        <v>0</v>
      </c>
      <c r="F379" s="62" t="str">
        <f t="shared" si="186"/>
        <v/>
      </c>
      <c r="G379" s="53" t="str">
        <f t="shared" si="187"/>
        <v/>
      </c>
      <c r="H379" s="84">
        <f t="shared" si="188"/>
        <v>0</v>
      </c>
      <c r="I379" s="62" t="str">
        <f t="shared" si="189"/>
        <v/>
      </c>
      <c r="J379" s="53" t="str">
        <f t="shared" si="190"/>
        <v/>
      </c>
      <c r="K379" s="84">
        <f t="shared" si="191"/>
        <v>0</v>
      </c>
      <c r="L379" s="62" t="str">
        <f t="shared" si="192"/>
        <v/>
      </c>
      <c r="M379" s="37" t="str">
        <f t="shared" si="193"/>
        <v/>
      </c>
      <c r="N379" s="64" t="str">
        <f t="shared" si="194"/>
        <v/>
      </c>
      <c r="O379" s="64" t="str">
        <f t="shared" si="195"/>
        <v/>
      </c>
      <c r="P379" s="64" t="str">
        <f t="shared" si="196"/>
        <v/>
      </c>
      <c r="Q379" s="39" t="str">
        <f t="shared" si="197"/>
        <v/>
      </c>
      <c r="R379" s="39" t="str">
        <f t="shared" si="198"/>
        <v/>
      </c>
      <c r="S379" s="60">
        <f t="shared" si="199"/>
        <v>0</v>
      </c>
      <c r="T379" s="60">
        <f t="shared" si="200"/>
        <v>0</v>
      </c>
      <c r="U379" s="60">
        <f t="shared" si="201"/>
        <v>0</v>
      </c>
      <c r="V379" s="56">
        <f t="shared" si="202"/>
        <v>0</v>
      </c>
      <c r="W379" s="42" t="str">
        <f t="shared" si="203"/>
        <v/>
      </c>
      <c r="X379" s="43" t="str">
        <f t="shared" si="204"/>
        <v/>
      </c>
      <c r="Y379" s="44" t="str">
        <f t="shared" si="205"/>
        <v/>
      </c>
    </row>
    <row r="380" spans="1:25">
      <c r="A380" s="65">
        <f t="shared" si="182"/>
        <v>376</v>
      </c>
      <c r="B380" s="36"/>
      <c r="C380" s="36" t="str">
        <f t="shared" si="183"/>
        <v>0</v>
      </c>
      <c r="D380" s="53" t="str">
        <f t="shared" si="184"/>
        <v/>
      </c>
      <c r="E380" s="84">
        <f t="shared" si="185"/>
        <v>0</v>
      </c>
      <c r="F380" s="62" t="str">
        <f t="shared" si="186"/>
        <v/>
      </c>
      <c r="G380" s="53" t="str">
        <f t="shared" si="187"/>
        <v/>
      </c>
      <c r="H380" s="84">
        <f t="shared" si="188"/>
        <v>0</v>
      </c>
      <c r="I380" s="62" t="str">
        <f t="shared" si="189"/>
        <v/>
      </c>
      <c r="J380" s="53" t="str">
        <f t="shared" si="190"/>
        <v/>
      </c>
      <c r="K380" s="84">
        <f t="shared" si="191"/>
        <v>0</v>
      </c>
      <c r="L380" s="62" t="str">
        <f t="shared" si="192"/>
        <v/>
      </c>
      <c r="M380" s="37" t="str">
        <f t="shared" si="193"/>
        <v/>
      </c>
      <c r="N380" s="64" t="str">
        <f t="shared" si="194"/>
        <v/>
      </c>
      <c r="O380" s="64" t="str">
        <f t="shared" si="195"/>
        <v/>
      </c>
      <c r="P380" s="64" t="str">
        <f t="shared" si="196"/>
        <v/>
      </c>
      <c r="Q380" s="39" t="str">
        <f t="shared" si="197"/>
        <v/>
      </c>
      <c r="R380" s="39" t="str">
        <f t="shared" si="198"/>
        <v/>
      </c>
      <c r="S380" s="60">
        <f t="shared" si="199"/>
        <v>0</v>
      </c>
      <c r="T380" s="60">
        <f t="shared" si="200"/>
        <v>0</v>
      </c>
      <c r="U380" s="60">
        <f t="shared" si="201"/>
        <v>0</v>
      </c>
      <c r="V380" s="56">
        <f t="shared" si="202"/>
        <v>0</v>
      </c>
      <c r="W380" s="42" t="str">
        <f t="shared" si="203"/>
        <v/>
      </c>
      <c r="X380" s="43" t="str">
        <f t="shared" si="204"/>
        <v/>
      </c>
      <c r="Y380" s="44" t="str">
        <f t="shared" si="205"/>
        <v/>
      </c>
    </row>
    <row r="381" spans="1:25">
      <c r="A381" s="65">
        <f t="shared" si="182"/>
        <v>377</v>
      </c>
      <c r="B381" s="36"/>
      <c r="C381" s="36" t="str">
        <f t="shared" si="183"/>
        <v>0</v>
      </c>
      <c r="D381" s="53" t="str">
        <f t="shared" si="184"/>
        <v/>
      </c>
      <c r="E381" s="84">
        <f t="shared" si="185"/>
        <v>0</v>
      </c>
      <c r="F381" s="62" t="str">
        <f t="shared" si="186"/>
        <v/>
      </c>
      <c r="G381" s="53" t="str">
        <f t="shared" si="187"/>
        <v/>
      </c>
      <c r="H381" s="84">
        <f t="shared" si="188"/>
        <v>0</v>
      </c>
      <c r="I381" s="62" t="str">
        <f t="shared" si="189"/>
        <v/>
      </c>
      <c r="J381" s="53" t="str">
        <f t="shared" si="190"/>
        <v/>
      </c>
      <c r="K381" s="84">
        <f t="shared" si="191"/>
        <v>0</v>
      </c>
      <c r="L381" s="62" t="str">
        <f t="shared" si="192"/>
        <v/>
      </c>
      <c r="M381" s="37" t="str">
        <f t="shared" si="193"/>
        <v/>
      </c>
      <c r="N381" s="64" t="str">
        <f t="shared" si="194"/>
        <v/>
      </c>
      <c r="O381" s="64" t="str">
        <f t="shared" si="195"/>
        <v/>
      </c>
      <c r="P381" s="64" t="str">
        <f t="shared" si="196"/>
        <v/>
      </c>
      <c r="Q381" s="39" t="str">
        <f t="shared" si="197"/>
        <v/>
      </c>
      <c r="R381" s="39" t="str">
        <f t="shared" si="198"/>
        <v/>
      </c>
      <c r="S381" s="60">
        <f t="shared" si="199"/>
        <v>0</v>
      </c>
      <c r="T381" s="60">
        <f t="shared" si="200"/>
        <v>0</v>
      </c>
      <c r="U381" s="60">
        <f t="shared" si="201"/>
        <v>0</v>
      </c>
      <c r="V381" s="56">
        <f t="shared" si="202"/>
        <v>0</v>
      </c>
      <c r="W381" s="42" t="str">
        <f t="shared" si="203"/>
        <v/>
      </c>
      <c r="X381" s="43" t="str">
        <f t="shared" si="204"/>
        <v/>
      </c>
      <c r="Y381" s="44" t="str">
        <f t="shared" si="205"/>
        <v/>
      </c>
    </row>
    <row r="382" spans="1:25">
      <c r="A382" s="65">
        <f t="shared" si="182"/>
        <v>378</v>
      </c>
      <c r="B382" s="36"/>
      <c r="C382" s="36" t="str">
        <f t="shared" si="183"/>
        <v>0</v>
      </c>
      <c r="D382" s="53" t="str">
        <f t="shared" si="184"/>
        <v/>
      </c>
      <c r="E382" s="84">
        <f t="shared" si="185"/>
        <v>0</v>
      </c>
      <c r="F382" s="62" t="str">
        <f t="shared" si="186"/>
        <v/>
      </c>
      <c r="G382" s="53" t="str">
        <f t="shared" si="187"/>
        <v/>
      </c>
      <c r="H382" s="84">
        <f t="shared" si="188"/>
        <v>0</v>
      </c>
      <c r="I382" s="62" t="str">
        <f t="shared" si="189"/>
        <v/>
      </c>
      <c r="J382" s="53" t="str">
        <f t="shared" si="190"/>
        <v/>
      </c>
      <c r="K382" s="84">
        <f t="shared" si="191"/>
        <v>0</v>
      </c>
      <c r="L382" s="62" t="str">
        <f t="shared" si="192"/>
        <v/>
      </c>
      <c r="M382" s="37" t="str">
        <f t="shared" si="193"/>
        <v/>
      </c>
      <c r="N382" s="64" t="str">
        <f t="shared" si="194"/>
        <v/>
      </c>
      <c r="O382" s="64" t="str">
        <f t="shared" si="195"/>
        <v/>
      </c>
      <c r="P382" s="64" t="str">
        <f t="shared" si="196"/>
        <v/>
      </c>
      <c r="Q382" s="39" t="str">
        <f t="shared" si="197"/>
        <v/>
      </c>
      <c r="R382" s="39" t="str">
        <f t="shared" si="198"/>
        <v/>
      </c>
      <c r="S382" s="60">
        <f t="shared" si="199"/>
        <v>0</v>
      </c>
      <c r="T382" s="60">
        <f t="shared" si="200"/>
        <v>0</v>
      </c>
      <c r="U382" s="60">
        <f t="shared" si="201"/>
        <v>0</v>
      </c>
      <c r="V382" s="56">
        <f t="shared" si="202"/>
        <v>0</v>
      </c>
      <c r="W382" s="42" t="str">
        <f t="shared" si="203"/>
        <v/>
      </c>
      <c r="X382" s="43" t="str">
        <f t="shared" si="204"/>
        <v/>
      </c>
      <c r="Y382" s="44" t="str">
        <f t="shared" si="205"/>
        <v/>
      </c>
    </row>
    <row r="383" spans="1:25">
      <c r="A383" s="65">
        <f t="shared" si="182"/>
        <v>379</v>
      </c>
      <c r="B383" s="36"/>
      <c r="C383" s="36" t="str">
        <f t="shared" si="183"/>
        <v>0</v>
      </c>
      <c r="D383" s="53" t="str">
        <f t="shared" si="184"/>
        <v/>
      </c>
      <c r="E383" s="84">
        <f t="shared" si="185"/>
        <v>0</v>
      </c>
      <c r="F383" s="62" t="str">
        <f t="shared" si="186"/>
        <v/>
      </c>
      <c r="G383" s="53" t="str">
        <f t="shared" si="187"/>
        <v/>
      </c>
      <c r="H383" s="84">
        <f t="shared" si="188"/>
        <v>0</v>
      </c>
      <c r="I383" s="62" t="str">
        <f t="shared" si="189"/>
        <v/>
      </c>
      <c r="J383" s="53" t="str">
        <f t="shared" si="190"/>
        <v/>
      </c>
      <c r="K383" s="84">
        <f t="shared" si="191"/>
        <v>0</v>
      </c>
      <c r="L383" s="62" t="str">
        <f t="shared" si="192"/>
        <v/>
      </c>
      <c r="M383" s="37" t="str">
        <f t="shared" si="193"/>
        <v/>
      </c>
      <c r="N383" s="64" t="str">
        <f t="shared" si="194"/>
        <v/>
      </c>
      <c r="O383" s="64" t="str">
        <f t="shared" si="195"/>
        <v/>
      </c>
      <c r="P383" s="64" t="str">
        <f t="shared" si="196"/>
        <v/>
      </c>
      <c r="Q383" s="39" t="str">
        <f t="shared" si="197"/>
        <v/>
      </c>
      <c r="R383" s="39" t="str">
        <f t="shared" si="198"/>
        <v/>
      </c>
      <c r="S383" s="60">
        <f t="shared" si="199"/>
        <v>0</v>
      </c>
      <c r="T383" s="60">
        <f t="shared" si="200"/>
        <v>0</v>
      </c>
      <c r="U383" s="60">
        <f t="shared" si="201"/>
        <v>0</v>
      </c>
      <c r="V383" s="56">
        <f t="shared" si="202"/>
        <v>0</v>
      </c>
      <c r="W383" s="42" t="str">
        <f t="shared" si="203"/>
        <v/>
      </c>
      <c r="X383" s="43" t="str">
        <f t="shared" si="204"/>
        <v/>
      </c>
      <c r="Y383" s="44" t="str">
        <f t="shared" si="205"/>
        <v/>
      </c>
    </row>
    <row r="384" spans="1:25">
      <c r="A384" s="65">
        <f t="shared" si="182"/>
        <v>380</v>
      </c>
      <c r="B384" s="36"/>
      <c r="C384" s="36" t="str">
        <f t="shared" si="183"/>
        <v>0</v>
      </c>
      <c r="D384" s="53" t="str">
        <f t="shared" si="184"/>
        <v/>
      </c>
      <c r="E384" s="84">
        <f t="shared" si="185"/>
        <v>0</v>
      </c>
      <c r="F384" s="62" t="str">
        <f t="shared" si="186"/>
        <v/>
      </c>
      <c r="G384" s="53" t="str">
        <f t="shared" si="187"/>
        <v/>
      </c>
      <c r="H384" s="84">
        <f t="shared" si="188"/>
        <v>0</v>
      </c>
      <c r="I384" s="62" t="str">
        <f t="shared" si="189"/>
        <v/>
      </c>
      <c r="J384" s="53" t="str">
        <f t="shared" si="190"/>
        <v/>
      </c>
      <c r="K384" s="84">
        <f t="shared" si="191"/>
        <v>0</v>
      </c>
      <c r="L384" s="62" t="str">
        <f t="shared" si="192"/>
        <v/>
      </c>
      <c r="M384" s="37" t="str">
        <f t="shared" si="193"/>
        <v/>
      </c>
      <c r="N384" s="64" t="str">
        <f t="shared" si="194"/>
        <v/>
      </c>
      <c r="O384" s="64" t="str">
        <f t="shared" si="195"/>
        <v/>
      </c>
      <c r="P384" s="64" t="str">
        <f t="shared" si="196"/>
        <v/>
      </c>
      <c r="Q384" s="39" t="str">
        <f t="shared" si="197"/>
        <v/>
      </c>
      <c r="R384" s="39" t="str">
        <f t="shared" si="198"/>
        <v/>
      </c>
      <c r="S384" s="60">
        <f t="shared" si="199"/>
        <v>0</v>
      </c>
      <c r="T384" s="60">
        <f t="shared" si="200"/>
        <v>0</v>
      </c>
      <c r="U384" s="60">
        <f t="shared" si="201"/>
        <v>0</v>
      </c>
      <c r="V384" s="56">
        <f t="shared" si="202"/>
        <v>0</v>
      </c>
      <c r="W384" s="42" t="str">
        <f t="shared" si="203"/>
        <v/>
      </c>
      <c r="X384" s="43" t="str">
        <f t="shared" si="204"/>
        <v/>
      </c>
      <c r="Y384" s="44" t="str">
        <f t="shared" si="205"/>
        <v/>
      </c>
    </row>
    <row r="385" spans="1:25">
      <c r="A385" s="65">
        <f t="shared" si="182"/>
        <v>381</v>
      </c>
      <c r="B385" s="36"/>
      <c r="C385" s="36" t="str">
        <f t="shared" si="183"/>
        <v>0</v>
      </c>
      <c r="D385" s="53" t="str">
        <f t="shared" si="184"/>
        <v/>
      </c>
      <c r="E385" s="84">
        <f t="shared" si="185"/>
        <v>0</v>
      </c>
      <c r="F385" s="62" t="str">
        <f t="shared" si="186"/>
        <v/>
      </c>
      <c r="G385" s="53" t="str">
        <f t="shared" si="187"/>
        <v/>
      </c>
      <c r="H385" s="84">
        <f t="shared" si="188"/>
        <v>0</v>
      </c>
      <c r="I385" s="62" t="str">
        <f t="shared" si="189"/>
        <v/>
      </c>
      <c r="J385" s="53" t="str">
        <f t="shared" si="190"/>
        <v/>
      </c>
      <c r="K385" s="84">
        <f t="shared" si="191"/>
        <v>0</v>
      </c>
      <c r="L385" s="62" t="str">
        <f t="shared" si="192"/>
        <v/>
      </c>
      <c r="M385" s="37" t="str">
        <f t="shared" si="193"/>
        <v/>
      </c>
      <c r="N385" s="64" t="str">
        <f t="shared" si="194"/>
        <v/>
      </c>
      <c r="O385" s="64" t="str">
        <f t="shared" si="195"/>
        <v/>
      </c>
      <c r="P385" s="64" t="str">
        <f t="shared" si="196"/>
        <v/>
      </c>
      <c r="Q385" s="39" t="str">
        <f t="shared" si="197"/>
        <v/>
      </c>
      <c r="R385" s="39" t="str">
        <f t="shared" si="198"/>
        <v/>
      </c>
      <c r="S385" s="60">
        <f t="shared" si="199"/>
        <v>0</v>
      </c>
      <c r="T385" s="60">
        <f t="shared" si="200"/>
        <v>0</v>
      </c>
      <c r="U385" s="60">
        <f t="shared" si="201"/>
        <v>0</v>
      </c>
      <c r="V385" s="56">
        <f t="shared" si="202"/>
        <v>0</v>
      </c>
      <c r="W385" s="42" t="str">
        <f t="shared" si="203"/>
        <v/>
      </c>
      <c r="X385" s="43" t="str">
        <f t="shared" si="204"/>
        <v/>
      </c>
      <c r="Y385" s="44" t="str">
        <f t="shared" si="205"/>
        <v/>
      </c>
    </row>
    <row r="386" spans="1:25">
      <c r="A386" s="65">
        <f t="shared" si="182"/>
        <v>382</v>
      </c>
      <c r="B386" s="36"/>
      <c r="C386" s="36" t="str">
        <f t="shared" si="183"/>
        <v>0</v>
      </c>
      <c r="D386" s="53" t="str">
        <f t="shared" si="184"/>
        <v/>
      </c>
      <c r="E386" s="84">
        <f t="shared" si="185"/>
        <v>0</v>
      </c>
      <c r="F386" s="62" t="str">
        <f t="shared" si="186"/>
        <v/>
      </c>
      <c r="G386" s="53" t="str">
        <f t="shared" si="187"/>
        <v/>
      </c>
      <c r="H386" s="84">
        <f t="shared" si="188"/>
        <v>0</v>
      </c>
      <c r="I386" s="62" t="str">
        <f t="shared" si="189"/>
        <v/>
      </c>
      <c r="J386" s="53" t="str">
        <f t="shared" si="190"/>
        <v/>
      </c>
      <c r="K386" s="84">
        <f t="shared" si="191"/>
        <v>0</v>
      </c>
      <c r="L386" s="62" t="str">
        <f t="shared" si="192"/>
        <v/>
      </c>
      <c r="M386" s="37" t="str">
        <f t="shared" si="193"/>
        <v/>
      </c>
      <c r="N386" s="64" t="str">
        <f t="shared" si="194"/>
        <v/>
      </c>
      <c r="O386" s="64" t="str">
        <f t="shared" si="195"/>
        <v/>
      </c>
      <c r="P386" s="64" t="str">
        <f t="shared" si="196"/>
        <v/>
      </c>
      <c r="Q386" s="39" t="str">
        <f t="shared" si="197"/>
        <v/>
      </c>
      <c r="R386" s="39" t="str">
        <f t="shared" si="198"/>
        <v/>
      </c>
      <c r="S386" s="60">
        <f t="shared" si="199"/>
        <v>0</v>
      </c>
      <c r="T386" s="60">
        <f t="shared" si="200"/>
        <v>0</v>
      </c>
      <c r="U386" s="60">
        <f t="shared" si="201"/>
        <v>0</v>
      </c>
      <c r="V386" s="56">
        <f t="shared" si="202"/>
        <v>0</v>
      </c>
      <c r="W386" s="42" t="str">
        <f t="shared" si="203"/>
        <v/>
      </c>
      <c r="X386" s="43" t="str">
        <f t="shared" si="204"/>
        <v/>
      </c>
      <c r="Y386" s="44" t="str">
        <f t="shared" si="205"/>
        <v/>
      </c>
    </row>
    <row r="387" spans="1:25">
      <c r="A387" s="65">
        <f t="shared" si="182"/>
        <v>383</v>
      </c>
      <c r="B387" s="36"/>
      <c r="C387" s="36" t="str">
        <f t="shared" si="183"/>
        <v>0</v>
      </c>
      <c r="D387" s="53" t="str">
        <f t="shared" si="184"/>
        <v/>
      </c>
      <c r="E387" s="84">
        <f t="shared" si="185"/>
        <v>0</v>
      </c>
      <c r="F387" s="62" t="str">
        <f t="shared" si="186"/>
        <v/>
      </c>
      <c r="G387" s="53" t="str">
        <f t="shared" si="187"/>
        <v/>
      </c>
      <c r="H387" s="84">
        <f t="shared" si="188"/>
        <v>0</v>
      </c>
      <c r="I387" s="62" t="str">
        <f t="shared" si="189"/>
        <v/>
      </c>
      <c r="J387" s="53" t="str">
        <f t="shared" si="190"/>
        <v/>
      </c>
      <c r="K387" s="84">
        <f t="shared" si="191"/>
        <v>0</v>
      </c>
      <c r="L387" s="62" t="str">
        <f t="shared" si="192"/>
        <v/>
      </c>
      <c r="M387" s="37" t="str">
        <f t="shared" si="193"/>
        <v/>
      </c>
      <c r="N387" s="64" t="str">
        <f t="shared" si="194"/>
        <v/>
      </c>
      <c r="O387" s="64" t="str">
        <f t="shared" si="195"/>
        <v/>
      </c>
      <c r="P387" s="64" t="str">
        <f t="shared" si="196"/>
        <v/>
      </c>
      <c r="Q387" s="39" t="str">
        <f t="shared" si="197"/>
        <v/>
      </c>
      <c r="R387" s="39" t="str">
        <f t="shared" si="198"/>
        <v/>
      </c>
      <c r="S387" s="60">
        <f t="shared" si="199"/>
        <v>0</v>
      </c>
      <c r="T387" s="60">
        <f t="shared" si="200"/>
        <v>0</v>
      </c>
      <c r="U387" s="60">
        <f t="shared" si="201"/>
        <v>0</v>
      </c>
      <c r="V387" s="56">
        <f t="shared" si="202"/>
        <v>0</v>
      </c>
      <c r="W387" s="42" t="str">
        <f t="shared" si="203"/>
        <v/>
      </c>
      <c r="X387" s="43" t="str">
        <f t="shared" si="204"/>
        <v/>
      </c>
      <c r="Y387" s="44" t="str">
        <f t="shared" si="205"/>
        <v/>
      </c>
    </row>
    <row r="388" spans="1:25">
      <c r="A388" s="65">
        <f t="shared" si="182"/>
        <v>384</v>
      </c>
      <c r="B388" s="36"/>
      <c r="C388" s="36" t="str">
        <f t="shared" si="183"/>
        <v>0</v>
      </c>
      <c r="D388" s="53" t="str">
        <f t="shared" si="184"/>
        <v/>
      </c>
      <c r="E388" s="84">
        <f t="shared" si="185"/>
        <v>0</v>
      </c>
      <c r="F388" s="62" t="str">
        <f t="shared" si="186"/>
        <v/>
      </c>
      <c r="G388" s="53" t="str">
        <f t="shared" si="187"/>
        <v/>
      </c>
      <c r="H388" s="84">
        <f t="shared" si="188"/>
        <v>0</v>
      </c>
      <c r="I388" s="62" t="str">
        <f t="shared" si="189"/>
        <v/>
      </c>
      <c r="J388" s="53" t="str">
        <f t="shared" si="190"/>
        <v/>
      </c>
      <c r="K388" s="84">
        <f t="shared" si="191"/>
        <v>0</v>
      </c>
      <c r="L388" s="62" t="str">
        <f t="shared" si="192"/>
        <v/>
      </c>
      <c r="M388" s="37" t="str">
        <f t="shared" si="193"/>
        <v/>
      </c>
      <c r="N388" s="64" t="str">
        <f t="shared" si="194"/>
        <v/>
      </c>
      <c r="O388" s="64" t="str">
        <f t="shared" si="195"/>
        <v/>
      </c>
      <c r="P388" s="64" t="str">
        <f t="shared" si="196"/>
        <v/>
      </c>
      <c r="Q388" s="39" t="str">
        <f t="shared" si="197"/>
        <v/>
      </c>
      <c r="R388" s="39" t="str">
        <f t="shared" si="198"/>
        <v/>
      </c>
      <c r="S388" s="60">
        <f t="shared" si="199"/>
        <v>0</v>
      </c>
      <c r="T388" s="60">
        <f t="shared" si="200"/>
        <v>0</v>
      </c>
      <c r="U388" s="60">
        <f t="shared" si="201"/>
        <v>0</v>
      </c>
      <c r="V388" s="56">
        <f t="shared" si="202"/>
        <v>0</v>
      </c>
      <c r="W388" s="42" t="str">
        <f t="shared" si="203"/>
        <v/>
      </c>
      <c r="X388" s="43" t="str">
        <f t="shared" si="204"/>
        <v/>
      </c>
      <c r="Y388" s="44" t="str">
        <f t="shared" si="205"/>
        <v/>
      </c>
    </row>
    <row r="389" spans="1:25">
      <c r="A389" s="65">
        <f t="shared" si="182"/>
        <v>385</v>
      </c>
      <c r="B389" s="36"/>
      <c r="C389" s="36" t="str">
        <f t="shared" si="183"/>
        <v>0</v>
      </c>
      <c r="D389" s="53" t="str">
        <f t="shared" si="184"/>
        <v/>
      </c>
      <c r="E389" s="84">
        <f t="shared" si="185"/>
        <v>0</v>
      </c>
      <c r="F389" s="62" t="str">
        <f t="shared" si="186"/>
        <v/>
      </c>
      <c r="G389" s="53" t="str">
        <f t="shared" si="187"/>
        <v/>
      </c>
      <c r="H389" s="84">
        <f t="shared" si="188"/>
        <v>0</v>
      </c>
      <c r="I389" s="62" t="str">
        <f t="shared" si="189"/>
        <v/>
      </c>
      <c r="J389" s="53" t="str">
        <f t="shared" si="190"/>
        <v/>
      </c>
      <c r="K389" s="84">
        <f t="shared" si="191"/>
        <v>0</v>
      </c>
      <c r="L389" s="62" t="str">
        <f t="shared" si="192"/>
        <v/>
      </c>
      <c r="M389" s="37" t="str">
        <f t="shared" si="193"/>
        <v/>
      </c>
      <c r="N389" s="64" t="str">
        <f t="shared" si="194"/>
        <v/>
      </c>
      <c r="O389" s="64" t="str">
        <f t="shared" si="195"/>
        <v/>
      </c>
      <c r="P389" s="64" t="str">
        <f t="shared" si="196"/>
        <v/>
      </c>
      <c r="Q389" s="39" t="str">
        <f t="shared" si="197"/>
        <v/>
      </c>
      <c r="R389" s="39" t="str">
        <f t="shared" si="198"/>
        <v/>
      </c>
      <c r="S389" s="60">
        <f t="shared" si="199"/>
        <v>0</v>
      </c>
      <c r="T389" s="60">
        <f t="shared" si="200"/>
        <v>0</v>
      </c>
      <c r="U389" s="60">
        <f t="shared" si="201"/>
        <v>0</v>
      </c>
      <c r="V389" s="56">
        <f t="shared" si="202"/>
        <v>0</v>
      </c>
      <c r="W389" s="42" t="str">
        <f t="shared" si="203"/>
        <v/>
      </c>
      <c r="X389" s="43" t="str">
        <f t="shared" si="204"/>
        <v/>
      </c>
      <c r="Y389" s="44" t="str">
        <f t="shared" si="205"/>
        <v/>
      </c>
    </row>
    <row r="390" spans="1:25">
      <c r="A390" s="65">
        <f t="shared" si="182"/>
        <v>386</v>
      </c>
      <c r="B390" s="36"/>
      <c r="C390" s="36" t="str">
        <f t="shared" si="183"/>
        <v>0</v>
      </c>
      <c r="D390" s="53" t="str">
        <f t="shared" si="184"/>
        <v/>
      </c>
      <c r="E390" s="84">
        <f t="shared" si="185"/>
        <v>0</v>
      </c>
      <c r="F390" s="62" t="str">
        <f t="shared" si="186"/>
        <v/>
      </c>
      <c r="G390" s="53" t="str">
        <f t="shared" si="187"/>
        <v/>
      </c>
      <c r="H390" s="84">
        <f t="shared" si="188"/>
        <v>0</v>
      </c>
      <c r="I390" s="62" t="str">
        <f t="shared" si="189"/>
        <v/>
      </c>
      <c r="J390" s="53" t="str">
        <f t="shared" si="190"/>
        <v/>
      </c>
      <c r="K390" s="84">
        <f t="shared" si="191"/>
        <v>0</v>
      </c>
      <c r="L390" s="62" t="str">
        <f t="shared" si="192"/>
        <v/>
      </c>
      <c r="M390" s="37" t="str">
        <f t="shared" si="193"/>
        <v/>
      </c>
      <c r="N390" s="64" t="str">
        <f t="shared" si="194"/>
        <v/>
      </c>
      <c r="O390" s="64" t="str">
        <f t="shared" si="195"/>
        <v/>
      </c>
      <c r="P390" s="64" t="str">
        <f t="shared" si="196"/>
        <v/>
      </c>
      <c r="Q390" s="39" t="str">
        <f t="shared" si="197"/>
        <v/>
      </c>
      <c r="R390" s="39" t="str">
        <f t="shared" si="198"/>
        <v/>
      </c>
      <c r="S390" s="60">
        <f t="shared" si="199"/>
        <v>0</v>
      </c>
      <c r="T390" s="60">
        <f t="shared" si="200"/>
        <v>0</v>
      </c>
      <c r="U390" s="60">
        <f t="shared" si="201"/>
        <v>0</v>
      </c>
      <c r="V390" s="56">
        <f t="shared" si="202"/>
        <v>0</v>
      </c>
      <c r="W390" s="42" t="str">
        <f t="shared" si="203"/>
        <v/>
      </c>
      <c r="X390" s="43" t="str">
        <f t="shared" si="204"/>
        <v/>
      </c>
      <c r="Y390" s="44" t="str">
        <f t="shared" si="205"/>
        <v/>
      </c>
    </row>
    <row r="391" spans="1:25">
      <c r="A391" s="65">
        <f t="shared" si="182"/>
        <v>387</v>
      </c>
      <c r="B391" s="36"/>
      <c r="C391" s="36" t="str">
        <f t="shared" si="183"/>
        <v>0</v>
      </c>
      <c r="D391" s="53" t="str">
        <f t="shared" si="184"/>
        <v/>
      </c>
      <c r="E391" s="84">
        <f t="shared" si="185"/>
        <v>0</v>
      </c>
      <c r="F391" s="62" t="str">
        <f t="shared" si="186"/>
        <v/>
      </c>
      <c r="G391" s="53" t="str">
        <f t="shared" si="187"/>
        <v/>
      </c>
      <c r="H391" s="84">
        <f t="shared" si="188"/>
        <v>0</v>
      </c>
      <c r="I391" s="62" t="str">
        <f t="shared" si="189"/>
        <v/>
      </c>
      <c r="J391" s="53" t="str">
        <f t="shared" si="190"/>
        <v/>
      </c>
      <c r="K391" s="84">
        <f t="shared" si="191"/>
        <v>0</v>
      </c>
      <c r="L391" s="62" t="str">
        <f t="shared" si="192"/>
        <v/>
      </c>
      <c r="M391" s="37" t="str">
        <f t="shared" si="193"/>
        <v/>
      </c>
      <c r="N391" s="64" t="str">
        <f t="shared" si="194"/>
        <v/>
      </c>
      <c r="O391" s="64" t="str">
        <f t="shared" si="195"/>
        <v/>
      </c>
      <c r="P391" s="64" t="str">
        <f t="shared" si="196"/>
        <v/>
      </c>
      <c r="Q391" s="39" t="str">
        <f t="shared" si="197"/>
        <v/>
      </c>
      <c r="R391" s="39" t="str">
        <f t="shared" si="198"/>
        <v/>
      </c>
      <c r="S391" s="60">
        <f t="shared" si="199"/>
        <v>0</v>
      </c>
      <c r="T391" s="60">
        <f t="shared" si="200"/>
        <v>0</v>
      </c>
      <c r="U391" s="60">
        <f t="shared" si="201"/>
        <v>0</v>
      </c>
      <c r="V391" s="56">
        <f t="shared" si="202"/>
        <v>0</v>
      </c>
      <c r="W391" s="42" t="str">
        <f t="shared" si="203"/>
        <v/>
      </c>
      <c r="X391" s="43" t="str">
        <f t="shared" si="204"/>
        <v/>
      </c>
      <c r="Y391" s="44" t="str">
        <f t="shared" si="205"/>
        <v/>
      </c>
    </row>
    <row r="392" spans="1:25">
      <c r="A392" s="65">
        <f t="shared" si="182"/>
        <v>388</v>
      </c>
      <c r="B392" s="36"/>
      <c r="C392" s="36" t="str">
        <f t="shared" si="183"/>
        <v>0</v>
      </c>
      <c r="D392" s="53" t="str">
        <f t="shared" si="184"/>
        <v/>
      </c>
      <c r="E392" s="84">
        <f t="shared" si="185"/>
        <v>0</v>
      </c>
      <c r="F392" s="62" t="str">
        <f t="shared" si="186"/>
        <v/>
      </c>
      <c r="G392" s="53" t="str">
        <f t="shared" si="187"/>
        <v/>
      </c>
      <c r="H392" s="84">
        <f t="shared" si="188"/>
        <v>0</v>
      </c>
      <c r="I392" s="62" t="str">
        <f t="shared" si="189"/>
        <v/>
      </c>
      <c r="J392" s="53" t="str">
        <f t="shared" si="190"/>
        <v/>
      </c>
      <c r="K392" s="84">
        <f t="shared" si="191"/>
        <v>0</v>
      </c>
      <c r="L392" s="62" t="str">
        <f t="shared" si="192"/>
        <v/>
      </c>
      <c r="M392" s="37" t="str">
        <f t="shared" si="193"/>
        <v/>
      </c>
      <c r="N392" s="64" t="str">
        <f t="shared" si="194"/>
        <v/>
      </c>
      <c r="O392" s="64" t="str">
        <f t="shared" si="195"/>
        <v/>
      </c>
      <c r="P392" s="64" t="str">
        <f t="shared" si="196"/>
        <v/>
      </c>
      <c r="Q392" s="39" t="str">
        <f t="shared" si="197"/>
        <v/>
      </c>
      <c r="R392" s="39" t="str">
        <f t="shared" si="198"/>
        <v/>
      </c>
      <c r="S392" s="60">
        <f t="shared" si="199"/>
        <v>0</v>
      </c>
      <c r="T392" s="60">
        <f t="shared" si="200"/>
        <v>0</v>
      </c>
      <c r="U392" s="60">
        <f t="shared" si="201"/>
        <v>0</v>
      </c>
      <c r="V392" s="56">
        <f t="shared" si="202"/>
        <v>0</v>
      </c>
      <c r="W392" s="42" t="str">
        <f t="shared" si="203"/>
        <v/>
      </c>
      <c r="X392" s="43" t="str">
        <f t="shared" si="204"/>
        <v/>
      </c>
      <c r="Y392" s="44" t="str">
        <f t="shared" si="205"/>
        <v/>
      </c>
    </row>
    <row r="393" spans="1:25">
      <c r="A393" s="65">
        <f t="shared" si="182"/>
        <v>389</v>
      </c>
      <c r="B393" s="36"/>
      <c r="C393" s="36" t="str">
        <f t="shared" si="183"/>
        <v>0</v>
      </c>
      <c r="D393" s="53" t="str">
        <f t="shared" si="184"/>
        <v/>
      </c>
      <c r="E393" s="84">
        <f t="shared" si="185"/>
        <v>0</v>
      </c>
      <c r="F393" s="62" t="str">
        <f t="shared" si="186"/>
        <v/>
      </c>
      <c r="G393" s="53" t="str">
        <f t="shared" si="187"/>
        <v/>
      </c>
      <c r="H393" s="84">
        <f t="shared" si="188"/>
        <v>0</v>
      </c>
      <c r="I393" s="62" t="str">
        <f t="shared" si="189"/>
        <v/>
      </c>
      <c r="J393" s="53" t="str">
        <f t="shared" si="190"/>
        <v/>
      </c>
      <c r="K393" s="84">
        <f t="shared" si="191"/>
        <v>0</v>
      </c>
      <c r="L393" s="62" t="str">
        <f t="shared" si="192"/>
        <v/>
      </c>
      <c r="M393" s="37" t="str">
        <f t="shared" si="193"/>
        <v/>
      </c>
      <c r="N393" s="64" t="str">
        <f t="shared" si="194"/>
        <v/>
      </c>
      <c r="O393" s="64" t="str">
        <f t="shared" si="195"/>
        <v/>
      </c>
      <c r="P393" s="64" t="str">
        <f t="shared" si="196"/>
        <v/>
      </c>
      <c r="Q393" s="39" t="str">
        <f t="shared" si="197"/>
        <v/>
      </c>
      <c r="R393" s="39" t="str">
        <f t="shared" si="198"/>
        <v/>
      </c>
      <c r="S393" s="60">
        <f t="shared" si="199"/>
        <v>0</v>
      </c>
      <c r="T393" s="60">
        <f t="shared" si="200"/>
        <v>0</v>
      </c>
      <c r="U393" s="60">
        <f t="shared" si="201"/>
        <v>0</v>
      </c>
      <c r="V393" s="56">
        <f t="shared" si="202"/>
        <v>0</v>
      </c>
      <c r="W393" s="42" t="str">
        <f t="shared" si="203"/>
        <v/>
      </c>
      <c r="X393" s="43" t="str">
        <f t="shared" si="204"/>
        <v/>
      </c>
      <c r="Y393" s="44" t="str">
        <f t="shared" si="205"/>
        <v/>
      </c>
    </row>
    <row r="394" spans="1:25">
      <c r="A394" s="65">
        <f t="shared" si="182"/>
        <v>390</v>
      </c>
      <c r="B394" s="36"/>
      <c r="C394" s="36" t="str">
        <f t="shared" si="183"/>
        <v>0</v>
      </c>
      <c r="D394" s="53" t="str">
        <f t="shared" si="184"/>
        <v/>
      </c>
      <c r="E394" s="84">
        <f t="shared" si="185"/>
        <v>0</v>
      </c>
      <c r="F394" s="62" t="str">
        <f t="shared" si="186"/>
        <v/>
      </c>
      <c r="G394" s="53" t="str">
        <f t="shared" si="187"/>
        <v/>
      </c>
      <c r="H394" s="84">
        <f t="shared" si="188"/>
        <v>0</v>
      </c>
      <c r="I394" s="62" t="str">
        <f t="shared" si="189"/>
        <v/>
      </c>
      <c r="J394" s="53" t="str">
        <f t="shared" si="190"/>
        <v/>
      </c>
      <c r="K394" s="84">
        <f t="shared" si="191"/>
        <v>0</v>
      </c>
      <c r="L394" s="62" t="str">
        <f t="shared" si="192"/>
        <v/>
      </c>
      <c r="M394" s="37" t="str">
        <f t="shared" si="193"/>
        <v/>
      </c>
      <c r="N394" s="64" t="str">
        <f t="shared" si="194"/>
        <v/>
      </c>
      <c r="O394" s="64" t="str">
        <f t="shared" si="195"/>
        <v/>
      </c>
      <c r="P394" s="64" t="str">
        <f t="shared" si="196"/>
        <v/>
      </c>
      <c r="Q394" s="39" t="str">
        <f t="shared" si="197"/>
        <v/>
      </c>
      <c r="R394" s="39" t="str">
        <f t="shared" si="198"/>
        <v/>
      </c>
      <c r="S394" s="60">
        <f t="shared" si="199"/>
        <v>0</v>
      </c>
      <c r="T394" s="60">
        <f t="shared" si="200"/>
        <v>0</v>
      </c>
      <c r="U394" s="60">
        <f t="shared" si="201"/>
        <v>0</v>
      </c>
      <c r="V394" s="56">
        <f t="shared" si="202"/>
        <v>0</v>
      </c>
      <c r="W394" s="42" t="str">
        <f t="shared" si="203"/>
        <v/>
      </c>
      <c r="X394" s="43" t="str">
        <f t="shared" si="204"/>
        <v/>
      </c>
      <c r="Y394" s="44" t="str">
        <f t="shared" si="205"/>
        <v/>
      </c>
    </row>
    <row r="395" spans="1:25">
      <c r="A395" s="65">
        <f t="shared" si="182"/>
        <v>391</v>
      </c>
      <c r="B395" s="36"/>
      <c r="C395" s="36" t="str">
        <f t="shared" si="183"/>
        <v>0</v>
      </c>
      <c r="D395" s="53" t="str">
        <f t="shared" si="184"/>
        <v/>
      </c>
      <c r="E395" s="84">
        <f t="shared" si="185"/>
        <v>0</v>
      </c>
      <c r="F395" s="62" t="str">
        <f t="shared" si="186"/>
        <v/>
      </c>
      <c r="G395" s="53" t="str">
        <f t="shared" si="187"/>
        <v/>
      </c>
      <c r="H395" s="84">
        <f t="shared" si="188"/>
        <v>0</v>
      </c>
      <c r="I395" s="62" t="str">
        <f t="shared" si="189"/>
        <v/>
      </c>
      <c r="J395" s="53" t="str">
        <f t="shared" si="190"/>
        <v/>
      </c>
      <c r="K395" s="84">
        <f t="shared" si="191"/>
        <v>0</v>
      </c>
      <c r="L395" s="62" t="str">
        <f t="shared" si="192"/>
        <v/>
      </c>
      <c r="M395" s="37" t="str">
        <f t="shared" si="193"/>
        <v/>
      </c>
      <c r="N395" s="64" t="str">
        <f t="shared" si="194"/>
        <v/>
      </c>
      <c r="O395" s="64" t="str">
        <f t="shared" si="195"/>
        <v/>
      </c>
      <c r="P395" s="64" t="str">
        <f t="shared" si="196"/>
        <v/>
      </c>
      <c r="Q395" s="39" t="str">
        <f t="shared" si="197"/>
        <v/>
      </c>
      <c r="R395" s="39" t="str">
        <f t="shared" si="198"/>
        <v/>
      </c>
      <c r="S395" s="60">
        <f t="shared" si="199"/>
        <v>0</v>
      </c>
      <c r="T395" s="60">
        <f t="shared" si="200"/>
        <v>0</v>
      </c>
      <c r="U395" s="60">
        <f t="shared" si="201"/>
        <v>0</v>
      </c>
      <c r="V395" s="56">
        <f t="shared" si="202"/>
        <v>0</v>
      </c>
      <c r="W395" s="42" t="str">
        <f t="shared" si="203"/>
        <v/>
      </c>
      <c r="X395" s="43" t="str">
        <f t="shared" si="204"/>
        <v/>
      </c>
      <c r="Y395" s="44" t="str">
        <f t="shared" si="205"/>
        <v/>
      </c>
    </row>
    <row r="396" spans="1:25">
      <c r="A396" s="65">
        <f t="shared" si="182"/>
        <v>392</v>
      </c>
      <c r="B396" s="36"/>
      <c r="C396" s="36" t="str">
        <f t="shared" si="183"/>
        <v>0</v>
      </c>
      <c r="D396" s="53" t="str">
        <f t="shared" si="184"/>
        <v/>
      </c>
      <c r="E396" s="84">
        <f t="shared" si="185"/>
        <v>0</v>
      </c>
      <c r="F396" s="62" t="str">
        <f t="shared" si="186"/>
        <v/>
      </c>
      <c r="G396" s="53" t="str">
        <f t="shared" si="187"/>
        <v/>
      </c>
      <c r="H396" s="84">
        <f t="shared" si="188"/>
        <v>0</v>
      </c>
      <c r="I396" s="62" t="str">
        <f t="shared" si="189"/>
        <v/>
      </c>
      <c r="J396" s="53" t="str">
        <f t="shared" si="190"/>
        <v/>
      </c>
      <c r="K396" s="84">
        <f t="shared" si="191"/>
        <v>0</v>
      </c>
      <c r="L396" s="62" t="str">
        <f t="shared" si="192"/>
        <v/>
      </c>
      <c r="M396" s="37" t="str">
        <f t="shared" si="193"/>
        <v/>
      </c>
      <c r="N396" s="64" t="str">
        <f t="shared" si="194"/>
        <v/>
      </c>
      <c r="O396" s="64" t="str">
        <f t="shared" si="195"/>
        <v/>
      </c>
      <c r="P396" s="64" t="str">
        <f t="shared" si="196"/>
        <v/>
      </c>
      <c r="Q396" s="39" t="str">
        <f t="shared" si="197"/>
        <v/>
      </c>
      <c r="R396" s="39" t="str">
        <f t="shared" si="198"/>
        <v/>
      </c>
      <c r="S396" s="60">
        <f t="shared" si="199"/>
        <v>0</v>
      </c>
      <c r="T396" s="60">
        <f t="shared" si="200"/>
        <v>0</v>
      </c>
      <c r="U396" s="60">
        <f t="shared" si="201"/>
        <v>0</v>
      </c>
      <c r="V396" s="56">
        <f t="shared" si="202"/>
        <v>0</v>
      </c>
      <c r="W396" s="42" t="str">
        <f t="shared" si="203"/>
        <v/>
      </c>
      <c r="X396" s="43" t="str">
        <f t="shared" si="204"/>
        <v/>
      </c>
      <c r="Y396" s="44" t="str">
        <f t="shared" si="205"/>
        <v/>
      </c>
    </row>
    <row r="397" spans="1:25">
      <c r="A397" s="65">
        <f t="shared" si="182"/>
        <v>393</v>
      </c>
      <c r="B397" s="36"/>
      <c r="C397" s="36" t="str">
        <f t="shared" si="183"/>
        <v>0</v>
      </c>
      <c r="D397" s="53" t="str">
        <f t="shared" si="184"/>
        <v/>
      </c>
      <c r="E397" s="84">
        <f t="shared" si="185"/>
        <v>0</v>
      </c>
      <c r="F397" s="62" t="str">
        <f t="shared" si="186"/>
        <v/>
      </c>
      <c r="G397" s="53" t="str">
        <f t="shared" si="187"/>
        <v/>
      </c>
      <c r="H397" s="84">
        <f t="shared" si="188"/>
        <v>0</v>
      </c>
      <c r="I397" s="62" t="str">
        <f t="shared" si="189"/>
        <v/>
      </c>
      <c r="J397" s="53" t="str">
        <f t="shared" si="190"/>
        <v/>
      </c>
      <c r="K397" s="84">
        <f t="shared" si="191"/>
        <v>0</v>
      </c>
      <c r="L397" s="62" t="str">
        <f t="shared" si="192"/>
        <v/>
      </c>
      <c r="M397" s="37" t="str">
        <f t="shared" si="193"/>
        <v/>
      </c>
      <c r="N397" s="64" t="str">
        <f t="shared" si="194"/>
        <v/>
      </c>
      <c r="O397" s="64" t="str">
        <f t="shared" si="195"/>
        <v/>
      </c>
      <c r="P397" s="64" t="str">
        <f t="shared" si="196"/>
        <v/>
      </c>
      <c r="Q397" s="39" t="str">
        <f t="shared" si="197"/>
        <v/>
      </c>
      <c r="R397" s="39" t="str">
        <f t="shared" si="198"/>
        <v/>
      </c>
      <c r="S397" s="60">
        <f t="shared" si="199"/>
        <v>0</v>
      </c>
      <c r="T397" s="60">
        <f t="shared" si="200"/>
        <v>0</v>
      </c>
      <c r="U397" s="60">
        <f t="shared" si="201"/>
        <v>0</v>
      </c>
      <c r="V397" s="56">
        <f t="shared" si="202"/>
        <v>0</v>
      </c>
      <c r="W397" s="42" t="str">
        <f t="shared" si="203"/>
        <v/>
      </c>
      <c r="X397" s="43" t="str">
        <f t="shared" si="204"/>
        <v/>
      </c>
      <c r="Y397" s="44" t="str">
        <f t="shared" si="205"/>
        <v/>
      </c>
    </row>
    <row r="398" spans="1:25">
      <c r="A398" s="65">
        <f t="shared" si="182"/>
        <v>394</v>
      </c>
      <c r="B398" s="36"/>
      <c r="C398" s="36" t="str">
        <f t="shared" si="183"/>
        <v>0</v>
      </c>
      <c r="D398" s="53" t="str">
        <f t="shared" si="184"/>
        <v/>
      </c>
      <c r="E398" s="84">
        <f t="shared" si="185"/>
        <v>0</v>
      </c>
      <c r="F398" s="62" t="str">
        <f t="shared" si="186"/>
        <v/>
      </c>
      <c r="G398" s="53" t="str">
        <f t="shared" si="187"/>
        <v/>
      </c>
      <c r="H398" s="84">
        <f t="shared" si="188"/>
        <v>0</v>
      </c>
      <c r="I398" s="62" t="str">
        <f t="shared" si="189"/>
        <v/>
      </c>
      <c r="J398" s="53" t="str">
        <f t="shared" si="190"/>
        <v/>
      </c>
      <c r="K398" s="84">
        <f t="shared" si="191"/>
        <v>0</v>
      </c>
      <c r="L398" s="62" t="str">
        <f t="shared" si="192"/>
        <v/>
      </c>
      <c r="M398" s="37" t="str">
        <f t="shared" si="193"/>
        <v/>
      </c>
      <c r="N398" s="64" t="str">
        <f t="shared" si="194"/>
        <v/>
      </c>
      <c r="O398" s="64" t="str">
        <f t="shared" si="195"/>
        <v/>
      </c>
      <c r="P398" s="64" t="str">
        <f t="shared" si="196"/>
        <v/>
      </c>
      <c r="Q398" s="39" t="str">
        <f t="shared" si="197"/>
        <v/>
      </c>
      <c r="R398" s="39" t="str">
        <f t="shared" si="198"/>
        <v/>
      </c>
      <c r="S398" s="60">
        <f t="shared" si="199"/>
        <v>0</v>
      </c>
      <c r="T398" s="60">
        <f t="shared" si="200"/>
        <v>0</v>
      </c>
      <c r="U398" s="60">
        <f t="shared" si="201"/>
        <v>0</v>
      </c>
      <c r="V398" s="56">
        <f t="shared" si="202"/>
        <v>0</v>
      </c>
      <c r="W398" s="42" t="str">
        <f t="shared" si="203"/>
        <v/>
      </c>
      <c r="X398" s="43" t="str">
        <f t="shared" si="204"/>
        <v/>
      </c>
      <c r="Y398" s="44" t="str">
        <f t="shared" si="205"/>
        <v/>
      </c>
    </row>
    <row r="399" spans="1:25">
      <c r="A399" s="65">
        <f t="shared" si="182"/>
        <v>395</v>
      </c>
      <c r="B399" s="36"/>
      <c r="C399" s="36" t="str">
        <f t="shared" si="183"/>
        <v>0</v>
      </c>
      <c r="D399" s="53" t="str">
        <f t="shared" si="184"/>
        <v/>
      </c>
      <c r="E399" s="84">
        <f t="shared" si="185"/>
        <v>0</v>
      </c>
      <c r="F399" s="62" t="str">
        <f t="shared" si="186"/>
        <v/>
      </c>
      <c r="G399" s="53" t="str">
        <f t="shared" si="187"/>
        <v/>
      </c>
      <c r="H399" s="84">
        <f t="shared" si="188"/>
        <v>0</v>
      </c>
      <c r="I399" s="62" t="str">
        <f t="shared" si="189"/>
        <v/>
      </c>
      <c r="J399" s="53" t="str">
        <f t="shared" si="190"/>
        <v/>
      </c>
      <c r="K399" s="84">
        <f t="shared" si="191"/>
        <v>0</v>
      </c>
      <c r="L399" s="62" t="str">
        <f t="shared" si="192"/>
        <v/>
      </c>
      <c r="M399" s="37" t="str">
        <f t="shared" si="193"/>
        <v/>
      </c>
      <c r="N399" s="64" t="str">
        <f t="shared" si="194"/>
        <v/>
      </c>
      <c r="O399" s="64" t="str">
        <f t="shared" si="195"/>
        <v/>
      </c>
      <c r="P399" s="64" t="str">
        <f t="shared" si="196"/>
        <v/>
      </c>
      <c r="Q399" s="39" t="str">
        <f t="shared" si="197"/>
        <v/>
      </c>
      <c r="R399" s="39" t="str">
        <f t="shared" si="198"/>
        <v/>
      </c>
      <c r="S399" s="60">
        <f t="shared" si="199"/>
        <v>0</v>
      </c>
      <c r="T399" s="60">
        <f t="shared" si="200"/>
        <v>0</v>
      </c>
      <c r="U399" s="60">
        <f t="shared" si="201"/>
        <v>0</v>
      </c>
      <c r="V399" s="56">
        <f t="shared" si="202"/>
        <v>0</v>
      </c>
      <c r="W399" s="42" t="str">
        <f t="shared" si="203"/>
        <v/>
      </c>
      <c r="X399" s="43" t="str">
        <f t="shared" si="204"/>
        <v/>
      </c>
      <c r="Y399" s="44" t="str">
        <f t="shared" si="205"/>
        <v/>
      </c>
    </row>
    <row r="400" spans="1:25">
      <c r="A400" s="65">
        <f t="shared" si="182"/>
        <v>396</v>
      </c>
      <c r="B400" s="36"/>
      <c r="C400" s="36" t="str">
        <f t="shared" si="183"/>
        <v>0</v>
      </c>
      <c r="D400" s="53" t="str">
        <f t="shared" si="184"/>
        <v/>
      </c>
      <c r="E400" s="84">
        <f t="shared" si="185"/>
        <v>0</v>
      </c>
      <c r="F400" s="62" t="str">
        <f t="shared" si="186"/>
        <v/>
      </c>
      <c r="G400" s="53" t="str">
        <f t="shared" si="187"/>
        <v/>
      </c>
      <c r="H400" s="84">
        <f t="shared" si="188"/>
        <v>0</v>
      </c>
      <c r="I400" s="62" t="str">
        <f t="shared" si="189"/>
        <v/>
      </c>
      <c r="J400" s="53" t="str">
        <f t="shared" si="190"/>
        <v/>
      </c>
      <c r="K400" s="84">
        <f t="shared" si="191"/>
        <v>0</v>
      </c>
      <c r="L400" s="62" t="str">
        <f t="shared" si="192"/>
        <v/>
      </c>
      <c r="M400" s="37" t="str">
        <f t="shared" si="193"/>
        <v/>
      </c>
      <c r="N400" s="64" t="str">
        <f t="shared" si="194"/>
        <v/>
      </c>
      <c r="O400" s="64" t="str">
        <f t="shared" si="195"/>
        <v/>
      </c>
      <c r="P400" s="64" t="str">
        <f t="shared" si="196"/>
        <v/>
      </c>
      <c r="Q400" s="39" t="str">
        <f t="shared" si="197"/>
        <v/>
      </c>
      <c r="R400" s="39" t="str">
        <f t="shared" si="198"/>
        <v/>
      </c>
      <c r="S400" s="60">
        <f t="shared" si="199"/>
        <v>0</v>
      </c>
      <c r="T400" s="60">
        <f t="shared" si="200"/>
        <v>0</v>
      </c>
      <c r="U400" s="60">
        <f t="shared" si="201"/>
        <v>0</v>
      </c>
      <c r="V400" s="56">
        <f t="shared" si="202"/>
        <v>0</v>
      </c>
      <c r="W400" s="42" t="str">
        <f t="shared" si="203"/>
        <v/>
      </c>
      <c r="X400" s="43" t="str">
        <f t="shared" si="204"/>
        <v/>
      </c>
      <c r="Y400" s="44" t="str">
        <f t="shared" si="205"/>
        <v/>
      </c>
    </row>
    <row r="401" spans="1:25">
      <c r="A401" s="65">
        <f t="shared" si="182"/>
        <v>397</v>
      </c>
      <c r="B401" s="36"/>
      <c r="C401" s="36" t="str">
        <f t="shared" si="183"/>
        <v>0</v>
      </c>
      <c r="D401" s="53" t="str">
        <f t="shared" si="184"/>
        <v/>
      </c>
      <c r="E401" s="84">
        <f t="shared" si="185"/>
        <v>0</v>
      </c>
      <c r="F401" s="62" t="str">
        <f t="shared" si="186"/>
        <v/>
      </c>
      <c r="G401" s="53" t="str">
        <f t="shared" si="187"/>
        <v/>
      </c>
      <c r="H401" s="84">
        <f t="shared" si="188"/>
        <v>0</v>
      </c>
      <c r="I401" s="62" t="str">
        <f t="shared" si="189"/>
        <v/>
      </c>
      <c r="J401" s="53" t="str">
        <f t="shared" si="190"/>
        <v/>
      </c>
      <c r="K401" s="84">
        <f t="shared" si="191"/>
        <v>0</v>
      </c>
      <c r="L401" s="62" t="str">
        <f t="shared" si="192"/>
        <v/>
      </c>
      <c r="M401" s="37" t="str">
        <f t="shared" si="193"/>
        <v/>
      </c>
      <c r="N401" s="64" t="str">
        <f t="shared" si="194"/>
        <v/>
      </c>
      <c r="O401" s="64" t="str">
        <f t="shared" si="195"/>
        <v/>
      </c>
      <c r="P401" s="64" t="str">
        <f t="shared" si="196"/>
        <v/>
      </c>
      <c r="Q401" s="39" t="str">
        <f t="shared" si="197"/>
        <v/>
      </c>
      <c r="R401" s="39" t="str">
        <f t="shared" si="198"/>
        <v/>
      </c>
      <c r="S401" s="60">
        <f t="shared" si="199"/>
        <v>0</v>
      </c>
      <c r="T401" s="60">
        <f t="shared" si="200"/>
        <v>0</v>
      </c>
      <c r="U401" s="60">
        <f t="shared" si="201"/>
        <v>0</v>
      </c>
      <c r="V401" s="56">
        <f t="shared" si="202"/>
        <v>0</v>
      </c>
      <c r="W401" s="42" t="str">
        <f t="shared" si="203"/>
        <v/>
      </c>
      <c r="X401" s="43" t="str">
        <f t="shared" si="204"/>
        <v/>
      </c>
      <c r="Y401" s="44" t="str">
        <f t="shared" si="205"/>
        <v/>
      </c>
    </row>
    <row r="402" spans="1:25">
      <c r="A402" s="65">
        <f t="shared" ref="A402:A465" si="206">A401+1</f>
        <v>398</v>
      </c>
      <c r="B402" s="36"/>
      <c r="C402" s="36" t="str">
        <f t="shared" ref="C402:C465" si="207">VLOOKUP(B402,$BC$107:$BK$144,2,0)</f>
        <v>0</v>
      </c>
      <c r="D402" s="53" t="str">
        <f t="shared" ref="D402:D465" si="208">IF(OR(C402="2",C402="3",C402="0"),"",IF(AND(C401="1",C402="1"),1,IF(AND(C400="1",C402="1"),2,IF(AND(C399="1",C402="1"),3,IF(AND(C398="1",C402="1"),4,IF(AND(C402="1",C397="1"),5,"5+"))))))</f>
        <v/>
      </c>
      <c r="E402" s="84">
        <f t="shared" ref="E402:E465" si="209">IF(D402=4,E401+1,IF(D402="",E401,IF(D402&lt;&gt;4,E401,"")))</f>
        <v>0</v>
      </c>
      <c r="F402" s="62" t="str">
        <f t="shared" ref="F402:F465" si="210">IF(I401="T","",IF(L401="T","",IF(OR(Q402="W",Q402="L"),"",IF(AND(D402=4,E402&gt;=3,OR(D398=5,D398="5+")),"T",IF(AND(D402=4,H402&gt;=2),"T",IF(AND(D402=4,K402&gt;=2),"T",IF(AND(F401="T",OR(D402&lt;4,D402="")),"T","")))))))</f>
        <v/>
      </c>
      <c r="G402" s="53" t="str">
        <f t="shared" ref="G402:G465" si="211">IF(OR(C402="1",C402="3",C402="0"),"",IF(AND(C401="2",C402="2"),1,IF(AND(C400="2",C402="2"),2,IF(AND(C399="2",C402="2"),3,IF(AND(C398="2",C402="2"),4,IF(AND(C402="2",C397="2"),5,"5+"))))))</f>
        <v/>
      </c>
      <c r="H402" s="84">
        <f t="shared" ref="H402:H465" si="212">IF(G402=4,H401+1,IF(G402="",H401,IF(G402&lt;&gt;4,H401,"")))</f>
        <v>0</v>
      </c>
      <c r="I402" s="62" t="str">
        <f t="shared" ref="I402:I465" si="213">IF(F401="T","",IF(L401="T","",IF(OR(Q402="W",Q402="L"),"",IF(AND(G402=4,H402&gt;=3,OR(G398=5,G398="5+")),"T",IF(AND(G402=4,E402&gt;=2),"T",IF(AND(G402=4,K402&gt;=2),"T",IF(AND(I401="T",OR(G402&lt;4,G402="")),"T","")))))))</f>
        <v/>
      </c>
      <c r="J402" s="53" t="str">
        <f t="shared" ref="J402:J465" si="214">IF(OR(C402="1",C402="2",C402="0"),"",IF(AND(C401="3",C402="3"),1,IF(AND(C400="3",C402="3"),2,IF(AND(C399="3",C402="3"),3,IF(AND(C398="3",C402="3"),4,IF(AND(C402="3",C397="3"),5,"5+"))))))</f>
        <v/>
      </c>
      <c r="K402" s="84">
        <f t="shared" ref="K402:K465" si="215">IF(J402=4,K401+1,IF(J402="",K401,IF(J402&lt;&gt;4,K401,"")))</f>
        <v>0</v>
      </c>
      <c r="L402" s="62" t="str">
        <f t="shared" ref="L402:L465" si="216">IF(I401="T","",IF(F401="T","",IF(OR(Q402="W",Q402="L"),"",IF(AND(J402=4,K402&gt;=3,OR(J398=5,J398="5+")),"T",IF(AND(J402=4,H402&gt;=2),"T",IF(AND(J402=4,E402&gt;=2),"T",IF(AND(L401="T",OR(J402&lt;4,J402="")),"T","")))))))</f>
        <v/>
      </c>
      <c r="M402" s="37" t="str">
        <f t="shared" ref="M402:M465" si="217">IF(OR(N402&lt;&gt;"",O402&lt;&gt;"",P402&lt;&gt;""),VLOOKUP(R402,$AR$5:$AS$29,2),"")</f>
        <v/>
      </c>
      <c r="N402" s="64" t="str">
        <f t="shared" ref="N402:N465" si="218">IF(B401&lt;&gt;"",IF(AND(O399="",P399=""),IF(AND(Q401="",Q400="",Q399=""),IF(AND(OR(C399="0",C399="2",C399="3"),OR(C400="0",C400="2",C400="3"),OR(C401="0",C401="2",C401="3"),F398="T",H398&gt;=2),"2-3",IF(AND(OR(C399="0",C399="2",C399="3"),OR(C400="0",C400="2",C400="3"),OR(C401="0",C401="2",C401="3"),F398="T",K398&gt;=2),"2-3",IF(AND(OR(C399="0",C399="2",C399="3"),OR(C400="0",C400="2",C400="3"),OR(C401="0",C401="2",C401="3"),F398="T",E398&gt;=3),"2-3",""))),""),""),"")</f>
        <v/>
      </c>
      <c r="O402" s="64" t="str">
        <f t="shared" ref="O402:O465" si="219">IF(B401&lt;&gt;"",IF(AND(N399="",P399=""),IF(AND(Q401="",Q400="",Q399=""),IF(AND(OR(C399="0",C399="1",C399="3"),OR(C400="0",C400="1",C400="3"),OR(C401="0",C401="1",C401="3"),I398="T",E398&gt;=2),"1-3",IF(AND(OR(C399="0",C399="1",C399="3"),OR(C400="0",C400="1",C400="3"),OR(C401="0",C401="1",C401="3"),I398="T",K398&gt;=2),"1-3",IF(AND(OR(C399="0",C399="1",C399="3"),OR(C400="0",C400="1",C400="3"),OR(C401="0",C401="1",C401="3"),I398="T",H398&gt;=3),"1-3",""))),""),""),"")</f>
        <v/>
      </c>
      <c r="P402" s="64" t="str">
        <f t="shared" ref="P402:P465" si="220">IF(B401&lt;&gt;"",IF(AND(O399="",N399=""),IF(AND(Q401="",Q400="",Q399=""),IF(AND(OR(C399="0",C399="1",C399="2"),OR(C400="0",C400="1",C400="2"),OR(C401="0",C401="1",C401="2"),E398&gt;=2,L398="T"),"1-2",IF(AND(OR(C399="0",C399="1",C399="2"),OR(C400="0",C400="1",C400="2"),OR(C401="0",C401="1",C401="2"),H398&gt;=2,L398="T"),"1-2",IF(AND(OR(C399="0",C399="1",C399="2"),OR(C400="0",C400="1",C400="2"),OR(C401="0",C401="1",C401="2"),K398&gt;=3,L398="T"),"1-2",""))),""),""),"")</f>
        <v/>
      </c>
      <c r="Q402" s="39" t="str">
        <f t="shared" ref="Q402:Q465" si="221">IF(AND(N402="",O402="",P402=""),"",IF(B402="","",IF(B402=0,"L",IF(OR(ABS(LEFT(N402,1)=C402),ABS(RIGHT(N402,1)=C402)),"W",IF(OR(ABS(LEFT(O402,1)=C402),ABS(RIGHT(O402,1)=C402)),"W",IF(OR(ABS(LEFT(P402,1)=C402),ABS(RIGHT(P402,1)=C402)),"W","L"))))))</f>
        <v/>
      </c>
      <c r="R402" s="39" t="str">
        <f t="shared" ref="R402:R465" si="222">IF(B401&lt;&gt;"",IF(Q401="",R401,IF(Q401="L",R401+1,IF(Q401="W",1,1))),"")</f>
        <v/>
      </c>
      <c r="S402" s="60">
        <f t="shared" ref="S402:S465" si="223">IF(N402&lt;&gt;"",IF(Q402="W",(1*M402),(-2*M402)),0)</f>
        <v>0</v>
      </c>
      <c r="T402" s="60">
        <f t="shared" ref="T402:T465" si="224">IF(O402&lt;&gt;"",IF(Q402="W",(1*M402),(-2*M402)),0)</f>
        <v>0</v>
      </c>
      <c r="U402" s="60">
        <f t="shared" ref="U402:U465" si="225">IF(P402&lt;&gt;"",IF(Q402="W",(1*M402),(-2*M402)),0)</f>
        <v>0</v>
      </c>
      <c r="V402" s="56">
        <f t="shared" ref="V402:V465" si="226">IF(B402&lt;&gt;"",SUM(S402:U402),0)</f>
        <v>0</v>
      </c>
      <c r="W402" s="42" t="str">
        <f t="shared" ref="W402:W465" si="227">IF(B402&lt;&gt;"",V402+W401,"")</f>
        <v/>
      </c>
      <c r="X402" s="43" t="str">
        <f t="shared" ref="X402:X465" si="228">IF(B402&lt;&gt;"",IF(W402&gt;=$V$5,"Profit Target",""),"")</f>
        <v/>
      </c>
      <c r="Y402" s="44" t="str">
        <f t="shared" ref="Y402:Y465" si="229">IF(B402&lt;&gt;"",IF(W402&lt;=$AP$6,"Stop Loss",""),"")</f>
        <v/>
      </c>
    </row>
    <row r="403" spans="1:25">
      <c r="A403" s="65">
        <f t="shared" si="206"/>
        <v>399</v>
      </c>
      <c r="B403" s="36"/>
      <c r="C403" s="36" t="str">
        <f t="shared" si="207"/>
        <v>0</v>
      </c>
      <c r="D403" s="53" t="str">
        <f t="shared" si="208"/>
        <v/>
      </c>
      <c r="E403" s="84">
        <f t="shared" si="209"/>
        <v>0</v>
      </c>
      <c r="F403" s="62" t="str">
        <f t="shared" si="210"/>
        <v/>
      </c>
      <c r="G403" s="53" t="str">
        <f t="shared" si="211"/>
        <v/>
      </c>
      <c r="H403" s="84">
        <f t="shared" si="212"/>
        <v>0</v>
      </c>
      <c r="I403" s="62" t="str">
        <f t="shared" si="213"/>
        <v/>
      </c>
      <c r="J403" s="53" t="str">
        <f t="shared" si="214"/>
        <v/>
      </c>
      <c r="K403" s="84">
        <f t="shared" si="215"/>
        <v>0</v>
      </c>
      <c r="L403" s="62" t="str">
        <f t="shared" si="216"/>
        <v/>
      </c>
      <c r="M403" s="37" t="str">
        <f t="shared" si="217"/>
        <v/>
      </c>
      <c r="N403" s="64" t="str">
        <f t="shared" si="218"/>
        <v/>
      </c>
      <c r="O403" s="64" t="str">
        <f t="shared" si="219"/>
        <v/>
      </c>
      <c r="P403" s="64" t="str">
        <f t="shared" si="220"/>
        <v/>
      </c>
      <c r="Q403" s="39" t="str">
        <f t="shared" si="221"/>
        <v/>
      </c>
      <c r="R403" s="39" t="str">
        <f t="shared" si="222"/>
        <v/>
      </c>
      <c r="S403" s="60">
        <f t="shared" si="223"/>
        <v>0</v>
      </c>
      <c r="T403" s="60">
        <f t="shared" si="224"/>
        <v>0</v>
      </c>
      <c r="U403" s="60">
        <f t="shared" si="225"/>
        <v>0</v>
      </c>
      <c r="V403" s="56">
        <f t="shared" si="226"/>
        <v>0</v>
      </c>
      <c r="W403" s="42" t="str">
        <f t="shared" si="227"/>
        <v/>
      </c>
      <c r="X403" s="43" t="str">
        <f t="shared" si="228"/>
        <v/>
      </c>
      <c r="Y403" s="44" t="str">
        <f t="shared" si="229"/>
        <v/>
      </c>
    </row>
    <row r="404" spans="1:25">
      <c r="A404" s="65">
        <f t="shared" si="206"/>
        <v>400</v>
      </c>
      <c r="B404" s="36"/>
      <c r="C404" s="36" t="str">
        <f t="shared" si="207"/>
        <v>0</v>
      </c>
      <c r="D404" s="53" t="str">
        <f t="shared" si="208"/>
        <v/>
      </c>
      <c r="E404" s="84">
        <f t="shared" si="209"/>
        <v>0</v>
      </c>
      <c r="F404" s="62" t="str">
        <f t="shared" si="210"/>
        <v/>
      </c>
      <c r="G404" s="53" t="str">
        <f t="shared" si="211"/>
        <v/>
      </c>
      <c r="H404" s="84">
        <f t="shared" si="212"/>
        <v>0</v>
      </c>
      <c r="I404" s="62" t="str">
        <f t="shared" si="213"/>
        <v/>
      </c>
      <c r="J404" s="53" t="str">
        <f t="shared" si="214"/>
        <v/>
      </c>
      <c r="K404" s="84">
        <f t="shared" si="215"/>
        <v>0</v>
      </c>
      <c r="L404" s="62" t="str">
        <f t="shared" si="216"/>
        <v/>
      </c>
      <c r="M404" s="37" t="str">
        <f t="shared" si="217"/>
        <v/>
      </c>
      <c r="N404" s="64" t="str">
        <f t="shared" si="218"/>
        <v/>
      </c>
      <c r="O404" s="64" t="str">
        <f t="shared" si="219"/>
        <v/>
      </c>
      <c r="P404" s="64" t="str">
        <f t="shared" si="220"/>
        <v/>
      </c>
      <c r="Q404" s="39" t="str">
        <f t="shared" si="221"/>
        <v/>
      </c>
      <c r="R404" s="39" t="str">
        <f t="shared" si="222"/>
        <v/>
      </c>
      <c r="S404" s="60">
        <f t="shared" si="223"/>
        <v>0</v>
      </c>
      <c r="T404" s="60">
        <f t="shared" si="224"/>
        <v>0</v>
      </c>
      <c r="U404" s="60">
        <f t="shared" si="225"/>
        <v>0</v>
      </c>
      <c r="V404" s="56">
        <f t="shared" si="226"/>
        <v>0</v>
      </c>
      <c r="W404" s="42" t="str">
        <f t="shared" si="227"/>
        <v/>
      </c>
      <c r="X404" s="43" t="str">
        <f t="shared" si="228"/>
        <v/>
      </c>
      <c r="Y404" s="44" t="str">
        <f t="shared" si="229"/>
        <v/>
      </c>
    </row>
    <row r="405" spans="1:25">
      <c r="A405" s="65">
        <f t="shared" si="206"/>
        <v>401</v>
      </c>
      <c r="B405" s="36"/>
      <c r="C405" s="36" t="str">
        <f t="shared" si="207"/>
        <v>0</v>
      </c>
      <c r="D405" s="53" t="str">
        <f t="shared" si="208"/>
        <v/>
      </c>
      <c r="E405" s="84">
        <f t="shared" si="209"/>
        <v>0</v>
      </c>
      <c r="F405" s="62" t="str">
        <f t="shared" si="210"/>
        <v/>
      </c>
      <c r="G405" s="53" t="str">
        <f t="shared" si="211"/>
        <v/>
      </c>
      <c r="H405" s="84">
        <f t="shared" si="212"/>
        <v>0</v>
      </c>
      <c r="I405" s="62" t="str">
        <f t="shared" si="213"/>
        <v/>
      </c>
      <c r="J405" s="53" t="str">
        <f t="shared" si="214"/>
        <v/>
      </c>
      <c r="K405" s="84">
        <f t="shared" si="215"/>
        <v>0</v>
      </c>
      <c r="L405" s="62" t="str">
        <f t="shared" si="216"/>
        <v/>
      </c>
      <c r="M405" s="37" t="str">
        <f t="shared" si="217"/>
        <v/>
      </c>
      <c r="N405" s="64" t="str">
        <f t="shared" si="218"/>
        <v/>
      </c>
      <c r="O405" s="64" t="str">
        <f t="shared" si="219"/>
        <v/>
      </c>
      <c r="P405" s="64" t="str">
        <f t="shared" si="220"/>
        <v/>
      </c>
      <c r="Q405" s="39" t="str">
        <f t="shared" si="221"/>
        <v/>
      </c>
      <c r="R405" s="39" t="str">
        <f t="shared" si="222"/>
        <v/>
      </c>
      <c r="S405" s="60">
        <f t="shared" si="223"/>
        <v>0</v>
      </c>
      <c r="T405" s="60">
        <f t="shared" si="224"/>
        <v>0</v>
      </c>
      <c r="U405" s="60">
        <f t="shared" si="225"/>
        <v>0</v>
      </c>
      <c r="V405" s="56">
        <f t="shared" si="226"/>
        <v>0</v>
      </c>
      <c r="W405" s="42" t="str">
        <f t="shared" si="227"/>
        <v/>
      </c>
      <c r="X405" s="43" t="str">
        <f t="shared" si="228"/>
        <v/>
      </c>
      <c r="Y405" s="44" t="str">
        <f t="shared" si="229"/>
        <v/>
      </c>
    </row>
    <row r="406" spans="1:25">
      <c r="A406" s="65">
        <f t="shared" si="206"/>
        <v>402</v>
      </c>
      <c r="B406" s="36"/>
      <c r="C406" s="36" t="str">
        <f t="shared" si="207"/>
        <v>0</v>
      </c>
      <c r="D406" s="53" t="str">
        <f t="shared" si="208"/>
        <v/>
      </c>
      <c r="E406" s="84">
        <f t="shared" si="209"/>
        <v>0</v>
      </c>
      <c r="F406" s="62" t="str">
        <f t="shared" si="210"/>
        <v/>
      </c>
      <c r="G406" s="53" t="str">
        <f t="shared" si="211"/>
        <v/>
      </c>
      <c r="H406" s="84">
        <f t="shared" si="212"/>
        <v>0</v>
      </c>
      <c r="I406" s="62" t="str">
        <f t="shared" si="213"/>
        <v/>
      </c>
      <c r="J406" s="53" t="str">
        <f t="shared" si="214"/>
        <v/>
      </c>
      <c r="K406" s="84">
        <f t="shared" si="215"/>
        <v>0</v>
      </c>
      <c r="L406" s="62" t="str">
        <f t="shared" si="216"/>
        <v/>
      </c>
      <c r="M406" s="37" t="str">
        <f t="shared" si="217"/>
        <v/>
      </c>
      <c r="N406" s="64" t="str">
        <f t="shared" si="218"/>
        <v/>
      </c>
      <c r="O406" s="64" t="str">
        <f t="shared" si="219"/>
        <v/>
      </c>
      <c r="P406" s="64" t="str">
        <f t="shared" si="220"/>
        <v/>
      </c>
      <c r="Q406" s="39" t="str">
        <f t="shared" si="221"/>
        <v/>
      </c>
      <c r="R406" s="39" t="str">
        <f t="shared" si="222"/>
        <v/>
      </c>
      <c r="S406" s="60">
        <f t="shared" si="223"/>
        <v>0</v>
      </c>
      <c r="T406" s="60">
        <f t="shared" si="224"/>
        <v>0</v>
      </c>
      <c r="U406" s="60">
        <f t="shared" si="225"/>
        <v>0</v>
      </c>
      <c r="V406" s="56">
        <f t="shared" si="226"/>
        <v>0</v>
      </c>
      <c r="W406" s="42" t="str">
        <f t="shared" si="227"/>
        <v/>
      </c>
      <c r="X406" s="43" t="str">
        <f t="shared" si="228"/>
        <v/>
      </c>
      <c r="Y406" s="44" t="str">
        <f t="shared" si="229"/>
        <v/>
      </c>
    </row>
    <row r="407" spans="1:25">
      <c r="A407" s="65">
        <f t="shared" si="206"/>
        <v>403</v>
      </c>
      <c r="B407" s="36"/>
      <c r="C407" s="36" t="str">
        <f t="shared" si="207"/>
        <v>0</v>
      </c>
      <c r="D407" s="53" t="str">
        <f t="shared" si="208"/>
        <v/>
      </c>
      <c r="E407" s="84">
        <f t="shared" si="209"/>
        <v>0</v>
      </c>
      <c r="F407" s="62" t="str">
        <f t="shared" si="210"/>
        <v/>
      </c>
      <c r="G407" s="53" t="str">
        <f t="shared" si="211"/>
        <v/>
      </c>
      <c r="H407" s="84">
        <f t="shared" si="212"/>
        <v>0</v>
      </c>
      <c r="I407" s="62" t="str">
        <f t="shared" si="213"/>
        <v/>
      </c>
      <c r="J407" s="53" t="str">
        <f t="shared" si="214"/>
        <v/>
      </c>
      <c r="K407" s="84">
        <f t="shared" si="215"/>
        <v>0</v>
      </c>
      <c r="L407" s="62" t="str">
        <f t="shared" si="216"/>
        <v/>
      </c>
      <c r="M407" s="37" t="str">
        <f t="shared" si="217"/>
        <v/>
      </c>
      <c r="N407" s="64" t="str">
        <f t="shared" si="218"/>
        <v/>
      </c>
      <c r="O407" s="64" t="str">
        <f t="shared" si="219"/>
        <v/>
      </c>
      <c r="P407" s="64" t="str">
        <f t="shared" si="220"/>
        <v/>
      </c>
      <c r="Q407" s="39" t="str">
        <f t="shared" si="221"/>
        <v/>
      </c>
      <c r="R407" s="39" t="str">
        <f t="shared" si="222"/>
        <v/>
      </c>
      <c r="S407" s="60">
        <f t="shared" si="223"/>
        <v>0</v>
      </c>
      <c r="T407" s="60">
        <f t="shared" si="224"/>
        <v>0</v>
      </c>
      <c r="U407" s="60">
        <f t="shared" si="225"/>
        <v>0</v>
      </c>
      <c r="V407" s="56">
        <f t="shared" si="226"/>
        <v>0</v>
      </c>
      <c r="W407" s="42" t="str">
        <f t="shared" si="227"/>
        <v/>
      </c>
      <c r="X407" s="43" t="str">
        <f t="shared" si="228"/>
        <v/>
      </c>
      <c r="Y407" s="44" t="str">
        <f t="shared" si="229"/>
        <v/>
      </c>
    </row>
    <row r="408" spans="1:25">
      <c r="A408" s="65">
        <f t="shared" si="206"/>
        <v>404</v>
      </c>
      <c r="B408" s="36"/>
      <c r="C408" s="36" t="str">
        <f t="shared" si="207"/>
        <v>0</v>
      </c>
      <c r="D408" s="53" t="str">
        <f t="shared" si="208"/>
        <v/>
      </c>
      <c r="E408" s="84">
        <f t="shared" si="209"/>
        <v>0</v>
      </c>
      <c r="F408" s="62" t="str">
        <f t="shared" si="210"/>
        <v/>
      </c>
      <c r="G408" s="53" t="str">
        <f t="shared" si="211"/>
        <v/>
      </c>
      <c r="H408" s="84">
        <f t="shared" si="212"/>
        <v>0</v>
      </c>
      <c r="I408" s="62" t="str">
        <f t="shared" si="213"/>
        <v/>
      </c>
      <c r="J408" s="53" t="str">
        <f t="shared" si="214"/>
        <v/>
      </c>
      <c r="K408" s="84">
        <f t="shared" si="215"/>
        <v>0</v>
      </c>
      <c r="L408" s="62" t="str">
        <f t="shared" si="216"/>
        <v/>
      </c>
      <c r="M408" s="37" t="str">
        <f t="shared" si="217"/>
        <v/>
      </c>
      <c r="N408" s="64" t="str">
        <f t="shared" si="218"/>
        <v/>
      </c>
      <c r="O408" s="64" t="str">
        <f t="shared" si="219"/>
        <v/>
      </c>
      <c r="P408" s="64" t="str">
        <f t="shared" si="220"/>
        <v/>
      </c>
      <c r="Q408" s="39" t="str">
        <f t="shared" si="221"/>
        <v/>
      </c>
      <c r="R408" s="39" t="str">
        <f t="shared" si="222"/>
        <v/>
      </c>
      <c r="S408" s="60">
        <f t="shared" si="223"/>
        <v>0</v>
      </c>
      <c r="T408" s="60">
        <f t="shared" si="224"/>
        <v>0</v>
      </c>
      <c r="U408" s="60">
        <f t="shared" si="225"/>
        <v>0</v>
      </c>
      <c r="V408" s="56">
        <f t="shared" si="226"/>
        <v>0</v>
      </c>
      <c r="W408" s="42" t="str">
        <f t="shared" si="227"/>
        <v/>
      </c>
      <c r="X408" s="43" t="str">
        <f t="shared" si="228"/>
        <v/>
      </c>
      <c r="Y408" s="44" t="str">
        <f t="shared" si="229"/>
        <v/>
      </c>
    </row>
    <row r="409" spans="1:25">
      <c r="A409" s="65">
        <f t="shared" si="206"/>
        <v>405</v>
      </c>
      <c r="B409" s="36"/>
      <c r="C409" s="36" t="str">
        <f t="shared" si="207"/>
        <v>0</v>
      </c>
      <c r="D409" s="53" t="str">
        <f t="shared" si="208"/>
        <v/>
      </c>
      <c r="E409" s="84">
        <f t="shared" si="209"/>
        <v>0</v>
      </c>
      <c r="F409" s="62" t="str">
        <f t="shared" si="210"/>
        <v/>
      </c>
      <c r="G409" s="53" t="str">
        <f t="shared" si="211"/>
        <v/>
      </c>
      <c r="H409" s="84">
        <f t="shared" si="212"/>
        <v>0</v>
      </c>
      <c r="I409" s="62" t="str">
        <f t="shared" si="213"/>
        <v/>
      </c>
      <c r="J409" s="53" t="str">
        <f t="shared" si="214"/>
        <v/>
      </c>
      <c r="K409" s="84">
        <f t="shared" si="215"/>
        <v>0</v>
      </c>
      <c r="L409" s="62" t="str">
        <f t="shared" si="216"/>
        <v/>
      </c>
      <c r="M409" s="37" t="str">
        <f t="shared" si="217"/>
        <v/>
      </c>
      <c r="N409" s="64" t="str">
        <f t="shared" si="218"/>
        <v/>
      </c>
      <c r="O409" s="64" t="str">
        <f t="shared" si="219"/>
        <v/>
      </c>
      <c r="P409" s="64" t="str">
        <f t="shared" si="220"/>
        <v/>
      </c>
      <c r="Q409" s="39" t="str">
        <f t="shared" si="221"/>
        <v/>
      </c>
      <c r="R409" s="39" t="str">
        <f t="shared" si="222"/>
        <v/>
      </c>
      <c r="S409" s="60">
        <f t="shared" si="223"/>
        <v>0</v>
      </c>
      <c r="T409" s="60">
        <f t="shared" si="224"/>
        <v>0</v>
      </c>
      <c r="U409" s="60">
        <f t="shared" si="225"/>
        <v>0</v>
      </c>
      <c r="V409" s="56">
        <f t="shared" si="226"/>
        <v>0</v>
      </c>
      <c r="W409" s="42" t="str">
        <f t="shared" si="227"/>
        <v/>
      </c>
      <c r="X409" s="43" t="str">
        <f t="shared" si="228"/>
        <v/>
      </c>
      <c r="Y409" s="44" t="str">
        <f t="shared" si="229"/>
        <v/>
      </c>
    </row>
    <row r="410" spans="1:25">
      <c r="A410" s="65">
        <f t="shared" si="206"/>
        <v>406</v>
      </c>
      <c r="B410" s="36"/>
      <c r="C410" s="36" t="str">
        <f t="shared" si="207"/>
        <v>0</v>
      </c>
      <c r="D410" s="53" t="str">
        <f t="shared" si="208"/>
        <v/>
      </c>
      <c r="E410" s="84">
        <f t="shared" si="209"/>
        <v>0</v>
      </c>
      <c r="F410" s="62" t="str">
        <f t="shared" si="210"/>
        <v/>
      </c>
      <c r="G410" s="53" t="str">
        <f t="shared" si="211"/>
        <v/>
      </c>
      <c r="H410" s="84">
        <f t="shared" si="212"/>
        <v>0</v>
      </c>
      <c r="I410" s="62" t="str">
        <f t="shared" si="213"/>
        <v/>
      </c>
      <c r="J410" s="53" t="str">
        <f t="shared" si="214"/>
        <v/>
      </c>
      <c r="K410" s="84">
        <f t="shared" si="215"/>
        <v>0</v>
      </c>
      <c r="L410" s="62" t="str">
        <f t="shared" si="216"/>
        <v/>
      </c>
      <c r="M410" s="37" t="str">
        <f t="shared" si="217"/>
        <v/>
      </c>
      <c r="N410" s="64" t="str">
        <f t="shared" si="218"/>
        <v/>
      </c>
      <c r="O410" s="64" t="str">
        <f t="shared" si="219"/>
        <v/>
      </c>
      <c r="P410" s="64" t="str">
        <f t="shared" si="220"/>
        <v/>
      </c>
      <c r="Q410" s="39" t="str">
        <f t="shared" si="221"/>
        <v/>
      </c>
      <c r="R410" s="39" t="str">
        <f t="shared" si="222"/>
        <v/>
      </c>
      <c r="S410" s="60">
        <f t="shared" si="223"/>
        <v>0</v>
      </c>
      <c r="T410" s="60">
        <f t="shared" si="224"/>
        <v>0</v>
      </c>
      <c r="U410" s="60">
        <f t="shared" si="225"/>
        <v>0</v>
      </c>
      <c r="V410" s="56">
        <f t="shared" si="226"/>
        <v>0</v>
      </c>
      <c r="W410" s="42" t="str">
        <f t="shared" si="227"/>
        <v/>
      </c>
      <c r="X410" s="43" t="str">
        <f t="shared" si="228"/>
        <v/>
      </c>
      <c r="Y410" s="44" t="str">
        <f t="shared" si="229"/>
        <v/>
      </c>
    </row>
    <row r="411" spans="1:25">
      <c r="A411" s="65">
        <f t="shared" si="206"/>
        <v>407</v>
      </c>
      <c r="B411" s="36"/>
      <c r="C411" s="36" t="str">
        <f t="shared" si="207"/>
        <v>0</v>
      </c>
      <c r="D411" s="53" t="str">
        <f t="shared" si="208"/>
        <v/>
      </c>
      <c r="E411" s="84">
        <f t="shared" si="209"/>
        <v>0</v>
      </c>
      <c r="F411" s="62" t="str">
        <f t="shared" si="210"/>
        <v/>
      </c>
      <c r="G411" s="53" t="str">
        <f t="shared" si="211"/>
        <v/>
      </c>
      <c r="H411" s="84">
        <f t="shared" si="212"/>
        <v>0</v>
      </c>
      <c r="I411" s="62" t="str">
        <f t="shared" si="213"/>
        <v/>
      </c>
      <c r="J411" s="53" t="str">
        <f t="shared" si="214"/>
        <v/>
      </c>
      <c r="K411" s="84">
        <f t="shared" si="215"/>
        <v>0</v>
      </c>
      <c r="L411" s="62" t="str">
        <f t="shared" si="216"/>
        <v/>
      </c>
      <c r="M411" s="37" t="str">
        <f t="shared" si="217"/>
        <v/>
      </c>
      <c r="N411" s="64" t="str">
        <f t="shared" si="218"/>
        <v/>
      </c>
      <c r="O411" s="64" t="str">
        <f t="shared" si="219"/>
        <v/>
      </c>
      <c r="P411" s="64" t="str">
        <f t="shared" si="220"/>
        <v/>
      </c>
      <c r="Q411" s="39" t="str">
        <f t="shared" si="221"/>
        <v/>
      </c>
      <c r="R411" s="39" t="str">
        <f t="shared" si="222"/>
        <v/>
      </c>
      <c r="S411" s="60">
        <f t="shared" si="223"/>
        <v>0</v>
      </c>
      <c r="T411" s="60">
        <f t="shared" si="224"/>
        <v>0</v>
      </c>
      <c r="U411" s="60">
        <f t="shared" si="225"/>
        <v>0</v>
      </c>
      <c r="V411" s="56">
        <f t="shared" si="226"/>
        <v>0</v>
      </c>
      <c r="W411" s="42" t="str">
        <f t="shared" si="227"/>
        <v/>
      </c>
      <c r="X411" s="43" t="str">
        <f t="shared" si="228"/>
        <v/>
      </c>
      <c r="Y411" s="44" t="str">
        <f t="shared" si="229"/>
        <v/>
      </c>
    </row>
    <row r="412" spans="1:25">
      <c r="A412" s="65">
        <f t="shared" si="206"/>
        <v>408</v>
      </c>
      <c r="B412" s="36"/>
      <c r="C412" s="36" t="str">
        <f t="shared" si="207"/>
        <v>0</v>
      </c>
      <c r="D412" s="53" t="str">
        <f t="shared" si="208"/>
        <v/>
      </c>
      <c r="E412" s="84">
        <f t="shared" si="209"/>
        <v>0</v>
      </c>
      <c r="F412" s="62" t="str">
        <f t="shared" si="210"/>
        <v/>
      </c>
      <c r="G412" s="53" t="str">
        <f t="shared" si="211"/>
        <v/>
      </c>
      <c r="H412" s="84">
        <f t="shared" si="212"/>
        <v>0</v>
      </c>
      <c r="I412" s="62" t="str">
        <f t="shared" si="213"/>
        <v/>
      </c>
      <c r="J412" s="53" t="str">
        <f t="shared" si="214"/>
        <v/>
      </c>
      <c r="K412" s="84">
        <f t="shared" si="215"/>
        <v>0</v>
      </c>
      <c r="L412" s="62" t="str">
        <f t="shared" si="216"/>
        <v/>
      </c>
      <c r="M412" s="37" t="str">
        <f t="shared" si="217"/>
        <v/>
      </c>
      <c r="N412" s="64" t="str">
        <f t="shared" si="218"/>
        <v/>
      </c>
      <c r="O412" s="64" t="str">
        <f t="shared" si="219"/>
        <v/>
      </c>
      <c r="P412" s="64" t="str">
        <f t="shared" si="220"/>
        <v/>
      </c>
      <c r="Q412" s="39" t="str">
        <f t="shared" si="221"/>
        <v/>
      </c>
      <c r="R412" s="39" t="str">
        <f t="shared" si="222"/>
        <v/>
      </c>
      <c r="S412" s="60">
        <f t="shared" si="223"/>
        <v>0</v>
      </c>
      <c r="T412" s="60">
        <f t="shared" si="224"/>
        <v>0</v>
      </c>
      <c r="U412" s="60">
        <f t="shared" si="225"/>
        <v>0</v>
      </c>
      <c r="V412" s="56">
        <f t="shared" si="226"/>
        <v>0</v>
      </c>
      <c r="W412" s="42" t="str">
        <f t="shared" si="227"/>
        <v/>
      </c>
      <c r="X412" s="43" t="str">
        <f t="shared" si="228"/>
        <v/>
      </c>
      <c r="Y412" s="44" t="str">
        <f t="shared" si="229"/>
        <v/>
      </c>
    </row>
    <row r="413" spans="1:25">
      <c r="A413" s="65">
        <f t="shared" si="206"/>
        <v>409</v>
      </c>
      <c r="B413" s="36"/>
      <c r="C413" s="36" t="str">
        <f t="shared" si="207"/>
        <v>0</v>
      </c>
      <c r="D413" s="53" t="str">
        <f t="shared" si="208"/>
        <v/>
      </c>
      <c r="E413" s="84">
        <f t="shared" si="209"/>
        <v>0</v>
      </c>
      <c r="F413" s="62" t="str">
        <f t="shared" si="210"/>
        <v/>
      </c>
      <c r="G413" s="53" t="str">
        <f t="shared" si="211"/>
        <v/>
      </c>
      <c r="H413" s="84">
        <f t="shared" si="212"/>
        <v>0</v>
      </c>
      <c r="I413" s="62" t="str">
        <f t="shared" si="213"/>
        <v/>
      </c>
      <c r="J413" s="53" t="str">
        <f t="shared" si="214"/>
        <v/>
      </c>
      <c r="K413" s="84">
        <f t="shared" si="215"/>
        <v>0</v>
      </c>
      <c r="L413" s="62" t="str">
        <f t="shared" si="216"/>
        <v/>
      </c>
      <c r="M413" s="37" t="str">
        <f t="shared" si="217"/>
        <v/>
      </c>
      <c r="N413" s="64" t="str">
        <f t="shared" si="218"/>
        <v/>
      </c>
      <c r="O413" s="64" t="str">
        <f t="shared" si="219"/>
        <v/>
      </c>
      <c r="P413" s="64" t="str">
        <f t="shared" si="220"/>
        <v/>
      </c>
      <c r="Q413" s="39" t="str">
        <f t="shared" si="221"/>
        <v/>
      </c>
      <c r="R413" s="39" t="str">
        <f t="shared" si="222"/>
        <v/>
      </c>
      <c r="S413" s="60">
        <f t="shared" si="223"/>
        <v>0</v>
      </c>
      <c r="T413" s="60">
        <f t="shared" si="224"/>
        <v>0</v>
      </c>
      <c r="U413" s="60">
        <f t="shared" si="225"/>
        <v>0</v>
      </c>
      <c r="V413" s="56">
        <f t="shared" si="226"/>
        <v>0</v>
      </c>
      <c r="W413" s="42" t="str">
        <f t="shared" si="227"/>
        <v/>
      </c>
      <c r="X413" s="43" t="str">
        <f t="shared" si="228"/>
        <v/>
      </c>
      <c r="Y413" s="44" t="str">
        <f t="shared" si="229"/>
        <v/>
      </c>
    </row>
    <row r="414" spans="1:25">
      <c r="A414" s="65">
        <f t="shared" si="206"/>
        <v>410</v>
      </c>
      <c r="B414" s="36"/>
      <c r="C414" s="36" t="str">
        <f t="shared" si="207"/>
        <v>0</v>
      </c>
      <c r="D414" s="53" t="str">
        <f t="shared" si="208"/>
        <v/>
      </c>
      <c r="E414" s="84">
        <f t="shared" si="209"/>
        <v>0</v>
      </c>
      <c r="F414" s="62" t="str">
        <f t="shared" si="210"/>
        <v/>
      </c>
      <c r="G414" s="53" t="str">
        <f t="shared" si="211"/>
        <v/>
      </c>
      <c r="H414" s="84">
        <f t="shared" si="212"/>
        <v>0</v>
      </c>
      <c r="I414" s="62" t="str">
        <f t="shared" si="213"/>
        <v/>
      </c>
      <c r="J414" s="53" t="str">
        <f t="shared" si="214"/>
        <v/>
      </c>
      <c r="K414" s="84">
        <f t="shared" si="215"/>
        <v>0</v>
      </c>
      <c r="L414" s="62" t="str">
        <f t="shared" si="216"/>
        <v/>
      </c>
      <c r="M414" s="37" t="str">
        <f t="shared" si="217"/>
        <v/>
      </c>
      <c r="N414" s="64" t="str">
        <f t="shared" si="218"/>
        <v/>
      </c>
      <c r="O414" s="64" t="str">
        <f t="shared" si="219"/>
        <v/>
      </c>
      <c r="P414" s="64" t="str">
        <f t="shared" si="220"/>
        <v/>
      </c>
      <c r="Q414" s="39" t="str">
        <f t="shared" si="221"/>
        <v/>
      </c>
      <c r="R414" s="39" t="str">
        <f t="shared" si="222"/>
        <v/>
      </c>
      <c r="S414" s="60">
        <f t="shared" si="223"/>
        <v>0</v>
      </c>
      <c r="T414" s="60">
        <f t="shared" si="224"/>
        <v>0</v>
      </c>
      <c r="U414" s="60">
        <f t="shared" si="225"/>
        <v>0</v>
      </c>
      <c r="V414" s="56">
        <f t="shared" si="226"/>
        <v>0</v>
      </c>
      <c r="W414" s="42" t="str">
        <f t="shared" si="227"/>
        <v/>
      </c>
      <c r="X414" s="43" t="str">
        <f t="shared" si="228"/>
        <v/>
      </c>
      <c r="Y414" s="44" t="str">
        <f t="shared" si="229"/>
        <v/>
      </c>
    </row>
    <row r="415" spans="1:25">
      <c r="A415" s="65">
        <f t="shared" si="206"/>
        <v>411</v>
      </c>
      <c r="B415" s="36"/>
      <c r="C415" s="36" t="str">
        <f t="shared" si="207"/>
        <v>0</v>
      </c>
      <c r="D415" s="53" t="str">
        <f t="shared" si="208"/>
        <v/>
      </c>
      <c r="E415" s="84">
        <f t="shared" si="209"/>
        <v>0</v>
      </c>
      <c r="F415" s="62" t="str">
        <f t="shared" si="210"/>
        <v/>
      </c>
      <c r="G415" s="53" t="str">
        <f t="shared" si="211"/>
        <v/>
      </c>
      <c r="H415" s="84">
        <f t="shared" si="212"/>
        <v>0</v>
      </c>
      <c r="I415" s="62" t="str">
        <f t="shared" si="213"/>
        <v/>
      </c>
      <c r="J415" s="53" t="str">
        <f t="shared" si="214"/>
        <v/>
      </c>
      <c r="K415" s="84">
        <f t="shared" si="215"/>
        <v>0</v>
      </c>
      <c r="L415" s="62" t="str">
        <f t="shared" si="216"/>
        <v/>
      </c>
      <c r="M415" s="37" t="str">
        <f t="shared" si="217"/>
        <v/>
      </c>
      <c r="N415" s="64" t="str">
        <f t="shared" si="218"/>
        <v/>
      </c>
      <c r="O415" s="64" t="str">
        <f t="shared" si="219"/>
        <v/>
      </c>
      <c r="P415" s="64" t="str">
        <f t="shared" si="220"/>
        <v/>
      </c>
      <c r="Q415" s="39" t="str">
        <f t="shared" si="221"/>
        <v/>
      </c>
      <c r="R415" s="39" t="str">
        <f t="shared" si="222"/>
        <v/>
      </c>
      <c r="S415" s="60">
        <f t="shared" si="223"/>
        <v>0</v>
      </c>
      <c r="T415" s="60">
        <f t="shared" si="224"/>
        <v>0</v>
      </c>
      <c r="U415" s="60">
        <f t="shared" si="225"/>
        <v>0</v>
      </c>
      <c r="V415" s="56">
        <f t="shared" si="226"/>
        <v>0</v>
      </c>
      <c r="W415" s="42" t="str">
        <f t="shared" si="227"/>
        <v/>
      </c>
      <c r="X415" s="43" t="str">
        <f t="shared" si="228"/>
        <v/>
      </c>
      <c r="Y415" s="44" t="str">
        <f t="shared" si="229"/>
        <v/>
      </c>
    </row>
    <row r="416" spans="1:25">
      <c r="A416" s="65">
        <f t="shared" si="206"/>
        <v>412</v>
      </c>
      <c r="B416" s="36"/>
      <c r="C416" s="36" t="str">
        <f t="shared" si="207"/>
        <v>0</v>
      </c>
      <c r="D416" s="53" t="str">
        <f t="shared" si="208"/>
        <v/>
      </c>
      <c r="E416" s="84">
        <f t="shared" si="209"/>
        <v>0</v>
      </c>
      <c r="F416" s="62" t="str">
        <f t="shared" si="210"/>
        <v/>
      </c>
      <c r="G416" s="53" t="str">
        <f t="shared" si="211"/>
        <v/>
      </c>
      <c r="H416" s="84">
        <f t="shared" si="212"/>
        <v>0</v>
      </c>
      <c r="I416" s="62" t="str">
        <f t="shared" si="213"/>
        <v/>
      </c>
      <c r="J416" s="53" t="str">
        <f t="shared" si="214"/>
        <v/>
      </c>
      <c r="K416" s="84">
        <f t="shared" si="215"/>
        <v>0</v>
      </c>
      <c r="L416" s="62" t="str">
        <f t="shared" si="216"/>
        <v/>
      </c>
      <c r="M416" s="37" t="str">
        <f t="shared" si="217"/>
        <v/>
      </c>
      <c r="N416" s="64" t="str">
        <f t="shared" si="218"/>
        <v/>
      </c>
      <c r="O416" s="64" t="str">
        <f t="shared" si="219"/>
        <v/>
      </c>
      <c r="P416" s="64" t="str">
        <f t="shared" si="220"/>
        <v/>
      </c>
      <c r="Q416" s="39" t="str">
        <f t="shared" si="221"/>
        <v/>
      </c>
      <c r="R416" s="39" t="str">
        <f t="shared" si="222"/>
        <v/>
      </c>
      <c r="S416" s="60">
        <f t="shared" si="223"/>
        <v>0</v>
      </c>
      <c r="T416" s="60">
        <f t="shared" si="224"/>
        <v>0</v>
      </c>
      <c r="U416" s="60">
        <f t="shared" si="225"/>
        <v>0</v>
      </c>
      <c r="V416" s="56">
        <f t="shared" si="226"/>
        <v>0</v>
      </c>
      <c r="W416" s="42" t="str">
        <f t="shared" si="227"/>
        <v/>
      </c>
      <c r="X416" s="43" t="str">
        <f t="shared" si="228"/>
        <v/>
      </c>
      <c r="Y416" s="44" t="str">
        <f t="shared" si="229"/>
        <v/>
      </c>
    </row>
    <row r="417" spans="1:25">
      <c r="A417" s="65">
        <f t="shared" si="206"/>
        <v>413</v>
      </c>
      <c r="B417" s="36"/>
      <c r="C417" s="36" t="str">
        <f t="shared" si="207"/>
        <v>0</v>
      </c>
      <c r="D417" s="53" t="str">
        <f t="shared" si="208"/>
        <v/>
      </c>
      <c r="E417" s="84">
        <f t="shared" si="209"/>
        <v>0</v>
      </c>
      <c r="F417" s="62" t="str">
        <f t="shared" si="210"/>
        <v/>
      </c>
      <c r="G417" s="53" t="str">
        <f t="shared" si="211"/>
        <v/>
      </c>
      <c r="H417" s="84">
        <f t="shared" si="212"/>
        <v>0</v>
      </c>
      <c r="I417" s="62" t="str">
        <f t="shared" si="213"/>
        <v/>
      </c>
      <c r="J417" s="53" t="str">
        <f t="shared" si="214"/>
        <v/>
      </c>
      <c r="K417" s="84">
        <f t="shared" si="215"/>
        <v>0</v>
      </c>
      <c r="L417" s="62" t="str">
        <f t="shared" si="216"/>
        <v/>
      </c>
      <c r="M417" s="37" t="str">
        <f t="shared" si="217"/>
        <v/>
      </c>
      <c r="N417" s="64" t="str">
        <f t="shared" si="218"/>
        <v/>
      </c>
      <c r="O417" s="64" t="str">
        <f t="shared" si="219"/>
        <v/>
      </c>
      <c r="P417" s="64" t="str">
        <f t="shared" si="220"/>
        <v/>
      </c>
      <c r="Q417" s="39" t="str">
        <f t="shared" si="221"/>
        <v/>
      </c>
      <c r="R417" s="39" t="str">
        <f t="shared" si="222"/>
        <v/>
      </c>
      <c r="S417" s="60">
        <f t="shared" si="223"/>
        <v>0</v>
      </c>
      <c r="T417" s="60">
        <f t="shared" si="224"/>
        <v>0</v>
      </c>
      <c r="U417" s="60">
        <f t="shared" si="225"/>
        <v>0</v>
      </c>
      <c r="V417" s="56">
        <f t="shared" si="226"/>
        <v>0</v>
      </c>
      <c r="W417" s="42" t="str">
        <f t="shared" si="227"/>
        <v/>
      </c>
      <c r="X417" s="43" t="str">
        <f t="shared" si="228"/>
        <v/>
      </c>
      <c r="Y417" s="44" t="str">
        <f t="shared" si="229"/>
        <v/>
      </c>
    </row>
    <row r="418" spans="1:25">
      <c r="A418" s="65">
        <f t="shared" si="206"/>
        <v>414</v>
      </c>
      <c r="B418" s="36"/>
      <c r="C418" s="36" t="str">
        <f t="shared" si="207"/>
        <v>0</v>
      </c>
      <c r="D418" s="53" t="str">
        <f t="shared" si="208"/>
        <v/>
      </c>
      <c r="E418" s="84">
        <f t="shared" si="209"/>
        <v>0</v>
      </c>
      <c r="F418" s="62" t="str">
        <f t="shared" si="210"/>
        <v/>
      </c>
      <c r="G418" s="53" t="str">
        <f t="shared" si="211"/>
        <v/>
      </c>
      <c r="H418" s="84">
        <f t="shared" si="212"/>
        <v>0</v>
      </c>
      <c r="I418" s="62" t="str">
        <f t="shared" si="213"/>
        <v/>
      </c>
      <c r="J418" s="53" t="str">
        <f t="shared" si="214"/>
        <v/>
      </c>
      <c r="K418" s="84">
        <f t="shared" si="215"/>
        <v>0</v>
      </c>
      <c r="L418" s="62" t="str">
        <f t="shared" si="216"/>
        <v/>
      </c>
      <c r="M418" s="37" t="str">
        <f t="shared" si="217"/>
        <v/>
      </c>
      <c r="N418" s="64" t="str">
        <f t="shared" si="218"/>
        <v/>
      </c>
      <c r="O418" s="64" t="str">
        <f t="shared" si="219"/>
        <v/>
      </c>
      <c r="P418" s="64" t="str">
        <f t="shared" si="220"/>
        <v/>
      </c>
      <c r="Q418" s="39" t="str">
        <f t="shared" si="221"/>
        <v/>
      </c>
      <c r="R418" s="39" t="str">
        <f t="shared" si="222"/>
        <v/>
      </c>
      <c r="S418" s="60">
        <f t="shared" si="223"/>
        <v>0</v>
      </c>
      <c r="T418" s="60">
        <f t="shared" si="224"/>
        <v>0</v>
      </c>
      <c r="U418" s="60">
        <f t="shared" si="225"/>
        <v>0</v>
      </c>
      <c r="V418" s="56">
        <f t="shared" si="226"/>
        <v>0</v>
      </c>
      <c r="W418" s="42" t="str">
        <f t="shared" si="227"/>
        <v/>
      </c>
      <c r="X418" s="43" t="str">
        <f t="shared" si="228"/>
        <v/>
      </c>
      <c r="Y418" s="44" t="str">
        <f t="shared" si="229"/>
        <v/>
      </c>
    </row>
    <row r="419" spans="1:25">
      <c r="A419" s="65">
        <f t="shared" si="206"/>
        <v>415</v>
      </c>
      <c r="B419" s="36"/>
      <c r="C419" s="36" t="str">
        <f t="shared" si="207"/>
        <v>0</v>
      </c>
      <c r="D419" s="53" t="str">
        <f t="shared" si="208"/>
        <v/>
      </c>
      <c r="E419" s="84">
        <f t="shared" si="209"/>
        <v>0</v>
      </c>
      <c r="F419" s="62" t="str">
        <f t="shared" si="210"/>
        <v/>
      </c>
      <c r="G419" s="53" t="str">
        <f t="shared" si="211"/>
        <v/>
      </c>
      <c r="H419" s="84">
        <f t="shared" si="212"/>
        <v>0</v>
      </c>
      <c r="I419" s="62" t="str">
        <f t="shared" si="213"/>
        <v/>
      </c>
      <c r="J419" s="53" t="str">
        <f t="shared" si="214"/>
        <v/>
      </c>
      <c r="K419" s="84">
        <f t="shared" si="215"/>
        <v>0</v>
      </c>
      <c r="L419" s="62" t="str">
        <f t="shared" si="216"/>
        <v/>
      </c>
      <c r="M419" s="37" t="str">
        <f t="shared" si="217"/>
        <v/>
      </c>
      <c r="N419" s="64" t="str">
        <f t="shared" si="218"/>
        <v/>
      </c>
      <c r="O419" s="64" t="str">
        <f t="shared" si="219"/>
        <v/>
      </c>
      <c r="P419" s="64" t="str">
        <f t="shared" si="220"/>
        <v/>
      </c>
      <c r="Q419" s="39" t="str">
        <f t="shared" si="221"/>
        <v/>
      </c>
      <c r="R419" s="39" t="str">
        <f t="shared" si="222"/>
        <v/>
      </c>
      <c r="S419" s="60">
        <f t="shared" si="223"/>
        <v>0</v>
      </c>
      <c r="T419" s="60">
        <f t="shared" si="224"/>
        <v>0</v>
      </c>
      <c r="U419" s="60">
        <f t="shared" si="225"/>
        <v>0</v>
      </c>
      <c r="V419" s="56">
        <f t="shared" si="226"/>
        <v>0</v>
      </c>
      <c r="W419" s="42" t="str">
        <f t="shared" si="227"/>
        <v/>
      </c>
      <c r="X419" s="43" t="str">
        <f t="shared" si="228"/>
        <v/>
      </c>
      <c r="Y419" s="44" t="str">
        <f t="shared" si="229"/>
        <v/>
      </c>
    </row>
    <row r="420" spans="1:25">
      <c r="A420" s="65">
        <f t="shared" si="206"/>
        <v>416</v>
      </c>
      <c r="B420" s="36"/>
      <c r="C420" s="36" t="str">
        <f t="shared" si="207"/>
        <v>0</v>
      </c>
      <c r="D420" s="53" t="str">
        <f t="shared" si="208"/>
        <v/>
      </c>
      <c r="E420" s="84">
        <f t="shared" si="209"/>
        <v>0</v>
      </c>
      <c r="F420" s="62" t="str">
        <f t="shared" si="210"/>
        <v/>
      </c>
      <c r="G420" s="53" t="str">
        <f t="shared" si="211"/>
        <v/>
      </c>
      <c r="H420" s="84">
        <f t="shared" si="212"/>
        <v>0</v>
      </c>
      <c r="I420" s="62" t="str">
        <f t="shared" si="213"/>
        <v/>
      </c>
      <c r="J420" s="53" t="str">
        <f t="shared" si="214"/>
        <v/>
      </c>
      <c r="K420" s="84">
        <f t="shared" si="215"/>
        <v>0</v>
      </c>
      <c r="L420" s="62" t="str">
        <f t="shared" si="216"/>
        <v/>
      </c>
      <c r="M420" s="37" t="str">
        <f t="shared" si="217"/>
        <v/>
      </c>
      <c r="N420" s="64" t="str">
        <f t="shared" si="218"/>
        <v/>
      </c>
      <c r="O420" s="64" t="str">
        <f t="shared" si="219"/>
        <v/>
      </c>
      <c r="P420" s="64" t="str">
        <f t="shared" si="220"/>
        <v/>
      </c>
      <c r="Q420" s="39" t="str">
        <f t="shared" si="221"/>
        <v/>
      </c>
      <c r="R420" s="39" t="str">
        <f t="shared" si="222"/>
        <v/>
      </c>
      <c r="S420" s="60">
        <f t="shared" si="223"/>
        <v>0</v>
      </c>
      <c r="T420" s="60">
        <f t="shared" si="224"/>
        <v>0</v>
      </c>
      <c r="U420" s="60">
        <f t="shared" si="225"/>
        <v>0</v>
      </c>
      <c r="V420" s="56">
        <f t="shared" si="226"/>
        <v>0</v>
      </c>
      <c r="W420" s="42" t="str">
        <f t="shared" si="227"/>
        <v/>
      </c>
      <c r="X420" s="43" t="str">
        <f t="shared" si="228"/>
        <v/>
      </c>
      <c r="Y420" s="44" t="str">
        <f t="shared" si="229"/>
        <v/>
      </c>
    </row>
    <row r="421" spans="1:25">
      <c r="A421" s="65">
        <f t="shared" si="206"/>
        <v>417</v>
      </c>
      <c r="B421" s="36"/>
      <c r="C421" s="36" t="str">
        <f t="shared" si="207"/>
        <v>0</v>
      </c>
      <c r="D421" s="53" t="str">
        <f t="shared" si="208"/>
        <v/>
      </c>
      <c r="E421" s="84">
        <f t="shared" si="209"/>
        <v>0</v>
      </c>
      <c r="F421" s="62" t="str">
        <f t="shared" si="210"/>
        <v/>
      </c>
      <c r="G421" s="53" t="str">
        <f t="shared" si="211"/>
        <v/>
      </c>
      <c r="H421" s="84">
        <f t="shared" si="212"/>
        <v>0</v>
      </c>
      <c r="I421" s="62" t="str">
        <f t="shared" si="213"/>
        <v/>
      </c>
      <c r="J421" s="53" t="str">
        <f t="shared" si="214"/>
        <v/>
      </c>
      <c r="K421" s="84">
        <f t="shared" si="215"/>
        <v>0</v>
      </c>
      <c r="L421" s="62" t="str">
        <f t="shared" si="216"/>
        <v/>
      </c>
      <c r="M421" s="37" t="str">
        <f t="shared" si="217"/>
        <v/>
      </c>
      <c r="N421" s="64" t="str">
        <f t="shared" si="218"/>
        <v/>
      </c>
      <c r="O421" s="64" t="str">
        <f t="shared" si="219"/>
        <v/>
      </c>
      <c r="P421" s="64" t="str">
        <f t="shared" si="220"/>
        <v/>
      </c>
      <c r="Q421" s="39" t="str">
        <f t="shared" si="221"/>
        <v/>
      </c>
      <c r="R421" s="39" t="str">
        <f t="shared" si="222"/>
        <v/>
      </c>
      <c r="S421" s="60">
        <f t="shared" si="223"/>
        <v>0</v>
      </c>
      <c r="T421" s="60">
        <f t="shared" si="224"/>
        <v>0</v>
      </c>
      <c r="U421" s="60">
        <f t="shared" si="225"/>
        <v>0</v>
      </c>
      <c r="V421" s="56">
        <f t="shared" si="226"/>
        <v>0</v>
      </c>
      <c r="W421" s="42" t="str">
        <f t="shared" si="227"/>
        <v/>
      </c>
      <c r="X421" s="43" t="str">
        <f t="shared" si="228"/>
        <v/>
      </c>
      <c r="Y421" s="44" t="str">
        <f t="shared" si="229"/>
        <v/>
      </c>
    </row>
    <row r="422" spans="1:25">
      <c r="A422" s="65">
        <f t="shared" si="206"/>
        <v>418</v>
      </c>
      <c r="B422" s="36"/>
      <c r="C422" s="36" t="str">
        <f t="shared" si="207"/>
        <v>0</v>
      </c>
      <c r="D422" s="53" t="str">
        <f t="shared" si="208"/>
        <v/>
      </c>
      <c r="E422" s="84">
        <f t="shared" si="209"/>
        <v>0</v>
      </c>
      <c r="F422" s="62" t="str">
        <f t="shared" si="210"/>
        <v/>
      </c>
      <c r="G422" s="53" t="str">
        <f t="shared" si="211"/>
        <v/>
      </c>
      <c r="H422" s="84">
        <f t="shared" si="212"/>
        <v>0</v>
      </c>
      <c r="I422" s="62" t="str">
        <f t="shared" si="213"/>
        <v/>
      </c>
      <c r="J422" s="53" t="str">
        <f t="shared" si="214"/>
        <v/>
      </c>
      <c r="K422" s="84">
        <f t="shared" si="215"/>
        <v>0</v>
      </c>
      <c r="L422" s="62" t="str">
        <f t="shared" si="216"/>
        <v/>
      </c>
      <c r="M422" s="37" t="str">
        <f t="shared" si="217"/>
        <v/>
      </c>
      <c r="N422" s="64" t="str">
        <f t="shared" si="218"/>
        <v/>
      </c>
      <c r="O422" s="64" t="str">
        <f t="shared" si="219"/>
        <v/>
      </c>
      <c r="P422" s="64" t="str">
        <f t="shared" si="220"/>
        <v/>
      </c>
      <c r="Q422" s="39" t="str">
        <f t="shared" si="221"/>
        <v/>
      </c>
      <c r="R422" s="39" t="str">
        <f t="shared" si="222"/>
        <v/>
      </c>
      <c r="S422" s="60">
        <f t="shared" si="223"/>
        <v>0</v>
      </c>
      <c r="T422" s="60">
        <f t="shared" si="224"/>
        <v>0</v>
      </c>
      <c r="U422" s="60">
        <f t="shared" si="225"/>
        <v>0</v>
      </c>
      <c r="V422" s="56">
        <f t="shared" si="226"/>
        <v>0</v>
      </c>
      <c r="W422" s="42" t="str">
        <f t="shared" si="227"/>
        <v/>
      </c>
      <c r="X422" s="43" t="str">
        <f t="shared" si="228"/>
        <v/>
      </c>
      <c r="Y422" s="44" t="str">
        <f t="shared" si="229"/>
        <v/>
      </c>
    </row>
    <row r="423" spans="1:25">
      <c r="A423" s="65">
        <f t="shared" si="206"/>
        <v>419</v>
      </c>
      <c r="B423" s="36"/>
      <c r="C423" s="36" t="str">
        <f t="shared" si="207"/>
        <v>0</v>
      </c>
      <c r="D423" s="53" t="str">
        <f t="shared" si="208"/>
        <v/>
      </c>
      <c r="E423" s="84">
        <f t="shared" si="209"/>
        <v>0</v>
      </c>
      <c r="F423" s="62" t="str">
        <f t="shared" si="210"/>
        <v/>
      </c>
      <c r="G423" s="53" t="str">
        <f t="shared" si="211"/>
        <v/>
      </c>
      <c r="H423" s="84">
        <f t="shared" si="212"/>
        <v>0</v>
      </c>
      <c r="I423" s="62" t="str">
        <f t="shared" si="213"/>
        <v/>
      </c>
      <c r="J423" s="53" t="str">
        <f t="shared" si="214"/>
        <v/>
      </c>
      <c r="K423" s="84">
        <f t="shared" si="215"/>
        <v>0</v>
      </c>
      <c r="L423" s="62" t="str">
        <f t="shared" si="216"/>
        <v/>
      </c>
      <c r="M423" s="37" t="str">
        <f t="shared" si="217"/>
        <v/>
      </c>
      <c r="N423" s="64" t="str">
        <f t="shared" si="218"/>
        <v/>
      </c>
      <c r="O423" s="64" t="str">
        <f t="shared" si="219"/>
        <v/>
      </c>
      <c r="P423" s="64" t="str">
        <f t="shared" si="220"/>
        <v/>
      </c>
      <c r="Q423" s="39" t="str">
        <f t="shared" si="221"/>
        <v/>
      </c>
      <c r="R423" s="39" t="str">
        <f t="shared" si="222"/>
        <v/>
      </c>
      <c r="S423" s="60">
        <f t="shared" si="223"/>
        <v>0</v>
      </c>
      <c r="T423" s="60">
        <f t="shared" si="224"/>
        <v>0</v>
      </c>
      <c r="U423" s="60">
        <f t="shared" si="225"/>
        <v>0</v>
      </c>
      <c r="V423" s="56">
        <f t="shared" si="226"/>
        <v>0</v>
      </c>
      <c r="W423" s="42" t="str">
        <f t="shared" si="227"/>
        <v/>
      </c>
      <c r="X423" s="43" t="str">
        <f t="shared" si="228"/>
        <v/>
      </c>
      <c r="Y423" s="44" t="str">
        <f t="shared" si="229"/>
        <v/>
      </c>
    </row>
    <row r="424" spans="1:25">
      <c r="A424" s="65">
        <f t="shared" si="206"/>
        <v>420</v>
      </c>
      <c r="B424" s="36"/>
      <c r="C424" s="36" t="str">
        <f t="shared" si="207"/>
        <v>0</v>
      </c>
      <c r="D424" s="53" t="str">
        <f t="shared" si="208"/>
        <v/>
      </c>
      <c r="E424" s="84">
        <f t="shared" si="209"/>
        <v>0</v>
      </c>
      <c r="F424" s="62" t="str">
        <f t="shared" si="210"/>
        <v/>
      </c>
      <c r="G424" s="53" t="str">
        <f t="shared" si="211"/>
        <v/>
      </c>
      <c r="H424" s="84">
        <f t="shared" si="212"/>
        <v>0</v>
      </c>
      <c r="I424" s="62" t="str">
        <f t="shared" si="213"/>
        <v/>
      </c>
      <c r="J424" s="53" t="str">
        <f t="shared" si="214"/>
        <v/>
      </c>
      <c r="K424" s="84">
        <f t="shared" si="215"/>
        <v>0</v>
      </c>
      <c r="L424" s="62" t="str">
        <f t="shared" si="216"/>
        <v/>
      </c>
      <c r="M424" s="37" t="str">
        <f t="shared" si="217"/>
        <v/>
      </c>
      <c r="N424" s="64" t="str">
        <f t="shared" si="218"/>
        <v/>
      </c>
      <c r="O424" s="64" t="str">
        <f t="shared" si="219"/>
        <v/>
      </c>
      <c r="P424" s="64" t="str">
        <f t="shared" si="220"/>
        <v/>
      </c>
      <c r="Q424" s="39" t="str">
        <f t="shared" si="221"/>
        <v/>
      </c>
      <c r="R424" s="39" t="str">
        <f t="shared" si="222"/>
        <v/>
      </c>
      <c r="S424" s="60">
        <f t="shared" si="223"/>
        <v>0</v>
      </c>
      <c r="T424" s="60">
        <f t="shared" si="224"/>
        <v>0</v>
      </c>
      <c r="U424" s="60">
        <f t="shared" si="225"/>
        <v>0</v>
      </c>
      <c r="V424" s="56">
        <f t="shared" si="226"/>
        <v>0</v>
      </c>
      <c r="W424" s="42" t="str">
        <f t="shared" si="227"/>
        <v/>
      </c>
      <c r="X424" s="43" t="str">
        <f t="shared" si="228"/>
        <v/>
      </c>
      <c r="Y424" s="44" t="str">
        <f t="shared" si="229"/>
        <v/>
      </c>
    </row>
    <row r="425" spans="1:25">
      <c r="A425" s="65">
        <f t="shared" si="206"/>
        <v>421</v>
      </c>
      <c r="B425" s="36"/>
      <c r="C425" s="36" t="str">
        <f t="shared" si="207"/>
        <v>0</v>
      </c>
      <c r="D425" s="53" t="str">
        <f t="shared" si="208"/>
        <v/>
      </c>
      <c r="E425" s="84">
        <f t="shared" si="209"/>
        <v>0</v>
      </c>
      <c r="F425" s="62" t="str">
        <f t="shared" si="210"/>
        <v/>
      </c>
      <c r="G425" s="53" t="str">
        <f t="shared" si="211"/>
        <v/>
      </c>
      <c r="H425" s="84">
        <f t="shared" si="212"/>
        <v>0</v>
      </c>
      <c r="I425" s="62" t="str">
        <f t="shared" si="213"/>
        <v/>
      </c>
      <c r="J425" s="53" t="str">
        <f t="shared" si="214"/>
        <v/>
      </c>
      <c r="K425" s="84">
        <f t="shared" si="215"/>
        <v>0</v>
      </c>
      <c r="L425" s="62" t="str">
        <f t="shared" si="216"/>
        <v/>
      </c>
      <c r="M425" s="37" t="str">
        <f t="shared" si="217"/>
        <v/>
      </c>
      <c r="N425" s="64" t="str">
        <f t="shared" si="218"/>
        <v/>
      </c>
      <c r="O425" s="64" t="str">
        <f t="shared" si="219"/>
        <v/>
      </c>
      <c r="P425" s="64" t="str">
        <f t="shared" si="220"/>
        <v/>
      </c>
      <c r="Q425" s="39" t="str">
        <f t="shared" si="221"/>
        <v/>
      </c>
      <c r="R425" s="39" t="str">
        <f t="shared" si="222"/>
        <v/>
      </c>
      <c r="S425" s="60">
        <f t="shared" si="223"/>
        <v>0</v>
      </c>
      <c r="T425" s="60">
        <f t="shared" si="224"/>
        <v>0</v>
      </c>
      <c r="U425" s="60">
        <f t="shared" si="225"/>
        <v>0</v>
      </c>
      <c r="V425" s="56">
        <f t="shared" si="226"/>
        <v>0</v>
      </c>
      <c r="W425" s="42" t="str">
        <f t="shared" si="227"/>
        <v/>
      </c>
      <c r="X425" s="43" t="str">
        <f t="shared" si="228"/>
        <v/>
      </c>
      <c r="Y425" s="44" t="str">
        <f t="shared" si="229"/>
        <v/>
      </c>
    </row>
    <row r="426" spans="1:25">
      <c r="A426" s="65">
        <f t="shared" si="206"/>
        <v>422</v>
      </c>
      <c r="B426" s="36"/>
      <c r="C426" s="36" t="str">
        <f t="shared" si="207"/>
        <v>0</v>
      </c>
      <c r="D426" s="53" t="str">
        <f t="shared" si="208"/>
        <v/>
      </c>
      <c r="E426" s="84">
        <f t="shared" si="209"/>
        <v>0</v>
      </c>
      <c r="F426" s="62" t="str">
        <f t="shared" si="210"/>
        <v/>
      </c>
      <c r="G426" s="53" t="str">
        <f t="shared" si="211"/>
        <v/>
      </c>
      <c r="H426" s="84">
        <f t="shared" si="212"/>
        <v>0</v>
      </c>
      <c r="I426" s="62" t="str">
        <f t="shared" si="213"/>
        <v/>
      </c>
      <c r="J426" s="53" t="str">
        <f t="shared" si="214"/>
        <v/>
      </c>
      <c r="K426" s="84">
        <f t="shared" si="215"/>
        <v>0</v>
      </c>
      <c r="L426" s="62" t="str">
        <f t="shared" si="216"/>
        <v/>
      </c>
      <c r="M426" s="37" t="str">
        <f t="shared" si="217"/>
        <v/>
      </c>
      <c r="N426" s="64" t="str">
        <f t="shared" si="218"/>
        <v/>
      </c>
      <c r="O426" s="64" t="str">
        <f t="shared" si="219"/>
        <v/>
      </c>
      <c r="P426" s="64" t="str">
        <f t="shared" si="220"/>
        <v/>
      </c>
      <c r="Q426" s="39" t="str">
        <f t="shared" si="221"/>
        <v/>
      </c>
      <c r="R426" s="39" t="str">
        <f t="shared" si="222"/>
        <v/>
      </c>
      <c r="S426" s="60">
        <f t="shared" si="223"/>
        <v>0</v>
      </c>
      <c r="T426" s="60">
        <f t="shared" si="224"/>
        <v>0</v>
      </c>
      <c r="U426" s="60">
        <f t="shared" si="225"/>
        <v>0</v>
      </c>
      <c r="V426" s="56">
        <f t="shared" si="226"/>
        <v>0</v>
      </c>
      <c r="W426" s="42" t="str">
        <f t="shared" si="227"/>
        <v/>
      </c>
      <c r="X426" s="43" t="str">
        <f t="shared" si="228"/>
        <v/>
      </c>
      <c r="Y426" s="44" t="str">
        <f t="shared" si="229"/>
        <v/>
      </c>
    </row>
    <row r="427" spans="1:25">
      <c r="A427" s="65">
        <f t="shared" si="206"/>
        <v>423</v>
      </c>
      <c r="B427" s="36"/>
      <c r="C427" s="36" t="str">
        <f t="shared" si="207"/>
        <v>0</v>
      </c>
      <c r="D427" s="53" t="str">
        <f t="shared" si="208"/>
        <v/>
      </c>
      <c r="E427" s="84">
        <f t="shared" si="209"/>
        <v>0</v>
      </c>
      <c r="F427" s="62" t="str">
        <f t="shared" si="210"/>
        <v/>
      </c>
      <c r="G427" s="53" t="str">
        <f t="shared" si="211"/>
        <v/>
      </c>
      <c r="H427" s="84">
        <f t="shared" si="212"/>
        <v>0</v>
      </c>
      <c r="I427" s="62" t="str">
        <f t="shared" si="213"/>
        <v/>
      </c>
      <c r="J427" s="53" t="str">
        <f t="shared" si="214"/>
        <v/>
      </c>
      <c r="K427" s="84">
        <f t="shared" si="215"/>
        <v>0</v>
      </c>
      <c r="L427" s="62" t="str">
        <f t="shared" si="216"/>
        <v/>
      </c>
      <c r="M427" s="37" t="str">
        <f t="shared" si="217"/>
        <v/>
      </c>
      <c r="N427" s="64" t="str">
        <f t="shared" si="218"/>
        <v/>
      </c>
      <c r="O427" s="64" t="str">
        <f t="shared" si="219"/>
        <v/>
      </c>
      <c r="P427" s="64" t="str">
        <f t="shared" si="220"/>
        <v/>
      </c>
      <c r="Q427" s="39" t="str">
        <f t="shared" si="221"/>
        <v/>
      </c>
      <c r="R427" s="39" t="str">
        <f t="shared" si="222"/>
        <v/>
      </c>
      <c r="S427" s="60">
        <f t="shared" si="223"/>
        <v>0</v>
      </c>
      <c r="T427" s="60">
        <f t="shared" si="224"/>
        <v>0</v>
      </c>
      <c r="U427" s="60">
        <f t="shared" si="225"/>
        <v>0</v>
      </c>
      <c r="V427" s="56">
        <f t="shared" si="226"/>
        <v>0</v>
      </c>
      <c r="W427" s="42" t="str">
        <f t="shared" si="227"/>
        <v/>
      </c>
      <c r="X427" s="43" t="str">
        <f t="shared" si="228"/>
        <v/>
      </c>
      <c r="Y427" s="44" t="str">
        <f t="shared" si="229"/>
        <v/>
      </c>
    </row>
    <row r="428" spans="1:25">
      <c r="A428" s="65">
        <f t="shared" si="206"/>
        <v>424</v>
      </c>
      <c r="B428" s="36"/>
      <c r="C428" s="36" t="str">
        <f t="shared" si="207"/>
        <v>0</v>
      </c>
      <c r="D428" s="53" t="str">
        <f t="shared" si="208"/>
        <v/>
      </c>
      <c r="E428" s="84">
        <f t="shared" si="209"/>
        <v>0</v>
      </c>
      <c r="F428" s="62" t="str">
        <f t="shared" si="210"/>
        <v/>
      </c>
      <c r="G428" s="53" t="str">
        <f t="shared" si="211"/>
        <v/>
      </c>
      <c r="H428" s="84">
        <f t="shared" si="212"/>
        <v>0</v>
      </c>
      <c r="I428" s="62" t="str">
        <f t="shared" si="213"/>
        <v/>
      </c>
      <c r="J428" s="53" t="str">
        <f t="shared" si="214"/>
        <v/>
      </c>
      <c r="K428" s="84">
        <f t="shared" si="215"/>
        <v>0</v>
      </c>
      <c r="L428" s="62" t="str">
        <f t="shared" si="216"/>
        <v/>
      </c>
      <c r="M428" s="37" t="str">
        <f t="shared" si="217"/>
        <v/>
      </c>
      <c r="N428" s="64" t="str">
        <f t="shared" si="218"/>
        <v/>
      </c>
      <c r="O428" s="64" t="str">
        <f t="shared" si="219"/>
        <v/>
      </c>
      <c r="P428" s="64" t="str">
        <f t="shared" si="220"/>
        <v/>
      </c>
      <c r="Q428" s="39" t="str">
        <f t="shared" si="221"/>
        <v/>
      </c>
      <c r="R428" s="39" t="str">
        <f t="shared" si="222"/>
        <v/>
      </c>
      <c r="S428" s="60">
        <f t="shared" si="223"/>
        <v>0</v>
      </c>
      <c r="T428" s="60">
        <f t="shared" si="224"/>
        <v>0</v>
      </c>
      <c r="U428" s="60">
        <f t="shared" si="225"/>
        <v>0</v>
      </c>
      <c r="V428" s="56">
        <f t="shared" si="226"/>
        <v>0</v>
      </c>
      <c r="W428" s="42" t="str">
        <f t="shared" si="227"/>
        <v/>
      </c>
      <c r="X428" s="43" t="str">
        <f t="shared" si="228"/>
        <v/>
      </c>
      <c r="Y428" s="44" t="str">
        <f t="shared" si="229"/>
        <v/>
      </c>
    </row>
    <row r="429" spans="1:25">
      <c r="A429" s="65">
        <f t="shared" si="206"/>
        <v>425</v>
      </c>
      <c r="B429" s="36"/>
      <c r="C429" s="36" t="str">
        <f t="shared" si="207"/>
        <v>0</v>
      </c>
      <c r="D429" s="53" t="str">
        <f t="shared" si="208"/>
        <v/>
      </c>
      <c r="E429" s="84">
        <f t="shared" si="209"/>
        <v>0</v>
      </c>
      <c r="F429" s="62" t="str">
        <f t="shared" si="210"/>
        <v/>
      </c>
      <c r="G429" s="53" t="str">
        <f t="shared" si="211"/>
        <v/>
      </c>
      <c r="H429" s="84">
        <f t="shared" si="212"/>
        <v>0</v>
      </c>
      <c r="I429" s="62" t="str">
        <f t="shared" si="213"/>
        <v/>
      </c>
      <c r="J429" s="53" t="str">
        <f t="shared" si="214"/>
        <v/>
      </c>
      <c r="K429" s="84">
        <f t="shared" si="215"/>
        <v>0</v>
      </c>
      <c r="L429" s="62" t="str">
        <f t="shared" si="216"/>
        <v/>
      </c>
      <c r="M429" s="37" t="str">
        <f t="shared" si="217"/>
        <v/>
      </c>
      <c r="N429" s="64" t="str">
        <f t="shared" si="218"/>
        <v/>
      </c>
      <c r="O429" s="64" t="str">
        <f t="shared" si="219"/>
        <v/>
      </c>
      <c r="P429" s="64" t="str">
        <f t="shared" si="220"/>
        <v/>
      </c>
      <c r="Q429" s="39" t="str">
        <f t="shared" si="221"/>
        <v/>
      </c>
      <c r="R429" s="39" t="str">
        <f t="shared" si="222"/>
        <v/>
      </c>
      <c r="S429" s="60">
        <f t="shared" si="223"/>
        <v>0</v>
      </c>
      <c r="T429" s="60">
        <f t="shared" si="224"/>
        <v>0</v>
      </c>
      <c r="U429" s="60">
        <f t="shared" si="225"/>
        <v>0</v>
      </c>
      <c r="V429" s="56">
        <f t="shared" si="226"/>
        <v>0</v>
      </c>
      <c r="W429" s="42" t="str">
        <f t="shared" si="227"/>
        <v/>
      </c>
      <c r="X429" s="43" t="str">
        <f t="shared" si="228"/>
        <v/>
      </c>
      <c r="Y429" s="44" t="str">
        <f t="shared" si="229"/>
        <v/>
      </c>
    </row>
    <row r="430" spans="1:25">
      <c r="A430" s="65">
        <f t="shared" si="206"/>
        <v>426</v>
      </c>
      <c r="B430" s="36"/>
      <c r="C430" s="36" t="str">
        <f t="shared" si="207"/>
        <v>0</v>
      </c>
      <c r="D430" s="53" t="str">
        <f t="shared" si="208"/>
        <v/>
      </c>
      <c r="E430" s="84">
        <f t="shared" si="209"/>
        <v>0</v>
      </c>
      <c r="F430" s="62" t="str">
        <f t="shared" si="210"/>
        <v/>
      </c>
      <c r="G430" s="53" t="str">
        <f t="shared" si="211"/>
        <v/>
      </c>
      <c r="H430" s="84">
        <f t="shared" si="212"/>
        <v>0</v>
      </c>
      <c r="I430" s="62" t="str">
        <f t="shared" si="213"/>
        <v/>
      </c>
      <c r="J430" s="53" t="str">
        <f t="shared" si="214"/>
        <v/>
      </c>
      <c r="K430" s="84">
        <f t="shared" si="215"/>
        <v>0</v>
      </c>
      <c r="L430" s="62" t="str">
        <f t="shared" si="216"/>
        <v/>
      </c>
      <c r="M430" s="37" t="str">
        <f t="shared" si="217"/>
        <v/>
      </c>
      <c r="N430" s="64" t="str">
        <f t="shared" si="218"/>
        <v/>
      </c>
      <c r="O430" s="64" t="str">
        <f t="shared" si="219"/>
        <v/>
      </c>
      <c r="P430" s="64" t="str">
        <f t="shared" si="220"/>
        <v/>
      </c>
      <c r="Q430" s="39" t="str">
        <f t="shared" si="221"/>
        <v/>
      </c>
      <c r="R430" s="39" t="str">
        <f t="shared" si="222"/>
        <v/>
      </c>
      <c r="S430" s="60">
        <f t="shared" si="223"/>
        <v>0</v>
      </c>
      <c r="T430" s="60">
        <f t="shared" si="224"/>
        <v>0</v>
      </c>
      <c r="U430" s="60">
        <f t="shared" si="225"/>
        <v>0</v>
      </c>
      <c r="V430" s="56">
        <f t="shared" si="226"/>
        <v>0</v>
      </c>
      <c r="W430" s="42" t="str">
        <f t="shared" si="227"/>
        <v/>
      </c>
      <c r="X430" s="43" t="str">
        <f t="shared" si="228"/>
        <v/>
      </c>
      <c r="Y430" s="44" t="str">
        <f t="shared" si="229"/>
        <v/>
      </c>
    </row>
    <row r="431" spans="1:25">
      <c r="A431" s="65">
        <f t="shared" si="206"/>
        <v>427</v>
      </c>
      <c r="B431" s="36"/>
      <c r="C431" s="36" t="str">
        <f t="shared" si="207"/>
        <v>0</v>
      </c>
      <c r="D431" s="53" t="str">
        <f t="shared" si="208"/>
        <v/>
      </c>
      <c r="E431" s="84">
        <f t="shared" si="209"/>
        <v>0</v>
      </c>
      <c r="F431" s="62" t="str">
        <f t="shared" si="210"/>
        <v/>
      </c>
      <c r="G431" s="53" t="str">
        <f t="shared" si="211"/>
        <v/>
      </c>
      <c r="H431" s="84">
        <f t="shared" si="212"/>
        <v>0</v>
      </c>
      <c r="I431" s="62" t="str">
        <f t="shared" si="213"/>
        <v/>
      </c>
      <c r="J431" s="53" t="str">
        <f t="shared" si="214"/>
        <v/>
      </c>
      <c r="K431" s="84">
        <f t="shared" si="215"/>
        <v>0</v>
      </c>
      <c r="L431" s="62" t="str">
        <f t="shared" si="216"/>
        <v/>
      </c>
      <c r="M431" s="37" t="str">
        <f t="shared" si="217"/>
        <v/>
      </c>
      <c r="N431" s="64" t="str">
        <f t="shared" si="218"/>
        <v/>
      </c>
      <c r="O431" s="64" t="str">
        <f t="shared" si="219"/>
        <v/>
      </c>
      <c r="P431" s="64" t="str">
        <f t="shared" si="220"/>
        <v/>
      </c>
      <c r="Q431" s="39" t="str">
        <f t="shared" si="221"/>
        <v/>
      </c>
      <c r="R431" s="39" t="str">
        <f t="shared" si="222"/>
        <v/>
      </c>
      <c r="S431" s="60">
        <f t="shared" si="223"/>
        <v>0</v>
      </c>
      <c r="T431" s="60">
        <f t="shared" si="224"/>
        <v>0</v>
      </c>
      <c r="U431" s="60">
        <f t="shared" si="225"/>
        <v>0</v>
      </c>
      <c r="V431" s="56">
        <f t="shared" si="226"/>
        <v>0</v>
      </c>
      <c r="W431" s="42" t="str">
        <f t="shared" si="227"/>
        <v/>
      </c>
      <c r="X431" s="43" t="str">
        <f t="shared" si="228"/>
        <v/>
      </c>
      <c r="Y431" s="44" t="str">
        <f t="shared" si="229"/>
        <v/>
      </c>
    </row>
    <row r="432" spans="1:25">
      <c r="A432" s="65">
        <f t="shared" si="206"/>
        <v>428</v>
      </c>
      <c r="B432" s="36"/>
      <c r="C432" s="36" t="str">
        <f t="shared" si="207"/>
        <v>0</v>
      </c>
      <c r="D432" s="53" t="str">
        <f t="shared" si="208"/>
        <v/>
      </c>
      <c r="E432" s="84">
        <f t="shared" si="209"/>
        <v>0</v>
      </c>
      <c r="F432" s="62" t="str">
        <f t="shared" si="210"/>
        <v/>
      </c>
      <c r="G432" s="53" t="str">
        <f t="shared" si="211"/>
        <v/>
      </c>
      <c r="H432" s="84">
        <f t="shared" si="212"/>
        <v>0</v>
      </c>
      <c r="I432" s="62" t="str">
        <f t="shared" si="213"/>
        <v/>
      </c>
      <c r="J432" s="53" t="str">
        <f t="shared" si="214"/>
        <v/>
      </c>
      <c r="K432" s="84">
        <f t="shared" si="215"/>
        <v>0</v>
      </c>
      <c r="L432" s="62" t="str">
        <f t="shared" si="216"/>
        <v/>
      </c>
      <c r="M432" s="37" t="str">
        <f t="shared" si="217"/>
        <v/>
      </c>
      <c r="N432" s="64" t="str">
        <f t="shared" si="218"/>
        <v/>
      </c>
      <c r="O432" s="64" t="str">
        <f t="shared" si="219"/>
        <v/>
      </c>
      <c r="P432" s="64" t="str">
        <f t="shared" si="220"/>
        <v/>
      </c>
      <c r="Q432" s="39" t="str">
        <f t="shared" si="221"/>
        <v/>
      </c>
      <c r="R432" s="39" t="str">
        <f t="shared" si="222"/>
        <v/>
      </c>
      <c r="S432" s="60">
        <f t="shared" si="223"/>
        <v>0</v>
      </c>
      <c r="T432" s="60">
        <f t="shared" si="224"/>
        <v>0</v>
      </c>
      <c r="U432" s="60">
        <f t="shared" si="225"/>
        <v>0</v>
      </c>
      <c r="V432" s="56">
        <f t="shared" si="226"/>
        <v>0</v>
      </c>
      <c r="W432" s="42" t="str">
        <f t="shared" si="227"/>
        <v/>
      </c>
      <c r="X432" s="43" t="str">
        <f t="shared" si="228"/>
        <v/>
      </c>
      <c r="Y432" s="44" t="str">
        <f t="shared" si="229"/>
        <v/>
      </c>
    </row>
    <row r="433" spans="1:25">
      <c r="A433" s="65">
        <f t="shared" si="206"/>
        <v>429</v>
      </c>
      <c r="B433" s="36"/>
      <c r="C433" s="36" t="str">
        <f t="shared" si="207"/>
        <v>0</v>
      </c>
      <c r="D433" s="53" t="str">
        <f t="shared" si="208"/>
        <v/>
      </c>
      <c r="E433" s="84">
        <f t="shared" si="209"/>
        <v>0</v>
      </c>
      <c r="F433" s="62" t="str">
        <f t="shared" si="210"/>
        <v/>
      </c>
      <c r="G433" s="53" t="str">
        <f t="shared" si="211"/>
        <v/>
      </c>
      <c r="H433" s="84">
        <f t="shared" si="212"/>
        <v>0</v>
      </c>
      <c r="I433" s="62" t="str">
        <f t="shared" si="213"/>
        <v/>
      </c>
      <c r="J433" s="53" t="str">
        <f t="shared" si="214"/>
        <v/>
      </c>
      <c r="K433" s="84">
        <f t="shared" si="215"/>
        <v>0</v>
      </c>
      <c r="L433" s="62" t="str">
        <f t="shared" si="216"/>
        <v/>
      </c>
      <c r="M433" s="37" t="str">
        <f t="shared" si="217"/>
        <v/>
      </c>
      <c r="N433" s="64" t="str">
        <f t="shared" si="218"/>
        <v/>
      </c>
      <c r="O433" s="64" t="str">
        <f t="shared" si="219"/>
        <v/>
      </c>
      <c r="P433" s="64" t="str">
        <f t="shared" si="220"/>
        <v/>
      </c>
      <c r="Q433" s="39" t="str">
        <f t="shared" si="221"/>
        <v/>
      </c>
      <c r="R433" s="39" t="str">
        <f t="shared" si="222"/>
        <v/>
      </c>
      <c r="S433" s="60">
        <f t="shared" si="223"/>
        <v>0</v>
      </c>
      <c r="T433" s="60">
        <f t="shared" si="224"/>
        <v>0</v>
      </c>
      <c r="U433" s="60">
        <f t="shared" si="225"/>
        <v>0</v>
      </c>
      <c r="V433" s="56">
        <f t="shared" si="226"/>
        <v>0</v>
      </c>
      <c r="W433" s="42" t="str">
        <f t="shared" si="227"/>
        <v/>
      </c>
      <c r="X433" s="43" t="str">
        <f t="shared" si="228"/>
        <v/>
      </c>
      <c r="Y433" s="44" t="str">
        <f t="shared" si="229"/>
        <v/>
      </c>
    </row>
    <row r="434" spans="1:25">
      <c r="A434" s="65">
        <f t="shared" si="206"/>
        <v>430</v>
      </c>
      <c r="B434" s="36"/>
      <c r="C434" s="36" t="str">
        <f t="shared" si="207"/>
        <v>0</v>
      </c>
      <c r="D434" s="53" t="str">
        <f t="shared" si="208"/>
        <v/>
      </c>
      <c r="E434" s="84">
        <f t="shared" si="209"/>
        <v>0</v>
      </c>
      <c r="F434" s="62" t="str">
        <f t="shared" si="210"/>
        <v/>
      </c>
      <c r="G434" s="53" t="str">
        <f t="shared" si="211"/>
        <v/>
      </c>
      <c r="H434" s="84">
        <f t="shared" si="212"/>
        <v>0</v>
      </c>
      <c r="I434" s="62" t="str">
        <f t="shared" si="213"/>
        <v/>
      </c>
      <c r="J434" s="53" t="str">
        <f t="shared" si="214"/>
        <v/>
      </c>
      <c r="K434" s="84">
        <f t="shared" si="215"/>
        <v>0</v>
      </c>
      <c r="L434" s="62" t="str">
        <f t="shared" si="216"/>
        <v/>
      </c>
      <c r="M434" s="37" t="str">
        <f t="shared" si="217"/>
        <v/>
      </c>
      <c r="N434" s="64" t="str">
        <f t="shared" si="218"/>
        <v/>
      </c>
      <c r="O434" s="64" t="str">
        <f t="shared" si="219"/>
        <v/>
      </c>
      <c r="P434" s="64" t="str">
        <f t="shared" si="220"/>
        <v/>
      </c>
      <c r="Q434" s="39" t="str">
        <f t="shared" si="221"/>
        <v/>
      </c>
      <c r="R434" s="39" t="str">
        <f t="shared" si="222"/>
        <v/>
      </c>
      <c r="S434" s="60">
        <f t="shared" si="223"/>
        <v>0</v>
      </c>
      <c r="T434" s="60">
        <f t="shared" si="224"/>
        <v>0</v>
      </c>
      <c r="U434" s="60">
        <f t="shared" si="225"/>
        <v>0</v>
      </c>
      <c r="V434" s="56">
        <f t="shared" si="226"/>
        <v>0</v>
      </c>
      <c r="W434" s="42" t="str">
        <f t="shared" si="227"/>
        <v/>
      </c>
      <c r="X434" s="43" t="str">
        <f t="shared" si="228"/>
        <v/>
      </c>
      <c r="Y434" s="44" t="str">
        <f t="shared" si="229"/>
        <v/>
      </c>
    </row>
    <row r="435" spans="1:25">
      <c r="A435" s="65">
        <f t="shared" si="206"/>
        <v>431</v>
      </c>
      <c r="B435" s="36"/>
      <c r="C435" s="36" t="str">
        <f t="shared" si="207"/>
        <v>0</v>
      </c>
      <c r="D435" s="53" t="str">
        <f t="shared" si="208"/>
        <v/>
      </c>
      <c r="E435" s="84">
        <f t="shared" si="209"/>
        <v>0</v>
      </c>
      <c r="F435" s="62" t="str">
        <f t="shared" si="210"/>
        <v/>
      </c>
      <c r="G435" s="53" t="str">
        <f t="shared" si="211"/>
        <v/>
      </c>
      <c r="H435" s="84">
        <f t="shared" si="212"/>
        <v>0</v>
      </c>
      <c r="I435" s="62" t="str">
        <f t="shared" si="213"/>
        <v/>
      </c>
      <c r="J435" s="53" t="str">
        <f t="shared" si="214"/>
        <v/>
      </c>
      <c r="K435" s="84">
        <f t="shared" si="215"/>
        <v>0</v>
      </c>
      <c r="L435" s="62" t="str">
        <f t="shared" si="216"/>
        <v/>
      </c>
      <c r="M435" s="37" t="str">
        <f t="shared" si="217"/>
        <v/>
      </c>
      <c r="N435" s="64" t="str">
        <f t="shared" si="218"/>
        <v/>
      </c>
      <c r="O435" s="64" t="str">
        <f t="shared" si="219"/>
        <v/>
      </c>
      <c r="P435" s="64" t="str">
        <f t="shared" si="220"/>
        <v/>
      </c>
      <c r="Q435" s="39" t="str">
        <f t="shared" si="221"/>
        <v/>
      </c>
      <c r="R435" s="39" t="str">
        <f t="shared" si="222"/>
        <v/>
      </c>
      <c r="S435" s="60">
        <f t="shared" si="223"/>
        <v>0</v>
      </c>
      <c r="T435" s="60">
        <f t="shared" si="224"/>
        <v>0</v>
      </c>
      <c r="U435" s="60">
        <f t="shared" si="225"/>
        <v>0</v>
      </c>
      <c r="V435" s="56">
        <f t="shared" si="226"/>
        <v>0</v>
      </c>
      <c r="W435" s="42" t="str">
        <f t="shared" si="227"/>
        <v/>
      </c>
      <c r="X435" s="43" t="str">
        <f t="shared" si="228"/>
        <v/>
      </c>
      <c r="Y435" s="44" t="str">
        <f t="shared" si="229"/>
        <v/>
      </c>
    </row>
    <row r="436" spans="1:25">
      <c r="A436" s="65">
        <f t="shared" si="206"/>
        <v>432</v>
      </c>
      <c r="B436" s="36"/>
      <c r="C436" s="36" t="str">
        <f t="shared" si="207"/>
        <v>0</v>
      </c>
      <c r="D436" s="53" t="str">
        <f t="shared" si="208"/>
        <v/>
      </c>
      <c r="E436" s="84">
        <f t="shared" si="209"/>
        <v>0</v>
      </c>
      <c r="F436" s="62" t="str">
        <f t="shared" si="210"/>
        <v/>
      </c>
      <c r="G436" s="53" t="str">
        <f t="shared" si="211"/>
        <v/>
      </c>
      <c r="H436" s="84">
        <f t="shared" si="212"/>
        <v>0</v>
      </c>
      <c r="I436" s="62" t="str">
        <f t="shared" si="213"/>
        <v/>
      </c>
      <c r="J436" s="53" t="str">
        <f t="shared" si="214"/>
        <v/>
      </c>
      <c r="K436" s="84">
        <f t="shared" si="215"/>
        <v>0</v>
      </c>
      <c r="L436" s="62" t="str">
        <f t="shared" si="216"/>
        <v/>
      </c>
      <c r="M436" s="37" t="str">
        <f t="shared" si="217"/>
        <v/>
      </c>
      <c r="N436" s="64" t="str">
        <f t="shared" si="218"/>
        <v/>
      </c>
      <c r="O436" s="64" t="str">
        <f t="shared" si="219"/>
        <v/>
      </c>
      <c r="P436" s="64" t="str">
        <f t="shared" si="220"/>
        <v/>
      </c>
      <c r="Q436" s="39" t="str">
        <f t="shared" si="221"/>
        <v/>
      </c>
      <c r="R436" s="39" t="str">
        <f t="shared" si="222"/>
        <v/>
      </c>
      <c r="S436" s="60">
        <f t="shared" si="223"/>
        <v>0</v>
      </c>
      <c r="T436" s="60">
        <f t="shared" si="224"/>
        <v>0</v>
      </c>
      <c r="U436" s="60">
        <f t="shared" si="225"/>
        <v>0</v>
      </c>
      <c r="V436" s="56">
        <f t="shared" si="226"/>
        <v>0</v>
      </c>
      <c r="W436" s="42" t="str">
        <f t="shared" si="227"/>
        <v/>
      </c>
      <c r="X436" s="43" t="str">
        <f t="shared" si="228"/>
        <v/>
      </c>
      <c r="Y436" s="44" t="str">
        <f t="shared" si="229"/>
        <v/>
      </c>
    </row>
    <row r="437" spans="1:25">
      <c r="A437" s="65">
        <f t="shared" si="206"/>
        <v>433</v>
      </c>
      <c r="B437" s="36"/>
      <c r="C437" s="36" t="str">
        <f t="shared" si="207"/>
        <v>0</v>
      </c>
      <c r="D437" s="53" t="str">
        <f t="shared" si="208"/>
        <v/>
      </c>
      <c r="E437" s="84">
        <f t="shared" si="209"/>
        <v>0</v>
      </c>
      <c r="F437" s="62" t="str">
        <f t="shared" si="210"/>
        <v/>
      </c>
      <c r="G437" s="53" t="str">
        <f t="shared" si="211"/>
        <v/>
      </c>
      <c r="H437" s="84">
        <f t="shared" si="212"/>
        <v>0</v>
      </c>
      <c r="I437" s="62" t="str">
        <f t="shared" si="213"/>
        <v/>
      </c>
      <c r="J437" s="53" t="str">
        <f t="shared" si="214"/>
        <v/>
      </c>
      <c r="K437" s="84">
        <f t="shared" si="215"/>
        <v>0</v>
      </c>
      <c r="L437" s="62" t="str">
        <f t="shared" si="216"/>
        <v/>
      </c>
      <c r="M437" s="37" t="str">
        <f t="shared" si="217"/>
        <v/>
      </c>
      <c r="N437" s="64" t="str">
        <f t="shared" si="218"/>
        <v/>
      </c>
      <c r="O437" s="64" t="str">
        <f t="shared" si="219"/>
        <v/>
      </c>
      <c r="P437" s="64" t="str">
        <f t="shared" si="220"/>
        <v/>
      </c>
      <c r="Q437" s="39" t="str">
        <f t="shared" si="221"/>
        <v/>
      </c>
      <c r="R437" s="39" t="str">
        <f t="shared" si="222"/>
        <v/>
      </c>
      <c r="S437" s="60">
        <f t="shared" si="223"/>
        <v>0</v>
      </c>
      <c r="T437" s="60">
        <f t="shared" si="224"/>
        <v>0</v>
      </c>
      <c r="U437" s="60">
        <f t="shared" si="225"/>
        <v>0</v>
      </c>
      <c r="V437" s="56">
        <f t="shared" si="226"/>
        <v>0</v>
      </c>
      <c r="W437" s="42" t="str">
        <f t="shared" si="227"/>
        <v/>
      </c>
      <c r="X437" s="43" t="str">
        <f t="shared" si="228"/>
        <v/>
      </c>
      <c r="Y437" s="44" t="str">
        <f t="shared" si="229"/>
        <v/>
      </c>
    </row>
    <row r="438" spans="1:25">
      <c r="A438" s="65">
        <f t="shared" si="206"/>
        <v>434</v>
      </c>
      <c r="B438" s="36"/>
      <c r="C438" s="36" t="str">
        <f t="shared" si="207"/>
        <v>0</v>
      </c>
      <c r="D438" s="53" t="str">
        <f t="shared" si="208"/>
        <v/>
      </c>
      <c r="E438" s="84">
        <f t="shared" si="209"/>
        <v>0</v>
      </c>
      <c r="F438" s="62" t="str">
        <f t="shared" si="210"/>
        <v/>
      </c>
      <c r="G438" s="53" t="str">
        <f t="shared" si="211"/>
        <v/>
      </c>
      <c r="H438" s="84">
        <f t="shared" si="212"/>
        <v>0</v>
      </c>
      <c r="I438" s="62" t="str">
        <f t="shared" si="213"/>
        <v/>
      </c>
      <c r="J438" s="53" t="str">
        <f t="shared" si="214"/>
        <v/>
      </c>
      <c r="K438" s="84">
        <f t="shared" si="215"/>
        <v>0</v>
      </c>
      <c r="L438" s="62" t="str">
        <f t="shared" si="216"/>
        <v/>
      </c>
      <c r="M438" s="37" t="str">
        <f t="shared" si="217"/>
        <v/>
      </c>
      <c r="N438" s="64" t="str">
        <f t="shared" si="218"/>
        <v/>
      </c>
      <c r="O438" s="64" t="str">
        <f t="shared" si="219"/>
        <v/>
      </c>
      <c r="P438" s="64" t="str">
        <f t="shared" si="220"/>
        <v/>
      </c>
      <c r="Q438" s="39" t="str">
        <f t="shared" si="221"/>
        <v/>
      </c>
      <c r="R438" s="39" t="str">
        <f t="shared" si="222"/>
        <v/>
      </c>
      <c r="S438" s="60">
        <f t="shared" si="223"/>
        <v>0</v>
      </c>
      <c r="T438" s="60">
        <f t="shared" si="224"/>
        <v>0</v>
      </c>
      <c r="U438" s="60">
        <f t="shared" si="225"/>
        <v>0</v>
      </c>
      <c r="V438" s="56">
        <f t="shared" si="226"/>
        <v>0</v>
      </c>
      <c r="W438" s="42" t="str">
        <f t="shared" si="227"/>
        <v/>
      </c>
      <c r="X438" s="43" t="str">
        <f t="shared" si="228"/>
        <v/>
      </c>
      <c r="Y438" s="44" t="str">
        <f t="shared" si="229"/>
        <v/>
      </c>
    </row>
    <row r="439" spans="1:25">
      <c r="A439" s="65">
        <f t="shared" si="206"/>
        <v>435</v>
      </c>
      <c r="B439" s="36"/>
      <c r="C439" s="36" t="str">
        <f t="shared" si="207"/>
        <v>0</v>
      </c>
      <c r="D439" s="53" t="str">
        <f t="shared" si="208"/>
        <v/>
      </c>
      <c r="E439" s="84">
        <f t="shared" si="209"/>
        <v>0</v>
      </c>
      <c r="F439" s="62" t="str">
        <f t="shared" si="210"/>
        <v/>
      </c>
      <c r="G439" s="53" t="str">
        <f t="shared" si="211"/>
        <v/>
      </c>
      <c r="H439" s="84">
        <f t="shared" si="212"/>
        <v>0</v>
      </c>
      <c r="I439" s="62" t="str">
        <f t="shared" si="213"/>
        <v/>
      </c>
      <c r="J439" s="53" t="str">
        <f t="shared" si="214"/>
        <v/>
      </c>
      <c r="K439" s="84">
        <f t="shared" si="215"/>
        <v>0</v>
      </c>
      <c r="L439" s="62" t="str">
        <f t="shared" si="216"/>
        <v/>
      </c>
      <c r="M439" s="37" t="str">
        <f t="shared" si="217"/>
        <v/>
      </c>
      <c r="N439" s="64" t="str">
        <f t="shared" si="218"/>
        <v/>
      </c>
      <c r="O439" s="64" t="str">
        <f t="shared" si="219"/>
        <v/>
      </c>
      <c r="P439" s="64" t="str">
        <f t="shared" si="220"/>
        <v/>
      </c>
      <c r="Q439" s="39" t="str">
        <f t="shared" si="221"/>
        <v/>
      </c>
      <c r="R439" s="39" t="str">
        <f t="shared" si="222"/>
        <v/>
      </c>
      <c r="S439" s="60">
        <f t="shared" si="223"/>
        <v>0</v>
      </c>
      <c r="T439" s="60">
        <f t="shared" si="224"/>
        <v>0</v>
      </c>
      <c r="U439" s="60">
        <f t="shared" si="225"/>
        <v>0</v>
      </c>
      <c r="V439" s="56">
        <f t="shared" si="226"/>
        <v>0</v>
      </c>
      <c r="W439" s="42" t="str">
        <f t="shared" si="227"/>
        <v/>
      </c>
      <c r="X439" s="43" t="str">
        <f t="shared" si="228"/>
        <v/>
      </c>
      <c r="Y439" s="44" t="str">
        <f t="shared" si="229"/>
        <v/>
      </c>
    </row>
    <row r="440" spans="1:25">
      <c r="A440" s="65">
        <f t="shared" si="206"/>
        <v>436</v>
      </c>
      <c r="B440" s="36"/>
      <c r="C440" s="36" t="str">
        <f t="shared" si="207"/>
        <v>0</v>
      </c>
      <c r="D440" s="53" t="str">
        <f t="shared" si="208"/>
        <v/>
      </c>
      <c r="E440" s="84">
        <f t="shared" si="209"/>
        <v>0</v>
      </c>
      <c r="F440" s="62" t="str">
        <f t="shared" si="210"/>
        <v/>
      </c>
      <c r="G440" s="53" t="str">
        <f t="shared" si="211"/>
        <v/>
      </c>
      <c r="H440" s="84">
        <f t="shared" si="212"/>
        <v>0</v>
      </c>
      <c r="I440" s="62" t="str">
        <f t="shared" si="213"/>
        <v/>
      </c>
      <c r="J440" s="53" t="str">
        <f t="shared" si="214"/>
        <v/>
      </c>
      <c r="K440" s="84">
        <f t="shared" si="215"/>
        <v>0</v>
      </c>
      <c r="L440" s="62" t="str">
        <f t="shared" si="216"/>
        <v/>
      </c>
      <c r="M440" s="37" t="str">
        <f t="shared" si="217"/>
        <v/>
      </c>
      <c r="N440" s="64" t="str">
        <f t="shared" si="218"/>
        <v/>
      </c>
      <c r="O440" s="64" t="str">
        <f t="shared" si="219"/>
        <v/>
      </c>
      <c r="P440" s="64" t="str">
        <f t="shared" si="220"/>
        <v/>
      </c>
      <c r="Q440" s="39" t="str">
        <f t="shared" si="221"/>
        <v/>
      </c>
      <c r="R440" s="39" t="str">
        <f t="shared" si="222"/>
        <v/>
      </c>
      <c r="S440" s="60">
        <f t="shared" si="223"/>
        <v>0</v>
      </c>
      <c r="T440" s="60">
        <f t="shared" si="224"/>
        <v>0</v>
      </c>
      <c r="U440" s="60">
        <f t="shared" si="225"/>
        <v>0</v>
      </c>
      <c r="V440" s="56">
        <f t="shared" si="226"/>
        <v>0</v>
      </c>
      <c r="W440" s="42" t="str">
        <f t="shared" si="227"/>
        <v/>
      </c>
      <c r="X440" s="43" t="str">
        <f t="shared" si="228"/>
        <v/>
      </c>
      <c r="Y440" s="44" t="str">
        <f t="shared" si="229"/>
        <v/>
      </c>
    </row>
    <row r="441" spans="1:25">
      <c r="A441" s="65">
        <f t="shared" si="206"/>
        <v>437</v>
      </c>
      <c r="B441" s="36"/>
      <c r="C441" s="36" t="str">
        <f t="shared" si="207"/>
        <v>0</v>
      </c>
      <c r="D441" s="53" t="str">
        <f t="shared" si="208"/>
        <v/>
      </c>
      <c r="E441" s="84">
        <f t="shared" si="209"/>
        <v>0</v>
      </c>
      <c r="F441" s="62" t="str">
        <f t="shared" si="210"/>
        <v/>
      </c>
      <c r="G441" s="53" t="str">
        <f t="shared" si="211"/>
        <v/>
      </c>
      <c r="H441" s="84">
        <f t="shared" si="212"/>
        <v>0</v>
      </c>
      <c r="I441" s="62" t="str">
        <f t="shared" si="213"/>
        <v/>
      </c>
      <c r="J441" s="53" t="str">
        <f t="shared" si="214"/>
        <v/>
      </c>
      <c r="K441" s="84">
        <f t="shared" si="215"/>
        <v>0</v>
      </c>
      <c r="L441" s="62" t="str">
        <f t="shared" si="216"/>
        <v/>
      </c>
      <c r="M441" s="37" t="str">
        <f t="shared" si="217"/>
        <v/>
      </c>
      <c r="N441" s="64" t="str">
        <f t="shared" si="218"/>
        <v/>
      </c>
      <c r="O441" s="64" t="str">
        <f t="shared" si="219"/>
        <v/>
      </c>
      <c r="P441" s="64" t="str">
        <f t="shared" si="220"/>
        <v/>
      </c>
      <c r="Q441" s="39" t="str">
        <f t="shared" si="221"/>
        <v/>
      </c>
      <c r="R441" s="39" t="str">
        <f t="shared" si="222"/>
        <v/>
      </c>
      <c r="S441" s="60">
        <f t="shared" si="223"/>
        <v>0</v>
      </c>
      <c r="T441" s="60">
        <f t="shared" si="224"/>
        <v>0</v>
      </c>
      <c r="U441" s="60">
        <f t="shared" si="225"/>
        <v>0</v>
      </c>
      <c r="V441" s="56">
        <f t="shared" si="226"/>
        <v>0</v>
      </c>
      <c r="W441" s="42" t="str">
        <f t="shared" si="227"/>
        <v/>
      </c>
      <c r="X441" s="43" t="str">
        <f t="shared" si="228"/>
        <v/>
      </c>
      <c r="Y441" s="44" t="str">
        <f t="shared" si="229"/>
        <v/>
      </c>
    </row>
    <row r="442" spans="1:25">
      <c r="A442" s="65">
        <f t="shared" si="206"/>
        <v>438</v>
      </c>
      <c r="B442" s="36"/>
      <c r="C442" s="36" t="str">
        <f t="shared" si="207"/>
        <v>0</v>
      </c>
      <c r="D442" s="53" t="str">
        <f t="shared" si="208"/>
        <v/>
      </c>
      <c r="E442" s="84">
        <f t="shared" si="209"/>
        <v>0</v>
      </c>
      <c r="F442" s="62" t="str">
        <f t="shared" si="210"/>
        <v/>
      </c>
      <c r="G442" s="53" t="str">
        <f t="shared" si="211"/>
        <v/>
      </c>
      <c r="H442" s="84">
        <f t="shared" si="212"/>
        <v>0</v>
      </c>
      <c r="I442" s="62" t="str">
        <f t="shared" si="213"/>
        <v/>
      </c>
      <c r="J442" s="53" t="str">
        <f t="shared" si="214"/>
        <v/>
      </c>
      <c r="K442" s="84">
        <f t="shared" si="215"/>
        <v>0</v>
      </c>
      <c r="L442" s="62" t="str">
        <f t="shared" si="216"/>
        <v/>
      </c>
      <c r="M442" s="37" t="str">
        <f t="shared" si="217"/>
        <v/>
      </c>
      <c r="N442" s="64" t="str">
        <f t="shared" si="218"/>
        <v/>
      </c>
      <c r="O442" s="64" t="str">
        <f t="shared" si="219"/>
        <v/>
      </c>
      <c r="P442" s="64" t="str">
        <f t="shared" si="220"/>
        <v/>
      </c>
      <c r="Q442" s="39" t="str">
        <f t="shared" si="221"/>
        <v/>
      </c>
      <c r="R442" s="39" t="str">
        <f t="shared" si="222"/>
        <v/>
      </c>
      <c r="S442" s="60">
        <f t="shared" si="223"/>
        <v>0</v>
      </c>
      <c r="T442" s="60">
        <f t="shared" si="224"/>
        <v>0</v>
      </c>
      <c r="U442" s="60">
        <f t="shared" si="225"/>
        <v>0</v>
      </c>
      <c r="V442" s="56">
        <f t="shared" si="226"/>
        <v>0</v>
      </c>
      <c r="W442" s="42" t="str">
        <f t="shared" si="227"/>
        <v/>
      </c>
      <c r="X442" s="43" t="str">
        <f t="shared" si="228"/>
        <v/>
      </c>
      <c r="Y442" s="44" t="str">
        <f t="shared" si="229"/>
        <v/>
      </c>
    </row>
    <row r="443" spans="1:25">
      <c r="A443" s="65">
        <f t="shared" si="206"/>
        <v>439</v>
      </c>
      <c r="B443" s="36"/>
      <c r="C443" s="36" t="str">
        <f t="shared" si="207"/>
        <v>0</v>
      </c>
      <c r="D443" s="53" t="str">
        <f t="shared" si="208"/>
        <v/>
      </c>
      <c r="E443" s="84">
        <f t="shared" si="209"/>
        <v>0</v>
      </c>
      <c r="F443" s="62" t="str">
        <f t="shared" si="210"/>
        <v/>
      </c>
      <c r="G443" s="53" t="str">
        <f t="shared" si="211"/>
        <v/>
      </c>
      <c r="H443" s="84">
        <f t="shared" si="212"/>
        <v>0</v>
      </c>
      <c r="I443" s="62" t="str">
        <f t="shared" si="213"/>
        <v/>
      </c>
      <c r="J443" s="53" t="str">
        <f t="shared" si="214"/>
        <v/>
      </c>
      <c r="K443" s="84">
        <f t="shared" si="215"/>
        <v>0</v>
      </c>
      <c r="L443" s="62" t="str">
        <f t="shared" si="216"/>
        <v/>
      </c>
      <c r="M443" s="37" t="str">
        <f t="shared" si="217"/>
        <v/>
      </c>
      <c r="N443" s="64" t="str">
        <f t="shared" si="218"/>
        <v/>
      </c>
      <c r="O443" s="64" t="str">
        <f t="shared" si="219"/>
        <v/>
      </c>
      <c r="P443" s="64" t="str">
        <f t="shared" si="220"/>
        <v/>
      </c>
      <c r="Q443" s="39" t="str">
        <f t="shared" si="221"/>
        <v/>
      </c>
      <c r="R443" s="39" t="str">
        <f t="shared" si="222"/>
        <v/>
      </c>
      <c r="S443" s="60">
        <f t="shared" si="223"/>
        <v>0</v>
      </c>
      <c r="T443" s="60">
        <f t="shared" si="224"/>
        <v>0</v>
      </c>
      <c r="U443" s="60">
        <f t="shared" si="225"/>
        <v>0</v>
      </c>
      <c r="V443" s="56">
        <f t="shared" si="226"/>
        <v>0</v>
      </c>
      <c r="W443" s="42" t="str">
        <f t="shared" si="227"/>
        <v/>
      </c>
      <c r="X443" s="43" t="str">
        <f t="shared" si="228"/>
        <v/>
      </c>
      <c r="Y443" s="44" t="str">
        <f t="shared" si="229"/>
        <v/>
      </c>
    </row>
    <row r="444" spans="1:25">
      <c r="A444" s="65">
        <f t="shared" si="206"/>
        <v>440</v>
      </c>
      <c r="B444" s="36"/>
      <c r="C444" s="36" t="str">
        <f t="shared" si="207"/>
        <v>0</v>
      </c>
      <c r="D444" s="53" t="str">
        <f t="shared" si="208"/>
        <v/>
      </c>
      <c r="E444" s="84">
        <f t="shared" si="209"/>
        <v>0</v>
      </c>
      <c r="F444" s="62" t="str">
        <f t="shared" si="210"/>
        <v/>
      </c>
      <c r="G444" s="53" t="str">
        <f t="shared" si="211"/>
        <v/>
      </c>
      <c r="H444" s="84">
        <f t="shared" si="212"/>
        <v>0</v>
      </c>
      <c r="I444" s="62" t="str">
        <f t="shared" si="213"/>
        <v/>
      </c>
      <c r="J444" s="53" t="str">
        <f t="shared" si="214"/>
        <v/>
      </c>
      <c r="K444" s="84">
        <f t="shared" si="215"/>
        <v>0</v>
      </c>
      <c r="L444" s="62" t="str">
        <f t="shared" si="216"/>
        <v/>
      </c>
      <c r="M444" s="37" t="str">
        <f t="shared" si="217"/>
        <v/>
      </c>
      <c r="N444" s="64" t="str">
        <f t="shared" si="218"/>
        <v/>
      </c>
      <c r="O444" s="64" t="str">
        <f t="shared" si="219"/>
        <v/>
      </c>
      <c r="P444" s="64" t="str">
        <f t="shared" si="220"/>
        <v/>
      </c>
      <c r="Q444" s="39" t="str">
        <f t="shared" si="221"/>
        <v/>
      </c>
      <c r="R444" s="39" t="str">
        <f t="shared" si="222"/>
        <v/>
      </c>
      <c r="S444" s="60">
        <f t="shared" si="223"/>
        <v>0</v>
      </c>
      <c r="T444" s="60">
        <f t="shared" si="224"/>
        <v>0</v>
      </c>
      <c r="U444" s="60">
        <f t="shared" si="225"/>
        <v>0</v>
      </c>
      <c r="V444" s="56">
        <f t="shared" si="226"/>
        <v>0</v>
      </c>
      <c r="W444" s="42" t="str">
        <f t="shared" si="227"/>
        <v/>
      </c>
      <c r="X444" s="43" t="str">
        <f t="shared" si="228"/>
        <v/>
      </c>
      <c r="Y444" s="44" t="str">
        <f t="shared" si="229"/>
        <v/>
      </c>
    </row>
    <row r="445" spans="1:25">
      <c r="A445" s="65">
        <f t="shared" si="206"/>
        <v>441</v>
      </c>
      <c r="B445" s="36"/>
      <c r="C445" s="36" t="str">
        <f t="shared" si="207"/>
        <v>0</v>
      </c>
      <c r="D445" s="53" t="str">
        <f t="shared" si="208"/>
        <v/>
      </c>
      <c r="E445" s="84">
        <f t="shared" si="209"/>
        <v>0</v>
      </c>
      <c r="F445" s="62" t="str">
        <f t="shared" si="210"/>
        <v/>
      </c>
      <c r="G445" s="53" t="str">
        <f t="shared" si="211"/>
        <v/>
      </c>
      <c r="H445" s="84">
        <f t="shared" si="212"/>
        <v>0</v>
      </c>
      <c r="I445" s="62" t="str">
        <f t="shared" si="213"/>
        <v/>
      </c>
      <c r="J445" s="53" t="str">
        <f t="shared" si="214"/>
        <v/>
      </c>
      <c r="K445" s="84">
        <f t="shared" si="215"/>
        <v>0</v>
      </c>
      <c r="L445" s="62" t="str">
        <f t="shared" si="216"/>
        <v/>
      </c>
      <c r="M445" s="37" t="str">
        <f t="shared" si="217"/>
        <v/>
      </c>
      <c r="N445" s="64" t="str">
        <f t="shared" si="218"/>
        <v/>
      </c>
      <c r="O445" s="64" t="str">
        <f t="shared" si="219"/>
        <v/>
      </c>
      <c r="P445" s="64" t="str">
        <f t="shared" si="220"/>
        <v/>
      </c>
      <c r="Q445" s="39" t="str">
        <f t="shared" si="221"/>
        <v/>
      </c>
      <c r="R445" s="39" t="str">
        <f t="shared" si="222"/>
        <v/>
      </c>
      <c r="S445" s="60">
        <f t="shared" si="223"/>
        <v>0</v>
      </c>
      <c r="T445" s="60">
        <f t="shared" si="224"/>
        <v>0</v>
      </c>
      <c r="U445" s="60">
        <f t="shared" si="225"/>
        <v>0</v>
      </c>
      <c r="V445" s="56">
        <f t="shared" si="226"/>
        <v>0</v>
      </c>
      <c r="W445" s="42" t="str">
        <f t="shared" si="227"/>
        <v/>
      </c>
      <c r="X445" s="43" t="str">
        <f t="shared" si="228"/>
        <v/>
      </c>
      <c r="Y445" s="44" t="str">
        <f t="shared" si="229"/>
        <v/>
      </c>
    </row>
    <row r="446" spans="1:25">
      <c r="A446" s="65">
        <f t="shared" si="206"/>
        <v>442</v>
      </c>
      <c r="B446" s="36"/>
      <c r="C446" s="36" t="str">
        <f t="shared" si="207"/>
        <v>0</v>
      </c>
      <c r="D446" s="53" t="str">
        <f t="shared" si="208"/>
        <v/>
      </c>
      <c r="E446" s="84">
        <f t="shared" si="209"/>
        <v>0</v>
      </c>
      <c r="F446" s="62" t="str">
        <f t="shared" si="210"/>
        <v/>
      </c>
      <c r="G446" s="53" t="str">
        <f t="shared" si="211"/>
        <v/>
      </c>
      <c r="H446" s="84">
        <f t="shared" si="212"/>
        <v>0</v>
      </c>
      <c r="I446" s="62" t="str">
        <f t="shared" si="213"/>
        <v/>
      </c>
      <c r="J446" s="53" t="str">
        <f t="shared" si="214"/>
        <v/>
      </c>
      <c r="K446" s="84">
        <f t="shared" si="215"/>
        <v>0</v>
      </c>
      <c r="L446" s="62" t="str">
        <f t="shared" si="216"/>
        <v/>
      </c>
      <c r="M446" s="37" t="str">
        <f t="shared" si="217"/>
        <v/>
      </c>
      <c r="N446" s="64" t="str">
        <f t="shared" si="218"/>
        <v/>
      </c>
      <c r="O446" s="64" t="str">
        <f t="shared" si="219"/>
        <v/>
      </c>
      <c r="P446" s="64" t="str">
        <f t="shared" si="220"/>
        <v/>
      </c>
      <c r="Q446" s="39" t="str">
        <f t="shared" si="221"/>
        <v/>
      </c>
      <c r="R446" s="39" t="str">
        <f t="shared" si="222"/>
        <v/>
      </c>
      <c r="S446" s="60">
        <f t="shared" si="223"/>
        <v>0</v>
      </c>
      <c r="T446" s="60">
        <f t="shared" si="224"/>
        <v>0</v>
      </c>
      <c r="U446" s="60">
        <f t="shared" si="225"/>
        <v>0</v>
      </c>
      <c r="V446" s="56">
        <f t="shared" si="226"/>
        <v>0</v>
      </c>
      <c r="W446" s="42" t="str">
        <f t="shared" si="227"/>
        <v/>
      </c>
      <c r="X446" s="43" t="str">
        <f t="shared" si="228"/>
        <v/>
      </c>
      <c r="Y446" s="44" t="str">
        <f t="shared" si="229"/>
        <v/>
      </c>
    </row>
    <row r="447" spans="1:25">
      <c r="A447" s="65">
        <f t="shared" si="206"/>
        <v>443</v>
      </c>
      <c r="B447" s="36"/>
      <c r="C447" s="36" t="str">
        <f t="shared" si="207"/>
        <v>0</v>
      </c>
      <c r="D447" s="53" t="str">
        <f t="shared" si="208"/>
        <v/>
      </c>
      <c r="E447" s="84">
        <f t="shared" si="209"/>
        <v>0</v>
      </c>
      <c r="F447" s="62" t="str">
        <f t="shared" si="210"/>
        <v/>
      </c>
      <c r="G447" s="53" t="str">
        <f t="shared" si="211"/>
        <v/>
      </c>
      <c r="H447" s="84">
        <f t="shared" si="212"/>
        <v>0</v>
      </c>
      <c r="I447" s="62" t="str">
        <f t="shared" si="213"/>
        <v/>
      </c>
      <c r="J447" s="53" t="str">
        <f t="shared" si="214"/>
        <v/>
      </c>
      <c r="K447" s="84">
        <f t="shared" si="215"/>
        <v>0</v>
      </c>
      <c r="L447" s="62" t="str">
        <f t="shared" si="216"/>
        <v/>
      </c>
      <c r="M447" s="37" t="str">
        <f t="shared" si="217"/>
        <v/>
      </c>
      <c r="N447" s="64" t="str">
        <f t="shared" si="218"/>
        <v/>
      </c>
      <c r="O447" s="64" t="str">
        <f t="shared" si="219"/>
        <v/>
      </c>
      <c r="P447" s="64" t="str">
        <f t="shared" si="220"/>
        <v/>
      </c>
      <c r="Q447" s="39" t="str">
        <f t="shared" si="221"/>
        <v/>
      </c>
      <c r="R447" s="39" t="str">
        <f t="shared" si="222"/>
        <v/>
      </c>
      <c r="S447" s="60">
        <f t="shared" si="223"/>
        <v>0</v>
      </c>
      <c r="T447" s="60">
        <f t="shared" si="224"/>
        <v>0</v>
      </c>
      <c r="U447" s="60">
        <f t="shared" si="225"/>
        <v>0</v>
      </c>
      <c r="V447" s="56">
        <f t="shared" si="226"/>
        <v>0</v>
      </c>
      <c r="W447" s="42" t="str">
        <f t="shared" si="227"/>
        <v/>
      </c>
      <c r="X447" s="43" t="str">
        <f t="shared" si="228"/>
        <v/>
      </c>
      <c r="Y447" s="44" t="str">
        <f t="shared" si="229"/>
        <v/>
      </c>
    </row>
    <row r="448" spans="1:25">
      <c r="A448" s="65">
        <f t="shared" si="206"/>
        <v>444</v>
      </c>
      <c r="B448" s="36"/>
      <c r="C448" s="36" t="str">
        <f t="shared" si="207"/>
        <v>0</v>
      </c>
      <c r="D448" s="53" t="str">
        <f t="shared" si="208"/>
        <v/>
      </c>
      <c r="E448" s="84">
        <f t="shared" si="209"/>
        <v>0</v>
      </c>
      <c r="F448" s="62" t="str">
        <f t="shared" si="210"/>
        <v/>
      </c>
      <c r="G448" s="53" t="str">
        <f t="shared" si="211"/>
        <v/>
      </c>
      <c r="H448" s="84">
        <f t="shared" si="212"/>
        <v>0</v>
      </c>
      <c r="I448" s="62" t="str">
        <f t="shared" si="213"/>
        <v/>
      </c>
      <c r="J448" s="53" t="str">
        <f t="shared" si="214"/>
        <v/>
      </c>
      <c r="K448" s="84">
        <f t="shared" si="215"/>
        <v>0</v>
      </c>
      <c r="L448" s="62" t="str">
        <f t="shared" si="216"/>
        <v/>
      </c>
      <c r="M448" s="37" t="str">
        <f t="shared" si="217"/>
        <v/>
      </c>
      <c r="N448" s="64" t="str">
        <f t="shared" si="218"/>
        <v/>
      </c>
      <c r="O448" s="64" t="str">
        <f t="shared" si="219"/>
        <v/>
      </c>
      <c r="P448" s="64" t="str">
        <f t="shared" si="220"/>
        <v/>
      </c>
      <c r="Q448" s="39" t="str">
        <f t="shared" si="221"/>
        <v/>
      </c>
      <c r="R448" s="39" t="str">
        <f t="shared" si="222"/>
        <v/>
      </c>
      <c r="S448" s="60">
        <f t="shared" si="223"/>
        <v>0</v>
      </c>
      <c r="T448" s="60">
        <f t="shared" si="224"/>
        <v>0</v>
      </c>
      <c r="U448" s="60">
        <f t="shared" si="225"/>
        <v>0</v>
      </c>
      <c r="V448" s="56">
        <f t="shared" si="226"/>
        <v>0</v>
      </c>
      <c r="W448" s="42" t="str">
        <f t="shared" si="227"/>
        <v/>
      </c>
      <c r="X448" s="43" t="str">
        <f t="shared" si="228"/>
        <v/>
      </c>
      <c r="Y448" s="44" t="str">
        <f t="shared" si="229"/>
        <v/>
      </c>
    </row>
    <row r="449" spans="1:25">
      <c r="A449" s="65">
        <f t="shared" si="206"/>
        <v>445</v>
      </c>
      <c r="B449" s="36"/>
      <c r="C449" s="36" t="str">
        <f t="shared" si="207"/>
        <v>0</v>
      </c>
      <c r="D449" s="53" t="str">
        <f t="shared" si="208"/>
        <v/>
      </c>
      <c r="E449" s="84">
        <f t="shared" si="209"/>
        <v>0</v>
      </c>
      <c r="F449" s="62" t="str">
        <f t="shared" si="210"/>
        <v/>
      </c>
      <c r="G449" s="53" t="str">
        <f t="shared" si="211"/>
        <v/>
      </c>
      <c r="H449" s="84">
        <f t="shared" si="212"/>
        <v>0</v>
      </c>
      <c r="I449" s="62" t="str">
        <f t="shared" si="213"/>
        <v/>
      </c>
      <c r="J449" s="53" t="str">
        <f t="shared" si="214"/>
        <v/>
      </c>
      <c r="K449" s="84">
        <f t="shared" si="215"/>
        <v>0</v>
      </c>
      <c r="L449" s="62" t="str">
        <f t="shared" si="216"/>
        <v/>
      </c>
      <c r="M449" s="37" t="str">
        <f t="shared" si="217"/>
        <v/>
      </c>
      <c r="N449" s="64" t="str">
        <f t="shared" si="218"/>
        <v/>
      </c>
      <c r="O449" s="64" t="str">
        <f t="shared" si="219"/>
        <v/>
      </c>
      <c r="P449" s="64" t="str">
        <f t="shared" si="220"/>
        <v/>
      </c>
      <c r="Q449" s="39" t="str">
        <f t="shared" si="221"/>
        <v/>
      </c>
      <c r="R449" s="39" t="str">
        <f t="shared" si="222"/>
        <v/>
      </c>
      <c r="S449" s="60">
        <f t="shared" si="223"/>
        <v>0</v>
      </c>
      <c r="T449" s="60">
        <f t="shared" si="224"/>
        <v>0</v>
      </c>
      <c r="U449" s="60">
        <f t="shared" si="225"/>
        <v>0</v>
      </c>
      <c r="V449" s="56">
        <f t="shared" si="226"/>
        <v>0</v>
      </c>
      <c r="W449" s="42" t="str">
        <f t="shared" si="227"/>
        <v/>
      </c>
      <c r="X449" s="43" t="str">
        <f t="shared" si="228"/>
        <v/>
      </c>
      <c r="Y449" s="44" t="str">
        <f t="shared" si="229"/>
        <v/>
      </c>
    </row>
    <row r="450" spans="1:25">
      <c r="A450" s="65">
        <f t="shared" si="206"/>
        <v>446</v>
      </c>
      <c r="B450" s="36"/>
      <c r="C450" s="36" t="str">
        <f t="shared" si="207"/>
        <v>0</v>
      </c>
      <c r="D450" s="53" t="str">
        <f t="shared" si="208"/>
        <v/>
      </c>
      <c r="E450" s="84">
        <f t="shared" si="209"/>
        <v>0</v>
      </c>
      <c r="F450" s="62" t="str">
        <f t="shared" si="210"/>
        <v/>
      </c>
      <c r="G450" s="53" t="str">
        <f t="shared" si="211"/>
        <v/>
      </c>
      <c r="H450" s="84">
        <f t="shared" si="212"/>
        <v>0</v>
      </c>
      <c r="I450" s="62" t="str">
        <f t="shared" si="213"/>
        <v/>
      </c>
      <c r="J450" s="53" t="str">
        <f t="shared" si="214"/>
        <v/>
      </c>
      <c r="K450" s="84">
        <f t="shared" si="215"/>
        <v>0</v>
      </c>
      <c r="L450" s="62" t="str">
        <f t="shared" si="216"/>
        <v/>
      </c>
      <c r="M450" s="37" t="str">
        <f t="shared" si="217"/>
        <v/>
      </c>
      <c r="N450" s="64" t="str">
        <f t="shared" si="218"/>
        <v/>
      </c>
      <c r="O450" s="64" t="str">
        <f t="shared" si="219"/>
        <v/>
      </c>
      <c r="P450" s="64" t="str">
        <f t="shared" si="220"/>
        <v/>
      </c>
      <c r="Q450" s="39" t="str">
        <f t="shared" si="221"/>
        <v/>
      </c>
      <c r="R450" s="39" t="str">
        <f t="shared" si="222"/>
        <v/>
      </c>
      <c r="S450" s="60">
        <f t="shared" si="223"/>
        <v>0</v>
      </c>
      <c r="T450" s="60">
        <f t="shared" si="224"/>
        <v>0</v>
      </c>
      <c r="U450" s="60">
        <f t="shared" si="225"/>
        <v>0</v>
      </c>
      <c r="V450" s="56">
        <f t="shared" si="226"/>
        <v>0</v>
      </c>
      <c r="W450" s="42" t="str">
        <f t="shared" si="227"/>
        <v/>
      </c>
      <c r="X450" s="43" t="str">
        <f t="shared" si="228"/>
        <v/>
      </c>
      <c r="Y450" s="44" t="str">
        <f t="shared" si="229"/>
        <v/>
      </c>
    </row>
    <row r="451" spans="1:25">
      <c r="A451" s="65">
        <f t="shared" si="206"/>
        <v>447</v>
      </c>
      <c r="B451" s="36"/>
      <c r="C451" s="36" t="str">
        <f t="shared" si="207"/>
        <v>0</v>
      </c>
      <c r="D451" s="53" t="str">
        <f t="shared" si="208"/>
        <v/>
      </c>
      <c r="E451" s="84">
        <f t="shared" si="209"/>
        <v>0</v>
      </c>
      <c r="F451" s="62" t="str">
        <f t="shared" si="210"/>
        <v/>
      </c>
      <c r="G451" s="53" t="str">
        <f t="shared" si="211"/>
        <v/>
      </c>
      <c r="H451" s="84">
        <f t="shared" si="212"/>
        <v>0</v>
      </c>
      <c r="I451" s="62" t="str">
        <f t="shared" si="213"/>
        <v/>
      </c>
      <c r="J451" s="53" t="str">
        <f t="shared" si="214"/>
        <v/>
      </c>
      <c r="K451" s="84">
        <f t="shared" si="215"/>
        <v>0</v>
      </c>
      <c r="L451" s="62" t="str">
        <f t="shared" si="216"/>
        <v/>
      </c>
      <c r="M451" s="37" t="str">
        <f t="shared" si="217"/>
        <v/>
      </c>
      <c r="N451" s="64" t="str">
        <f t="shared" si="218"/>
        <v/>
      </c>
      <c r="O451" s="64" t="str">
        <f t="shared" si="219"/>
        <v/>
      </c>
      <c r="P451" s="64" t="str">
        <f t="shared" si="220"/>
        <v/>
      </c>
      <c r="Q451" s="39" t="str">
        <f t="shared" si="221"/>
        <v/>
      </c>
      <c r="R451" s="39" t="str">
        <f t="shared" si="222"/>
        <v/>
      </c>
      <c r="S451" s="60">
        <f t="shared" si="223"/>
        <v>0</v>
      </c>
      <c r="T451" s="60">
        <f t="shared" si="224"/>
        <v>0</v>
      </c>
      <c r="U451" s="60">
        <f t="shared" si="225"/>
        <v>0</v>
      </c>
      <c r="V451" s="56">
        <f t="shared" si="226"/>
        <v>0</v>
      </c>
      <c r="W451" s="42" t="str">
        <f t="shared" si="227"/>
        <v/>
      </c>
      <c r="X451" s="43" t="str">
        <f t="shared" si="228"/>
        <v/>
      </c>
      <c r="Y451" s="44" t="str">
        <f t="shared" si="229"/>
        <v/>
      </c>
    </row>
    <row r="452" spans="1:25">
      <c r="A452" s="65">
        <f t="shared" si="206"/>
        <v>448</v>
      </c>
      <c r="B452" s="36"/>
      <c r="C452" s="36" t="str">
        <f t="shared" si="207"/>
        <v>0</v>
      </c>
      <c r="D452" s="53" t="str">
        <f t="shared" si="208"/>
        <v/>
      </c>
      <c r="E452" s="84">
        <f t="shared" si="209"/>
        <v>0</v>
      </c>
      <c r="F452" s="62" t="str">
        <f t="shared" si="210"/>
        <v/>
      </c>
      <c r="G452" s="53" t="str">
        <f t="shared" si="211"/>
        <v/>
      </c>
      <c r="H452" s="84">
        <f t="shared" si="212"/>
        <v>0</v>
      </c>
      <c r="I452" s="62" t="str">
        <f t="shared" si="213"/>
        <v/>
      </c>
      <c r="J452" s="53" t="str">
        <f t="shared" si="214"/>
        <v/>
      </c>
      <c r="K452" s="84">
        <f t="shared" si="215"/>
        <v>0</v>
      </c>
      <c r="L452" s="62" t="str">
        <f t="shared" si="216"/>
        <v/>
      </c>
      <c r="M452" s="37" t="str">
        <f t="shared" si="217"/>
        <v/>
      </c>
      <c r="N452" s="64" t="str">
        <f t="shared" si="218"/>
        <v/>
      </c>
      <c r="O452" s="64" t="str">
        <f t="shared" si="219"/>
        <v/>
      </c>
      <c r="P452" s="64" t="str">
        <f t="shared" si="220"/>
        <v/>
      </c>
      <c r="Q452" s="39" t="str">
        <f t="shared" si="221"/>
        <v/>
      </c>
      <c r="R452" s="39" t="str">
        <f t="shared" si="222"/>
        <v/>
      </c>
      <c r="S452" s="60">
        <f t="shared" si="223"/>
        <v>0</v>
      </c>
      <c r="T452" s="60">
        <f t="shared" si="224"/>
        <v>0</v>
      </c>
      <c r="U452" s="60">
        <f t="shared" si="225"/>
        <v>0</v>
      </c>
      <c r="V452" s="56">
        <f t="shared" si="226"/>
        <v>0</v>
      </c>
      <c r="W452" s="42" t="str">
        <f t="shared" si="227"/>
        <v/>
      </c>
      <c r="X452" s="43" t="str">
        <f t="shared" si="228"/>
        <v/>
      </c>
      <c r="Y452" s="44" t="str">
        <f t="shared" si="229"/>
        <v/>
      </c>
    </row>
    <row r="453" spans="1:25">
      <c r="A453" s="65">
        <f t="shared" si="206"/>
        <v>449</v>
      </c>
      <c r="B453" s="36"/>
      <c r="C453" s="36" t="str">
        <f t="shared" si="207"/>
        <v>0</v>
      </c>
      <c r="D453" s="53" t="str">
        <f t="shared" si="208"/>
        <v/>
      </c>
      <c r="E453" s="84">
        <f t="shared" si="209"/>
        <v>0</v>
      </c>
      <c r="F453" s="62" t="str">
        <f t="shared" si="210"/>
        <v/>
      </c>
      <c r="G453" s="53" t="str">
        <f t="shared" si="211"/>
        <v/>
      </c>
      <c r="H453" s="84">
        <f t="shared" si="212"/>
        <v>0</v>
      </c>
      <c r="I453" s="62" t="str">
        <f t="shared" si="213"/>
        <v/>
      </c>
      <c r="J453" s="53" t="str">
        <f t="shared" si="214"/>
        <v/>
      </c>
      <c r="K453" s="84">
        <f t="shared" si="215"/>
        <v>0</v>
      </c>
      <c r="L453" s="62" t="str">
        <f t="shared" si="216"/>
        <v/>
      </c>
      <c r="M453" s="37" t="str">
        <f t="shared" si="217"/>
        <v/>
      </c>
      <c r="N453" s="64" t="str">
        <f t="shared" si="218"/>
        <v/>
      </c>
      <c r="O453" s="64" t="str">
        <f t="shared" si="219"/>
        <v/>
      </c>
      <c r="P453" s="64" t="str">
        <f t="shared" si="220"/>
        <v/>
      </c>
      <c r="Q453" s="39" t="str">
        <f t="shared" si="221"/>
        <v/>
      </c>
      <c r="R453" s="39" t="str">
        <f t="shared" si="222"/>
        <v/>
      </c>
      <c r="S453" s="60">
        <f t="shared" si="223"/>
        <v>0</v>
      </c>
      <c r="T453" s="60">
        <f t="shared" si="224"/>
        <v>0</v>
      </c>
      <c r="U453" s="60">
        <f t="shared" si="225"/>
        <v>0</v>
      </c>
      <c r="V453" s="56">
        <f t="shared" si="226"/>
        <v>0</v>
      </c>
      <c r="W453" s="42" t="str">
        <f t="shared" si="227"/>
        <v/>
      </c>
      <c r="X453" s="43" t="str">
        <f t="shared" si="228"/>
        <v/>
      </c>
      <c r="Y453" s="44" t="str">
        <f t="shared" si="229"/>
        <v/>
      </c>
    </row>
    <row r="454" spans="1:25">
      <c r="A454" s="65">
        <f t="shared" si="206"/>
        <v>450</v>
      </c>
      <c r="B454" s="36"/>
      <c r="C454" s="36" t="str">
        <f t="shared" si="207"/>
        <v>0</v>
      </c>
      <c r="D454" s="53" t="str">
        <f t="shared" si="208"/>
        <v/>
      </c>
      <c r="E454" s="84">
        <f t="shared" si="209"/>
        <v>0</v>
      </c>
      <c r="F454" s="62" t="str">
        <f t="shared" si="210"/>
        <v/>
      </c>
      <c r="G454" s="53" t="str">
        <f t="shared" si="211"/>
        <v/>
      </c>
      <c r="H454" s="84">
        <f t="shared" si="212"/>
        <v>0</v>
      </c>
      <c r="I454" s="62" t="str">
        <f t="shared" si="213"/>
        <v/>
      </c>
      <c r="J454" s="53" t="str">
        <f t="shared" si="214"/>
        <v/>
      </c>
      <c r="K454" s="84">
        <f t="shared" si="215"/>
        <v>0</v>
      </c>
      <c r="L454" s="62" t="str">
        <f t="shared" si="216"/>
        <v/>
      </c>
      <c r="M454" s="37" t="str">
        <f t="shared" si="217"/>
        <v/>
      </c>
      <c r="N454" s="64" t="str">
        <f t="shared" si="218"/>
        <v/>
      </c>
      <c r="O454" s="64" t="str">
        <f t="shared" si="219"/>
        <v/>
      </c>
      <c r="P454" s="64" t="str">
        <f t="shared" si="220"/>
        <v/>
      </c>
      <c r="Q454" s="39" t="str">
        <f t="shared" si="221"/>
        <v/>
      </c>
      <c r="R454" s="39" t="str">
        <f t="shared" si="222"/>
        <v/>
      </c>
      <c r="S454" s="60">
        <f t="shared" si="223"/>
        <v>0</v>
      </c>
      <c r="T454" s="60">
        <f t="shared" si="224"/>
        <v>0</v>
      </c>
      <c r="U454" s="60">
        <f t="shared" si="225"/>
        <v>0</v>
      </c>
      <c r="V454" s="56">
        <f t="shared" si="226"/>
        <v>0</v>
      </c>
      <c r="W454" s="42" t="str">
        <f t="shared" si="227"/>
        <v/>
      </c>
      <c r="X454" s="43" t="str">
        <f t="shared" si="228"/>
        <v/>
      </c>
      <c r="Y454" s="44" t="str">
        <f t="shared" si="229"/>
        <v/>
      </c>
    </row>
    <row r="455" spans="1:25">
      <c r="A455" s="65">
        <f t="shared" si="206"/>
        <v>451</v>
      </c>
      <c r="B455" s="36"/>
      <c r="C455" s="36" t="str">
        <f t="shared" si="207"/>
        <v>0</v>
      </c>
      <c r="D455" s="53" t="str">
        <f t="shared" si="208"/>
        <v/>
      </c>
      <c r="E455" s="84">
        <f t="shared" si="209"/>
        <v>0</v>
      </c>
      <c r="F455" s="62" t="str">
        <f t="shared" si="210"/>
        <v/>
      </c>
      <c r="G455" s="53" t="str">
        <f t="shared" si="211"/>
        <v/>
      </c>
      <c r="H455" s="84">
        <f t="shared" si="212"/>
        <v>0</v>
      </c>
      <c r="I455" s="62" t="str">
        <f t="shared" si="213"/>
        <v/>
      </c>
      <c r="J455" s="53" t="str">
        <f t="shared" si="214"/>
        <v/>
      </c>
      <c r="K455" s="84">
        <f t="shared" si="215"/>
        <v>0</v>
      </c>
      <c r="L455" s="62" t="str">
        <f t="shared" si="216"/>
        <v/>
      </c>
      <c r="M455" s="37" t="str">
        <f t="shared" si="217"/>
        <v/>
      </c>
      <c r="N455" s="64" t="str">
        <f t="shared" si="218"/>
        <v/>
      </c>
      <c r="O455" s="64" t="str">
        <f t="shared" si="219"/>
        <v/>
      </c>
      <c r="P455" s="64" t="str">
        <f t="shared" si="220"/>
        <v/>
      </c>
      <c r="Q455" s="39" t="str">
        <f t="shared" si="221"/>
        <v/>
      </c>
      <c r="R455" s="39" t="str">
        <f t="shared" si="222"/>
        <v/>
      </c>
      <c r="S455" s="60">
        <f t="shared" si="223"/>
        <v>0</v>
      </c>
      <c r="T455" s="60">
        <f t="shared" si="224"/>
        <v>0</v>
      </c>
      <c r="U455" s="60">
        <f t="shared" si="225"/>
        <v>0</v>
      </c>
      <c r="V455" s="56">
        <f t="shared" si="226"/>
        <v>0</v>
      </c>
      <c r="W455" s="42" t="str">
        <f t="shared" si="227"/>
        <v/>
      </c>
      <c r="X455" s="43" t="str">
        <f t="shared" si="228"/>
        <v/>
      </c>
      <c r="Y455" s="44" t="str">
        <f t="shared" si="229"/>
        <v/>
      </c>
    </row>
    <row r="456" spans="1:25">
      <c r="A456" s="65">
        <f t="shared" si="206"/>
        <v>452</v>
      </c>
      <c r="B456" s="36"/>
      <c r="C456" s="36" t="str">
        <f t="shared" si="207"/>
        <v>0</v>
      </c>
      <c r="D456" s="53" t="str">
        <f t="shared" si="208"/>
        <v/>
      </c>
      <c r="E456" s="84">
        <f t="shared" si="209"/>
        <v>0</v>
      </c>
      <c r="F456" s="62" t="str">
        <f t="shared" si="210"/>
        <v/>
      </c>
      <c r="G456" s="53" t="str">
        <f t="shared" si="211"/>
        <v/>
      </c>
      <c r="H456" s="84">
        <f t="shared" si="212"/>
        <v>0</v>
      </c>
      <c r="I456" s="62" t="str">
        <f t="shared" si="213"/>
        <v/>
      </c>
      <c r="J456" s="53" t="str">
        <f t="shared" si="214"/>
        <v/>
      </c>
      <c r="K456" s="84">
        <f t="shared" si="215"/>
        <v>0</v>
      </c>
      <c r="L456" s="62" t="str">
        <f t="shared" si="216"/>
        <v/>
      </c>
      <c r="M456" s="37" t="str">
        <f t="shared" si="217"/>
        <v/>
      </c>
      <c r="N456" s="64" t="str">
        <f t="shared" si="218"/>
        <v/>
      </c>
      <c r="O456" s="64" t="str">
        <f t="shared" si="219"/>
        <v/>
      </c>
      <c r="P456" s="64" t="str">
        <f t="shared" si="220"/>
        <v/>
      </c>
      <c r="Q456" s="39" t="str">
        <f t="shared" si="221"/>
        <v/>
      </c>
      <c r="R456" s="39" t="str">
        <f t="shared" si="222"/>
        <v/>
      </c>
      <c r="S456" s="60">
        <f t="shared" si="223"/>
        <v>0</v>
      </c>
      <c r="T456" s="60">
        <f t="shared" si="224"/>
        <v>0</v>
      </c>
      <c r="U456" s="60">
        <f t="shared" si="225"/>
        <v>0</v>
      </c>
      <c r="V456" s="56">
        <f t="shared" si="226"/>
        <v>0</v>
      </c>
      <c r="W456" s="42" t="str">
        <f t="shared" si="227"/>
        <v/>
      </c>
      <c r="X456" s="43" t="str">
        <f t="shared" si="228"/>
        <v/>
      </c>
      <c r="Y456" s="44" t="str">
        <f t="shared" si="229"/>
        <v/>
      </c>
    </row>
    <row r="457" spans="1:25">
      <c r="A457" s="65">
        <f t="shared" si="206"/>
        <v>453</v>
      </c>
      <c r="B457" s="36"/>
      <c r="C457" s="36" t="str">
        <f t="shared" si="207"/>
        <v>0</v>
      </c>
      <c r="D457" s="53" t="str">
        <f t="shared" si="208"/>
        <v/>
      </c>
      <c r="E457" s="84">
        <f t="shared" si="209"/>
        <v>0</v>
      </c>
      <c r="F457" s="62" t="str">
        <f t="shared" si="210"/>
        <v/>
      </c>
      <c r="G457" s="53" t="str">
        <f t="shared" si="211"/>
        <v/>
      </c>
      <c r="H457" s="84">
        <f t="shared" si="212"/>
        <v>0</v>
      </c>
      <c r="I457" s="62" t="str">
        <f t="shared" si="213"/>
        <v/>
      </c>
      <c r="J457" s="53" t="str">
        <f t="shared" si="214"/>
        <v/>
      </c>
      <c r="K457" s="84">
        <f t="shared" si="215"/>
        <v>0</v>
      </c>
      <c r="L457" s="62" t="str">
        <f t="shared" si="216"/>
        <v/>
      </c>
      <c r="M457" s="37" t="str">
        <f t="shared" si="217"/>
        <v/>
      </c>
      <c r="N457" s="64" t="str">
        <f t="shared" si="218"/>
        <v/>
      </c>
      <c r="O457" s="64" t="str">
        <f t="shared" si="219"/>
        <v/>
      </c>
      <c r="P457" s="64" t="str">
        <f t="shared" si="220"/>
        <v/>
      </c>
      <c r="Q457" s="39" t="str">
        <f t="shared" si="221"/>
        <v/>
      </c>
      <c r="R457" s="39" t="str">
        <f t="shared" si="222"/>
        <v/>
      </c>
      <c r="S457" s="60">
        <f t="shared" si="223"/>
        <v>0</v>
      </c>
      <c r="T457" s="60">
        <f t="shared" si="224"/>
        <v>0</v>
      </c>
      <c r="U457" s="60">
        <f t="shared" si="225"/>
        <v>0</v>
      </c>
      <c r="V457" s="56">
        <f t="shared" si="226"/>
        <v>0</v>
      </c>
      <c r="W457" s="42" t="str">
        <f t="shared" si="227"/>
        <v/>
      </c>
      <c r="X457" s="43" t="str">
        <f t="shared" si="228"/>
        <v/>
      </c>
      <c r="Y457" s="44" t="str">
        <f t="shared" si="229"/>
        <v/>
      </c>
    </row>
    <row r="458" spans="1:25">
      <c r="A458" s="65">
        <f t="shared" si="206"/>
        <v>454</v>
      </c>
      <c r="B458" s="36"/>
      <c r="C458" s="36" t="str">
        <f t="shared" si="207"/>
        <v>0</v>
      </c>
      <c r="D458" s="53" t="str">
        <f t="shared" si="208"/>
        <v/>
      </c>
      <c r="E458" s="84">
        <f t="shared" si="209"/>
        <v>0</v>
      </c>
      <c r="F458" s="62" t="str">
        <f t="shared" si="210"/>
        <v/>
      </c>
      <c r="G458" s="53" t="str">
        <f t="shared" si="211"/>
        <v/>
      </c>
      <c r="H458" s="84">
        <f t="shared" si="212"/>
        <v>0</v>
      </c>
      <c r="I458" s="62" t="str">
        <f t="shared" si="213"/>
        <v/>
      </c>
      <c r="J458" s="53" t="str">
        <f t="shared" si="214"/>
        <v/>
      </c>
      <c r="K458" s="84">
        <f t="shared" si="215"/>
        <v>0</v>
      </c>
      <c r="L458" s="62" t="str">
        <f t="shared" si="216"/>
        <v/>
      </c>
      <c r="M458" s="37" t="str">
        <f t="shared" si="217"/>
        <v/>
      </c>
      <c r="N458" s="64" t="str">
        <f t="shared" si="218"/>
        <v/>
      </c>
      <c r="O458" s="64" t="str">
        <f t="shared" si="219"/>
        <v/>
      </c>
      <c r="P458" s="64" t="str">
        <f t="shared" si="220"/>
        <v/>
      </c>
      <c r="Q458" s="39" t="str">
        <f t="shared" si="221"/>
        <v/>
      </c>
      <c r="R458" s="39" t="str">
        <f t="shared" si="222"/>
        <v/>
      </c>
      <c r="S458" s="60">
        <f t="shared" si="223"/>
        <v>0</v>
      </c>
      <c r="T458" s="60">
        <f t="shared" si="224"/>
        <v>0</v>
      </c>
      <c r="U458" s="60">
        <f t="shared" si="225"/>
        <v>0</v>
      </c>
      <c r="V458" s="56">
        <f t="shared" si="226"/>
        <v>0</v>
      </c>
      <c r="W458" s="42" t="str">
        <f t="shared" si="227"/>
        <v/>
      </c>
      <c r="X458" s="43" t="str">
        <f t="shared" si="228"/>
        <v/>
      </c>
      <c r="Y458" s="44" t="str">
        <f t="shared" si="229"/>
        <v/>
      </c>
    </row>
    <row r="459" spans="1:25">
      <c r="A459" s="65">
        <f t="shared" si="206"/>
        <v>455</v>
      </c>
      <c r="B459" s="36"/>
      <c r="C459" s="36" t="str">
        <f t="shared" si="207"/>
        <v>0</v>
      </c>
      <c r="D459" s="53" t="str">
        <f t="shared" si="208"/>
        <v/>
      </c>
      <c r="E459" s="84">
        <f t="shared" si="209"/>
        <v>0</v>
      </c>
      <c r="F459" s="62" t="str">
        <f t="shared" si="210"/>
        <v/>
      </c>
      <c r="G459" s="53" t="str">
        <f t="shared" si="211"/>
        <v/>
      </c>
      <c r="H459" s="84">
        <f t="shared" si="212"/>
        <v>0</v>
      </c>
      <c r="I459" s="62" t="str">
        <f t="shared" si="213"/>
        <v/>
      </c>
      <c r="J459" s="53" t="str">
        <f t="shared" si="214"/>
        <v/>
      </c>
      <c r="K459" s="84">
        <f t="shared" si="215"/>
        <v>0</v>
      </c>
      <c r="L459" s="62" t="str">
        <f t="shared" si="216"/>
        <v/>
      </c>
      <c r="M459" s="37" t="str">
        <f t="shared" si="217"/>
        <v/>
      </c>
      <c r="N459" s="64" t="str">
        <f t="shared" si="218"/>
        <v/>
      </c>
      <c r="O459" s="64" t="str">
        <f t="shared" si="219"/>
        <v/>
      </c>
      <c r="P459" s="64" t="str">
        <f t="shared" si="220"/>
        <v/>
      </c>
      <c r="Q459" s="39" t="str">
        <f t="shared" si="221"/>
        <v/>
      </c>
      <c r="R459" s="39" t="str">
        <f t="shared" si="222"/>
        <v/>
      </c>
      <c r="S459" s="60">
        <f t="shared" si="223"/>
        <v>0</v>
      </c>
      <c r="T459" s="60">
        <f t="shared" si="224"/>
        <v>0</v>
      </c>
      <c r="U459" s="60">
        <f t="shared" si="225"/>
        <v>0</v>
      </c>
      <c r="V459" s="56">
        <f t="shared" si="226"/>
        <v>0</v>
      </c>
      <c r="W459" s="42" t="str">
        <f t="shared" si="227"/>
        <v/>
      </c>
      <c r="X459" s="43" t="str">
        <f t="shared" si="228"/>
        <v/>
      </c>
      <c r="Y459" s="44" t="str">
        <f t="shared" si="229"/>
        <v/>
      </c>
    </row>
    <row r="460" spans="1:25">
      <c r="A460" s="65">
        <f t="shared" si="206"/>
        <v>456</v>
      </c>
      <c r="B460" s="36"/>
      <c r="C460" s="36" t="str">
        <f t="shared" si="207"/>
        <v>0</v>
      </c>
      <c r="D460" s="53" t="str">
        <f t="shared" si="208"/>
        <v/>
      </c>
      <c r="E460" s="84">
        <f t="shared" si="209"/>
        <v>0</v>
      </c>
      <c r="F460" s="62" t="str">
        <f t="shared" si="210"/>
        <v/>
      </c>
      <c r="G460" s="53" t="str">
        <f t="shared" si="211"/>
        <v/>
      </c>
      <c r="H460" s="84">
        <f t="shared" si="212"/>
        <v>0</v>
      </c>
      <c r="I460" s="62" t="str">
        <f t="shared" si="213"/>
        <v/>
      </c>
      <c r="J460" s="53" t="str">
        <f t="shared" si="214"/>
        <v/>
      </c>
      <c r="K460" s="84">
        <f t="shared" si="215"/>
        <v>0</v>
      </c>
      <c r="L460" s="62" t="str">
        <f t="shared" si="216"/>
        <v/>
      </c>
      <c r="M460" s="37" t="str">
        <f t="shared" si="217"/>
        <v/>
      </c>
      <c r="N460" s="64" t="str">
        <f t="shared" si="218"/>
        <v/>
      </c>
      <c r="O460" s="64" t="str">
        <f t="shared" si="219"/>
        <v/>
      </c>
      <c r="P460" s="64" t="str">
        <f t="shared" si="220"/>
        <v/>
      </c>
      <c r="Q460" s="39" t="str">
        <f t="shared" si="221"/>
        <v/>
      </c>
      <c r="R460" s="39" t="str">
        <f t="shared" si="222"/>
        <v/>
      </c>
      <c r="S460" s="60">
        <f t="shared" si="223"/>
        <v>0</v>
      </c>
      <c r="T460" s="60">
        <f t="shared" si="224"/>
        <v>0</v>
      </c>
      <c r="U460" s="60">
        <f t="shared" si="225"/>
        <v>0</v>
      </c>
      <c r="V460" s="56">
        <f t="shared" si="226"/>
        <v>0</v>
      </c>
      <c r="W460" s="42" t="str">
        <f t="shared" si="227"/>
        <v/>
      </c>
      <c r="X460" s="43" t="str">
        <f t="shared" si="228"/>
        <v/>
      </c>
      <c r="Y460" s="44" t="str">
        <f t="shared" si="229"/>
        <v/>
      </c>
    </row>
    <row r="461" spans="1:25">
      <c r="A461" s="65">
        <f t="shared" si="206"/>
        <v>457</v>
      </c>
      <c r="B461" s="36"/>
      <c r="C461" s="36" t="str">
        <f t="shared" si="207"/>
        <v>0</v>
      </c>
      <c r="D461" s="53" t="str">
        <f t="shared" si="208"/>
        <v/>
      </c>
      <c r="E461" s="84">
        <f t="shared" si="209"/>
        <v>0</v>
      </c>
      <c r="F461" s="62" t="str">
        <f t="shared" si="210"/>
        <v/>
      </c>
      <c r="G461" s="53" t="str">
        <f t="shared" si="211"/>
        <v/>
      </c>
      <c r="H461" s="84">
        <f t="shared" si="212"/>
        <v>0</v>
      </c>
      <c r="I461" s="62" t="str">
        <f t="shared" si="213"/>
        <v/>
      </c>
      <c r="J461" s="53" t="str">
        <f t="shared" si="214"/>
        <v/>
      </c>
      <c r="K461" s="84">
        <f t="shared" si="215"/>
        <v>0</v>
      </c>
      <c r="L461" s="62" t="str">
        <f t="shared" si="216"/>
        <v/>
      </c>
      <c r="M461" s="37" t="str">
        <f t="shared" si="217"/>
        <v/>
      </c>
      <c r="N461" s="64" t="str">
        <f t="shared" si="218"/>
        <v/>
      </c>
      <c r="O461" s="64" t="str">
        <f t="shared" si="219"/>
        <v/>
      </c>
      <c r="P461" s="64" t="str">
        <f t="shared" si="220"/>
        <v/>
      </c>
      <c r="Q461" s="39" t="str">
        <f t="shared" si="221"/>
        <v/>
      </c>
      <c r="R461" s="39" t="str">
        <f t="shared" si="222"/>
        <v/>
      </c>
      <c r="S461" s="60">
        <f t="shared" si="223"/>
        <v>0</v>
      </c>
      <c r="T461" s="60">
        <f t="shared" si="224"/>
        <v>0</v>
      </c>
      <c r="U461" s="60">
        <f t="shared" si="225"/>
        <v>0</v>
      </c>
      <c r="V461" s="56">
        <f t="shared" si="226"/>
        <v>0</v>
      </c>
      <c r="W461" s="42" t="str">
        <f t="shared" si="227"/>
        <v/>
      </c>
      <c r="X461" s="43" t="str">
        <f t="shared" si="228"/>
        <v/>
      </c>
      <c r="Y461" s="44" t="str">
        <f t="shared" si="229"/>
        <v/>
      </c>
    </row>
    <row r="462" spans="1:25">
      <c r="A462" s="65">
        <f t="shared" si="206"/>
        <v>458</v>
      </c>
      <c r="B462" s="36"/>
      <c r="C462" s="36" t="str">
        <f t="shared" si="207"/>
        <v>0</v>
      </c>
      <c r="D462" s="53" t="str">
        <f t="shared" si="208"/>
        <v/>
      </c>
      <c r="E462" s="84">
        <f t="shared" si="209"/>
        <v>0</v>
      </c>
      <c r="F462" s="62" t="str">
        <f t="shared" si="210"/>
        <v/>
      </c>
      <c r="G462" s="53" t="str">
        <f t="shared" si="211"/>
        <v/>
      </c>
      <c r="H462" s="84">
        <f t="shared" si="212"/>
        <v>0</v>
      </c>
      <c r="I462" s="62" t="str">
        <f t="shared" si="213"/>
        <v/>
      </c>
      <c r="J462" s="53" t="str">
        <f t="shared" si="214"/>
        <v/>
      </c>
      <c r="K462" s="84">
        <f t="shared" si="215"/>
        <v>0</v>
      </c>
      <c r="L462" s="62" t="str">
        <f t="shared" si="216"/>
        <v/>
      </c>
      <c r="M462" s="37" t="str">
        <f t="shared" si="217"/>
        <v/>
      </c>
      <c r="N462" s="64" t="str">
        <f t="shared" si="218"/>
        <v/>
      </c>
      <c r="O462" s="64" t="str">
        <f t="shared" si="219"/>
        <v/>
      </c>
      <c r="P462" s="64" t="str">
        <f t="shared" si="220"/>
        <v/>
      </c>
      <c r="Q462" s="39" t="str">
        <f t="shared" si="221"/>
        <v/>
      </c>
      <c r="R462" s="39" t="str">
        <f t="shared" si="222"/>
        <v/>
      </c>
      <c r="S462" s="60">
        <f t="shared" si="223"/>
        <v>0</v>
      </c>
      <c r="T462" s="60">
        <f t="shared" si="224"/>
        <v>0</v>
      </c>
      <c r="U462" s="60">
        <f t="shared" si="225"/>
        <v>0</v>
      </c>
      <c r="V462" s="56">
        <f t="shared" si="226"/>
        <v>0</v>
      </c>
      <c r="W462" s="42" t="str">
        <f t="shared" si="227"/>
        <v/>
      </c>
      <c r="X462" s="43" t="str">
        <f t="shared" si="228"/>
        <v/>
      </c>
      <c r="Y462" s="44" t="str">
        <f t="shared" si="229"/>
        <v/>
      </c>
    </row>
    <row r="463" spans="1:25">
      <c r="A463" s="65">
        <f t="shared" si="206"/>
        <v>459</v>
      </c>
      <c r="B463" s="36"/>
      <c r="C463" s="36" t="str">
        <f t="shared" si="207"/>
        <v>0</v>
      </c>
      <c r="D463" s="53" t="str">
        <f t="shared" si="208"/>
        <v/>
      </c>
      <c r="E463" s="84">
        <f t="shared" si="209"/>
        <v>0</v>
      </c>
      <c r="F463" s="62" t="str">
        <f t="shared" si="210"/>
        <v/>
      </c>
      <c r="G463" s="53" t="str">
        <f t="shared" si="211"/>
        <v/>
      </c>
      <c r="H463" s="84">
        <f t="shared" si="212"/>
        <v>0</v>
      </c>
      <c r="I463" s="62" t="str">
        <f t="shared" si="213"/>
        <v/>
      </c>
      <c r="J463" s="53" t="str">
        <f t="shared" si="214"/>
        <v/>
      </c>
      <c r="K463" s="84">
        <f t="shared" si="215"/>
        <v>0</v>
      </c>
      <c r="L463" s="62" t="str">
        <f t="shared" si="216"/>
        <v/>
      </c>
      <c r="M463" s="37" t="str">
        <f t="shared" si="217"/>
        <v/>
      </c>
      <c r="N463" s="64" t="str">
        <f t="shared" si="218"/>
        <v/>
      </c>
      <c r="O463" s="64" t="str">
        <f t="shared" si="219"/>
        <v/>
      </c>
      <c r="P463" s="64" t="str">
        <f t="shared" si="220"/>
        <v/>
      </c>
      <c r="Q463" s="39" t="str">
        <f t="shared" si="221"/>
        <v/>
      </c>
      <c r="R463" s="39" t="str">
        <f t="shared" si="222"/>
        <v/>
      </c>
      <c r="S463" s="60">
        <f t="shared" si="223"/>
        <v>0</v>
      </c>
      <c r="T463" s="60">
        <f t="shared" si="224"/>
        <v>0</v>
      </c>
      <c r="U463" s="60">
        <f t="shared" si="225"/>
        <v>0</v>
      </c>
      <c r="V463" s="56">
        <f t="shared" si="226"/>
        <v>0</v>
      </c>
      <c r="W463" s="42" t="str">
        <f t="shared" si="227"/>
        <v/>
      </c>
      <c r="X463" s="43" t="str">
        <f t="shared" si="228"/>
        <v/>
      </c>
      <c r="Y463" s="44" t="str">
        <f t="shared" si="229"/>
        <v/>
      </c>
    </row>
    <row r="464" spans="1:25">
      <c r="A464" s="65">
        <f t="shared" si="206"/>
        <v>460</v>
      </c>
      <c r="B464" s="36"/>
      <c r="C464" s="36" t="str">
        <f t="shared" si="207"/>
        <v>0</v>
      </c>
      <c r="D464" s="53" t="str">
        <f t="shared" si="208"/>
        <v/>
      </c>
      <c r="E464" s="84">
        <f t="shared" si="209"/>
        <v>0</v>
      </c>
      <c r="F464" s="62" t="str">
        <f t="shared" si="210"/>
        <v/>
      </c>
      <c r="G464" s="53" t="str">
        <f t="shared" si="211"/>
        <v/>
      </c>
      <c r="H464" s="84">
        <f t="shared" si="212"/>
        <v>0</v>
      </c>
      <c r="I464" s="62" t="str">
        <f t="shared" si="213"/>
        <v/>
      </c>
      <c r="J464" s="53" t="str">
        <f t="shared" si="214"/>
        <v/>
      </c>
      <c r="K464" s="84">
        <f t="shared" si="215"/>
        <v>0</v>
      </c>
      <c r="L464" s="62" t="str">
        <f t="shared" si="216"/>
        <v/>
      </c>
      <c r="M464" s="37" t="str">
        <f t="shared" si="217"/>
        <v/>
      </c>
      <c r="N464" s="64" t="str">
        <f t="shared" si="218"/>
        <v/>
      </c>
      <c r="O464" s="64" t="str">
        <f t="shared" si="219"/>
        <v/>
      </c>
      <c r="P464" s="64" t="str">
        <f t="shared" si="220"/>
        <v/>
      </c>
      <c r="Q464" s="39" t="str">
        <f t="shared" si="221"/>
        <v/>
      </c>
      <c r="R464" s="39" t="str">
        <f t="shared" si="222"/>
        <v/>
      </c>
      <c r="S464" s="60">
        <f t="shared" si="223"/>
        <v>0</v>
      </c>
      <c r="T464" s="60">
        <f t="shared" si="224"/>
        <v>0</v>
      </c>
      <c r="U464" s="60">
        <f t="shared" si="225"/>
        <v>0</v>
      </c>
      <c r="V464" s="56">
        <f t="shared" si="226"/>
        <v>0</v>
      </c>
      <c r="W464" s="42" t="str">
        <f t="shared" si="227"/>
        <v/>
      </c>
      <c r="X464" s="43" t="str">
        <f t="shared" si="228"/>
        <v/>
      </c>
      <c r="Y464" s="44" t="str">
        <f t="shared" si="229"/>
        <v/>
      </c>
    </row>
    <row r="465" spans="1:25">
      <c r="A465" s="65">
        <f t="shared" si="206"/>
        <v>461</v>
      </c>
      <c r="B465" s="36"/>
      <c r="C465" s="36" t="str">
        <f t="shared" si="207"/>
        <v>0</v>
      </c>
      <c r="D465" s="53" t="str">
        <f t="shared" si="208"/>
        <v/>
      </c>
      <c r="E465" s="84">
        <f t="shared" si="209"/>
        <v>0</v>
      </c>
      <c r="F465" s="62" t="str">
        <f t="shared" si="210"/>
        <v/>
      </c>
      <c r="G465" s="53" t="str">
        <f t="shared" si="211"/>
        <v/>
      </c>
      <c r="H465" s="84">
        <f t="shared" si="212"/>
        <v>0</v>
      </c>
      <c r="I465" s="62" t="str">
        <f t="shared" si="213"/>
        <v/>
      </c>
      <c r="J465" s="53" t="str">
        <f t="shared" si="214"/>
        <v/>
      </c>
      <c r="K465" s="84">
        <f t="shared" si="215"/>
        <v>0</v>
      </c>
      <c r="L465" s="62" t="str">
        <f t="shared" si="216"/>
        <v/>
      </c>
      <c r="M465" s="37" t="str">
        <f t="shared" si="217"/>
        <v/>
      </c>
      <c r="N465" s="64" t="str">
        <f t="shared" si="218"/>
        <v/>
      </c>
      <c r="O465" s="64" t="str">
        <f t="shared" si="219"/>
        <v/>
      </c>
      <c r="P465" s="64" t="str">
        <f t="shared" si="220"/>
        <v/>
      </c>
      <c r="Q465" s="39" t="str">
        <f t="shared" si="221"/>
        <v/>
      </c>
      <c r="R465" s="39" t="str">
        <f t="shared" si="222"/>
        <v/>
      </c>
      <c r="S465" s="60">
        <f t="shared" si="223"/>
        <v>0</v>
      </c>
      <c r="T465" s="60">
        <f t="shared" si="224"/>
        <v>0</v>
      </c>
      <c r="U465" s="60">
        <f t="shared" si="225"/>
        <v>0</v>
      </c>
      <c r="V465" s="56">
        <f t="shared" si="226"/>
        <v>0</v>
      </c>
      <c r="W465" s="42" t="str">
        <f t="shared" si="227"/>
        <v/>
      </c>
      <c r="X465" s="43" t="str">
        <f t="shared" si="228"/>
        <v/>
      </c>
      <c r="Y465" s="44" t="str">
        <f t="shared" si="229"/>
        <v/>
      </c>
    </row>
    <row r="466" spans="1:25">
      <c r="A466" s="65">
        <f t="shared" ref="A466:A500" si="230">A465+1</f>
        <v>462</v>
      </c>
      <c r="B466" s="36"/>
      <c r="C466" s="36" t="str">
        <f t="shared" ref="C466:C500" si="231">VLOOKUP(B466,$BC$107:$BK$144,2,0)</f>
        <v>0</v>
      </c>
      <c r="D466" s="53" t="str">
        <f t="shared" ref="D466:D500" si="232">IF(OR(C466="2",C466="3",C466="0"),"",IF(AND(C465="1",C466="1"),1,IF(AND(C464="1",C466="1"),2,IF(AND(C463="1",C466="1"),3,IF(AND(C462="1",C466="1"),4,IF(AND(C466="1",C461="1"),5,"5+"))))))</f>
        <v/>
      </c>
      <c r="E466" s="84">
        <f t="shared" ref="E466:E500" si="233">IF(D466=4,E465+1,IF(D466="",E465,IF(D466&lt;&gt;4,E465,"")))</f>
        <v>0</v>
      </c>
      <c r="F466" s="62" t="str">
        <f t="shared" ref="F466:F500" si="234">IF(I465="T","",IF(L465="T","",IF(OR(Q466="W",Q466="L"),"",IF(AND(D466=4,E466&gt;=3,OR(D462=5,D462="5+")),"T",IF(AND(D466=4,H466&gt;=2),"T",IF(AND(D466=4,K466&gt;=2),"T",IF(AND(F465="T",OR(D466&lt;4,D466="")),"T","")))))))</f>
        <v/>
      </c>
      <c r="G466" s="53" t="str">
        <f t="shared" ref="G466:G500" si="235">IF(OR(C466="1",C466="3",C466="0"),"",IF(AND(C465="2",C466="2"),1,IF(AND(C464="2",C466="2"),2,IF(AND(C463="2",C466="2"),3,IF(AND(C462="2",C466="2"),4,IF(AND(C466="2",C461="2"),5,"5+"))))))</f>
        <v/>
      </c>
      <c r="H466" s="84">
        <f t="shared" ref="H466:H500" si="236">IF(G466=4,H465+1,IF(G466="",H465,IF(G466&lt;&gt;4,H465,"")))</f>
        <v>0</v>
      </c>
      <c r="I466" s="62" t="str">
        <f t="shared" ref="I466:I500" si="237">IF(F465="T","",IF(L465="T","",IF(OR(Q466="W",Q466="L"),"",IF(AND(G466=4,H466&gt;=3,OR(G462=5,G462="5+")),"T",IF(AND(G466=4,E466&gt;=2),"T",IF(AND(G466=4,K466&gt;=2),"T",IF(AND(I465="T",OR(G466&lt;4,G466="")),"T","")))))))</f>
        <v/>
      </c>
      <c r="J466" s="53" t="str">
        <f t="shared" ref="J466:J500" si="238">IF(OR(C466="1",C466="2",C466="0"),"",IF(AND(C465="3",C466="3"),1,IF(AND(C464="3",C466="3"),2,IF(AND(C463="3",C466="3"),3,IF(AND(C462="3",C466="3"),4,IF(AND(C466="3",C461="3"),5,"5+"))))))</f>
        <v/>
      </c>
      <c r="K466" s="84">
        <f t="shared" ref="K466:K500" si="239">IF(J466=4,K465+1,IF(J466="",K465,IF(J466&lt;&gt;4,K465,"")))</f>
        <v>0</v>
      </c>
      <c r="L466" s="62" t="str">
        <f t="shared" ref="L466:L500" si="240">IF(I465="T","",IF(F465="T","",IF(OR(Q466="W",Q466="L"),"",IF(AND(J466=4,K466&gt;=3,OR(J462=5,J462="5+")),"T",IF(AND(J466=4,H466&gt;=2),"T",IF(AND(J466=4,E466&gt;=2),"T",IF(AND(L465="T",OR(J466&lt;4,J466="")),"T","")))))))</f>
        <v/>
      </c>
      <c r="M466" s="37" t="str">
        <f t="shared" ref="M466:M500" si="241">IF(OR(N466&lt;&gt;"",O466&lt;&gt;"",P466&lt;&gt;""),VLOOKUP(R466,$AR$5:$AS$29,2),"")</f>
        <v/>
      </c>
      <c r="N466" s="64" t="str">
        <f t="shared" ref="N466:N500" si="242">IF(B465&lt;&gt;"",IF(AND(O463="",P463=""),IF(AND(Q465="",Q464="",Q463=""),IF(AND(OR(C463="0",C463="2",C463="3"),OR(C464="0",C464="2",C464="3"),OR(C465="0",C465="2",C465="3"),F462="T",H462&gt;=2),"2-3",IF(AND(OR(C463="0",C463="2",C463="3"),OR(C464="0",C464="2",C464="3"),OR(C465="0",C465="2",C465="3"),F462="T",K462&gt;=2),"2-3",IF(AND(OR(C463="0",C463="2",C463="3"),OR(C464="0",C464="2",C464="3"),OR(C465="0",C465="2",C465="3"),F462="T",E462&gt;=3),"2-3",""))),""),""),"")</f>
        <v/>
      </c>
      <c r="O466" s="64" t="str">
        <f t="shared" ref="O466:O500" si="243">IF(B465&lt;&gt;"",IF(AND(N463="",P463=""),IF(AND(Q465="",Q464="",Q463=""),IF(AND(OR(C463="0",C463="1",C463="3"),OR(C464="0",C464="1",C464="3"),OR(C465="0",C465="1",C465="3"),I462="T",E462&gt;=2),"1-3",IF(AND(OR(C463="0",C463="1",C463="3"),OR(C464="0",C464="1",C464="3"),OR(C465="0",C465="1",C465="3"),I462="T",K462&gt;=2),"1-3",IF(AND(OR(C463="0",C463="1",C463="3"),OR(C464="0",C464="1",C464="3"),OR(C465="0",C465="1",C465="3"),I462="T",H462&gt;=3),"1-3",""))),""),""),"")</f>
        <v/>
      </c>
      <c r="P466" s="64" t="str">
        <f t="shared" ref="P466:P500" si="244">IF(B465&lt;&gt;"",IF(AND(O463="",N463=""),IF(AND(Q465="",Q464="",Q463=""),IF(AND(OR(C463="0",C463="1",C463="2"),OR(C464="0",C464="1",C464="2"),OR(C465="0",C465="1",C465="2"),E462&gt;=2,L462="T"),"1-2",IF(AND(OR(C463="0",C463="1",C463="2"),OR(C464="0",C464="1",C464="2"),OR(C465="0",C465="1",C465="2"),H462&gt;=2,L462="T"),"1-2",IF(AND(OR(C463="0",C463="1",C463="2"),OR(C464="0",C464="1",C464="2"),OR(C465="0",C465="1",C465="2"),K462&gt;=3,L462="T"),"1-2",""))),""),""),"")</f>
        <v/>
      </c>
      <c r="Q466" s="39" t="str">
        <f t="shared" ref="Q466:Q500" si="245">IF(AND(N466="",O466="",P466=""),"",IF(B466="","",IF(B466=0,"L",IF(OR(ABS(LEFT(N466,1)=C466),ABS(RIGHT(N466,1)=C466)),"W",IF(OR(ABS(LEFT(O466,1)=C466),ABS(RIGHT(O466,1)=C466)),"W",IF(OR(ABS(LEFT(P466,1)=C466),ABS(RIGHT(P466,1)=C466)),"W","L"))))))</f>
        <v/>
      </c>
      <c r="R466" s="39" t="str">
        <f t="shared" ref="R466:R500" si="246">IF(B465&lt;&gt;"",IF(Q465="",R465,IF(Q465="L",R465+1,IF(Q465="W",1,1))),"")</f>
        <v/>
      </c>
      <c r="S466" s="60">
        <f t="shared" ref="S466:S500" si="247">IF(N466&lt;&gt;"",IF(Q466="W",(1*M466),(-2*M466)),0)</f>
        <v>0</v>
      </c>
      <c r="T466" s="60">
        <f t="shared" ref="T466:T500" si="248">IF(O466&lt;&gt;"",IF(Q466="W",(1*M466),(-2*M466)),0)</f>
        <v>0</v>
      </c>
      <c r="U466" s="60">
        <f t="shared" ref="U466:U500" si="249">IF(P466&lt;&gt;"",IF(Q466="W",(1*M466),(-2*M466)),0)</f>
        <v>0</v>
      </c>
      <c r="V466" s="56">
        <f t="shared" ref="V466:V500" si="250">IF(B466&lt;&gt;"",SUM(S466:U466),0)</f>
        <v>0</v>
      </c>
      <c r="W466" s="42" t="str">
        <f t="shared" ref="W466:W500" si="251">IF(B466&lt;&gt;"",V466+W465,"")</f>
        <v/>
      </c>
      <c r="X466" s="43" t="str">
        <f t="shared" ref="X466:X500" si="252">IF(B466&lt;&gt;"",IF(W466&gt;=$V$5,"Profit Target",""),"")</f>
        <v/>
      </c>
      <c r="Y466" s="44" t="str">
        <f t="shared" ref="Y466:Y500" si="253">IF(B466&lt;&gt;"",IF(W466&lt;=$AP$6,"Stop Loss",""),"")</f>
        <v/>
      </c>
    </row>
    <row r="467" spans="1:25">
      <c r="A467" s="65">
        <f t="shared" si="230"/>
        <v>463</v>
      </c>
      <c r="B467" s="36"/>
      <c r="C467" s="36" t="str">
        <f t="shared" si="231"/>
        <v>0</v>
      </c>
      <c r="D467" s="53" t="str">
        <f t="shared" si="232"/>
        <v/>
      </c>
      <c r="E467" s="84">
        <f t="shared" si="233"/>
        <v>0</v>
      </c>
      <c r="F467" s="62" t="str">
        <f t="shared" si="234"/>
        <v/>
      </c>
      <c r="G467" s="53" t="str">
        <f t="shared" si="235"/>
        <v/>
      </c>
      <c r="H467" s="84">
        <f t="shared" si="236"/>
        <v>0</v>
      </c>
      <c r="I467" s="62" t="str">
        <f t="shared" si="237"/>
        <v/>
      </c>
      <c r="J467" s="53" t="str">
        <f t="shared" si="238"/>
        <v/>
      </c>
      <c r="K467" s="84">
        <f t="shared" si="239"/>
        <v>0</v>
      </c>
      <c r="L467" s="62" t="str">
        <f t="shared" si="240"/>
        <v/>
      </c>
      <c r="M467" s="37" t="str">
        <f t="shared" si="241"/>
        <v/>
      </c>
      <c r="N467" s="64" t="str">
        <f t="shared" si="242"/>
        <v/>
      </c>
      <c r="O467" s="64" t="str">
        <f t="shared" si="243"/>
        <v/>
      </c>
      <c r="P467" s="64" t="str">
        <f t="shared" si="244"/>
        <v/>
      </c>
      <c r="Q467" s="39" t="str">
        <f t="shared" si="245"/>
        <v/>
      </c>
      <c r="R467" s="39" t="str">
        <f t="shared" si="246"/>
        <v/>
      </c>
      <c r="S467" s="60">
        <f t="shared" si="247"/>
        <v>0</v>
      </c>
      <c r="T467" s="60">
        <f t="shared" si="248"/>
        <v>0</v>
      </c>
      <c r="U467" s="60">
        <f t="shared" si="249"/>
        <v>0</v>
      </c>
      <c r="V467" s="56">
        <f t="shared" si="250"/>
        <v>0</v>
      </c>
      <c r="W467" s="42" t="str">
        <f t="shared" si="251"/>
        <v/>
      </c>
      <c r="X467" s="43" t="str">
        <f t="shared" si="252"/>
        <v/>
      </c>
      <c r="Y467" s="44" t="str">
        <f t="shared" si="253"/>
        <v/>
      </c>
    </row>
    <row r="468" spans="1:25">
      <c r="A468" s="65">
        <f t="shared" si="230"/>
        <v>464</v>
      </c>
      <c r="B468" s="36"/>
      <c r="C468" s="36" t="str">
        <f t="shared" si="231"/>
        <v>0</v>
      </c>
      <c r="D468" s="53" t="str">
        <f t="shared" si="232"/>
        <v/>
      </c>
      <c r="E468" s="84">
        <f t="shared" si="233"/>
        <v>0</v>
      </c>
      <c r="F468" s="62" t="str">
        <f t="shared" si="234"/>
        <v/>
      </c>
      <c r="G468" s="53" t="str">
        <f t="shared" si="235"/>
        <v/>
      </c>
      <c r="H468" s="84">
        <f t="shared" si="236"/>
        <v>0</v>
      </c>
      <c r="I468" s="62" t="str">
        <f t="shared" si="237"/>
        <v/>
      </c>
      <c r="J468" s="53" t="str">
        <f t="shared" si="238"/>
        <v/>
      </c>
      <c r="K468" s="84">
        <f t="shared" si="239"/>
        <v>0</v>
      </c>
      <c r="L468" s="62" t="str">
        <f t="shared" si="240"/>
        <v/>
      </c>
      <c r="M468" s="37" t="str">
        <f t="shared" si="241"/>
        <v/>
      </c>
      <c r="N468" s="64" t="str">
        <f t="shared" si="242"/>
        <v/>
      </c>
      <c r="O468" s="64" t="str">
        <f t="shared" si="243"/>
        <v/>
      </c>
      <c r="P468" s="64" t="str">
        <f t="shared" si="244"/>
        <v/>
      </c>
      <c r="Q468" s="39" t="str">
        <f t="shared" si="245"/>
        <v/>
      </c>
      <c r="R468" s="39" t="str">
        <f t="shared" si="246"/>
        <v/>
      </c>
      <c r="S468" s="60">
        <f t="shared" si="247"/>
        <v>0</v>
      </c>
      <c r="T468" s="60">
        <f t="shared" si="248"/>
        <v>0</v>
      </c>
      <c r="U468" s="60">
        <f t="shared" si="249"/>
        <v>0</v>
      </c>
      <c r="V468" s="56">
        <f t="shared" si="250"/>
        <v>0</v>
      </c>
      <c r="W468" s="42" t="str">
        <f t="shared" si="251"/>
        <v/>
      </c>
      <c r="X468" s="43" t="str">
        <f t="shared" si="252"/>
        <v/>
      </c>
      <c r="Y468" s="44" t="str">
        <f t="shared" si="253"/>
        <v/>
      </c>
    </row>
    <row r="469" spans="1:25">
      <c r="A469" s="65">
        <f t="shared" si="230"/>
        <v>465</v>
      </c>
      <c r="B469" s="36"/>
      <c r="C469" s="36" t="str">
        <f t="shared" si="231"/>
        <v>0</v>
      </c>
      <c r="D469" s="53" t="str">
        <f t="shared" si="232"/>
        <v/>
      </c>
      <c r="E469" s="84">
        <f t="shared" si="233"/>
        <v>0</v>
      </c>
      <c r="F469" s="62" t="str">
        <f t="shared" si="234"/>
        <v/>
      </c>
      <c r="G469" s="53" t="str">
        <f t="shared" si="235"/>
        <v/>
      </c>
      <c r="H469" s="84">
        <f t="shared" si="236"/>
        <v>0</v>
      </c>
      <c r="I469" s="62" t="str">
        <f t="shared" si="237"/>
        <v/>
      </c>
      <c r="J469" s="53" t="str">
        <f t="shared" si="238"/>
        <v/>
      </c>
      <c r="K469" s="84">
        <f t="shared" si="239"/>
        <v>0</v>
      </c>
      <c r="L469" s="62" t="str">
        <f t="shared" si="240"/>
        <v/>
      </c>
      <c r="M469" s="37" t="str">
        <f t="shared" si="241"/>
        <v/>
      </c>
      <c r="N469" s="64" t="str">
        <f t="shared" si="242"/>
        <v/>
      </c>
      <c r="O469" s="64" t="str">
        <f t="shared" si="243"/>
        <v/>
      </c>
      <c r="P469" s="64" t="str">
        <f t="shared" si="244"/>
        <v/>
      </c>
      <c r="Q469" s="39" t="str">
        <f t="shared" si="245"/>
        <v/>
      </c>
      <c r="R469" s="39" t="str">
        <f t="shared" si="246"/>
        <v/>
      </c>
      <c r="S469" s="60">
        <f t="shared" si="247"/>
        <v>0</v>
      </c>
      <c r="T469" s="60">
        <f t="shared" si="248"/>
        <v>0</v>
      </c>
      <c r="U469" s="60">
        <f t="shared" si="249"/>
        <v>0</v>
      </c>
      <c r="V469" s="56">
        <f t="shared" si="250"/>
        <v>0</v>
      </c>
      <c r="W469" s="42" t="str">
        <f t="shared" si="251"/>
        <v/>
      </c>
      <c r="X469" s="43" t="str">
        <f t="shared" si="252"/>
        <v/>
      </c>
      <c r="Y469" s="44" t="str">
        <f t="shared" si="253"/>
        <v/>
      </c>
    </row>
    <row r="470" spans="1:25">
      <c r="A470" s="65">
        <f t="shared" si="230"/>
        <v>466</v>
      </c>
      <c r="B470" s="36"/>
      <c r="C470" s="36" t="str">
        <f t="shared" si="231"/>
        <v>0</v>
      </c>
      <c r="D470" s="53" t="str">
        <f t="shared" si="232"/>
        <v/>
      </c>
      <c r="E470" s="84">
        <f t="shared" si="233"/>
        <v>0</v>
      </c>
      <c r="F470" s="62" t="str">
        <f t="shared" si="234"/>
        <v/>
      </c>
      <c r="G470" s="53" t="str">
        <f t="shared" si="235"/>
        <v/>
      </c>
      <c r="H470" s="84">
        <f t="shared" si="236"/>
        <v>0</v>
      </c>
      <c r="I470" s="62" t="str">
        <f t="shared" si="237"/>
        <v/>
      </c>
      <c r="J470" s="53" t="str">
        <f t="shared" si="238"/>
        <v/>
      </c>
      <c r="K470" s="84">
        <f t="shared" si="239"/>
        <v>0</v>
      </c>
      <c r="L470" s="62" t="str">
        <f t="shared" si="240"/>
        <v/>
      </c>
      <c r="M470" s="37" t="str">
        <f t="shared" si="241"/>
        <v/>
      </c>
      <c r="N470" s="64" t="str">
        <f t="shared" si="242"/>
        <v/>
      </c>
      <c r="O470" s="64" t="str">
        <f t="shared" si="243"/>
        <v/>
      </c>
      <c r="P470" s="64" t="str">
        <f t="shared" si="244"/>
        <v/>
      </c>
      <c r="Q470" s="39" t="str">
        <f t="shared" si="245"/>
        <v/>
      </c>
      <c r="R470" s="39" t="str">
        <f t="shared" si="246"/>
        <v/>
      </c>
      <c r="S470" s="60">
        <f t="shared" si="247"/>
        <v>0</v>
      </c>
      <c r="T470" s="60">
        <f t="shared" si="248"/>
        <v>0</v>
      </c>
      <c r="U470" s="60">
        <f t="shared" si="249"/>
        <v>0</v>
      </c>
      <c r="V470" s="56">
        <f t="shared" si="250"/>
        <v>0</v>
      </c>
      <c r="W470" s="42" t="str">
        <f t="shared" si="251"/>
        <v/>
      </c>
      <c r="X470" s="43" t="str">
        <f t="shared" si="252"/>
        <v/>
      </c>
      <c r="Y470" s="44" t="str">
        <f t="shared" si="253"/>
        <v/>
      </c>
    </row>
    <row r="471" spans="1:25">
      <c r="A471" s="65">
        <f t="shared" si="230"/>
        <v>467</v>
      </c>
      <c r="B471" s="36"/>
      <c r="C471" s="36" t="str">
        <f t="shared" si="231"/>
        <v>0</v>
      </c>
      <c r="D471" s="53" t="str">
        <f t="shared" si="232"/>
        <v/>
      </c>
      <c r="E471" s="84">
        <f t="shared" si="233"/>
        <v>0</v>
      </c>
      <c r="F471" s="62" t="str">
        <f t="shared" si="234"/>
        <v/>
      </c>
      <c r="G471" s="53" t="str">
        <f t="shared" si="235"/>
        <v/>
      </c>
      <c r="H471" s="84">
        <f t="shared" si="236"/>
        <v>0</v>
      </c>
      <c r="I471" s="62" t="str">
        <f t="shared" si="237"/>
        <v/>
      </c>
      <c r="J471" s="53" t="str">
        <f t="shared" si="238"/>
        <v/>
      </c>
      <c r="K471" s="84">
        <f t="shared" si="239"/>
        <v>0</v>
      </c>
      <c r="L471" s="62" t="str">
        <f t="shared" si="240"/>
        <v/>
      </c>
      <c r="M471" s="37" t="str">
        <f t="shared" si="241"/>
        <v/>
      </c>
      <c r="N471" s="64" t="str">
        <f t="shared" si="242"/>
        <v/>
      </c>
      <c r="O471" s="64" t="str">
        <f t="shared" si="243"/>
        <v/>
      </c>
      <c r="P471" s="64" t="str">
        <f t="shared" si="244"/>
        <v/>
      </c>
      <c r="Q471" s="39" t="str">
        <f t="shared" si="245"/>
        <v/>
      </c>
      <c r="R471" s="39" t="str">
        <f t="shared" si="246"/>
        <v/>
      </c>
      <c r="S471" s="60">
        <f t="shared" si="247"/>
        <v>0</v>
      </c>
      <c r="T471" s="60">
        <f t="shared" si="248"/>
        <v>0</v>
      </c>
      <c r="U471" s="60">
        <f t="shared" si="249"/>
        <v>0</v>
      </c>
      <c r="V471" s="56">
        <f t="shared" si="250"/>
        <v>0</v>
      </c>
      <c r="W471" s="42" t="str">
        <f t="shared" si="251"/>
        <v/>
      </c>
      <c r="X471" s="43" t="str">
        <f t="shared" si="252"/>
        <v/>
      </c>
      <c r="Y471" s="44" t="str">
        <f t="shared" si="253"/>
        <v/>
      </c>
    </row>
    <row r="472" spans="1:25">
      <c r="A472" s="65">
        <f t="shared" si="230"/>
        <v>468</v>
      </c>
      <c r="B472" s="36"/>
      <c r="C472" s="36" t="str">
        <f t="shared" si="231"/>
        <v>0</v>
      </c>
      <c r="D472" s="53" t="str">
        <f t="shared" si="232"/>
        <v/>
      </c>
      <c r="E472" s="84">
        <f t="shared" si="233"/>
        <v>0</v>
      </c>
      <c r="F472" s="62" t="str">
        <f t="shared" si="234"/>
        <v/>
      </c>
      <c r="G472" s="53" t="str">
        <f t="shared" si="235"/>
        <v/>
      </c>
      <c r="H472" s="84">
        <f t="shared" si="236"/>
        <v>0</v>
      </c>
      <c r="I472" s="62" t="str">
        <f t="shared" si="237"/>
        <v/>
      </c>
      <c r="J472" s="53" t="str">
        <f t="shared" si="238"/>
        <v/>
      </c>
      <c r="K472" s="84">
        <f t="shared" si="239"/>
        <v>0</v>
      </c>
      <c r="L472" s="62" t="str">
        <f t="shared" si="240"/>
        <v/>
      </c>
      <c r="M472" s="37" t="str">
        <f t="shared" si="241"/>
        <v/>
      </c>
      <c r="N472" s="64" t="str">
        <f t="shared" si="242"/>
        <v/>
      </c>
      <c r="O472" s="64" t="str">
        <f t="shared" si="243"/>
        <v/>
      </c>
      <c r="P472" s="64" t="str">
        <f t="shared" si="244"/>
        <v/>
      </c>
      <c r="Q472" s="39" t="str">
        <f t="shared" si="245"/>
        <v/>
      </c>
      <c r="R472" s="39" t="str">
        <f t="shared" si="246"/>
        <v/>
      </c>
      <c r="S472" s="60">
        <f t="shared" si="247"/>
        <v>0</v>
      </c>
      <c r="T472" s="60">
        <f t="shared" si="248"/>
        <v>0</v>
      </c>
      <c r="U472" s="60">
        <f t="shared" si="249"/>
        <v>0</v>
      </c>
      <c r="V472" s="56">
        <f t="shared" si="250"/>
        <v>0</v>
      </c>
      <c r="W472" s="42" t="str">
        <f t="shared" si="251"/>
        <v/>
      </c>
      <c r="X472" s="43" t="str">
        <f t="shared" si="252"/>
        <v/>
      </c>
      <c r="Y472" s="44" t="str">
        <f t="shared" si="253"/>
        <v/>
      </c>
    </row>
    <row r="473" spans="1:25">
      <c r="A473" s="65">
        <f t="shared" si="230"/>
        <v>469</v>
      </c>
      <c r="B473" s="36"/>
      <c r="C473" s="36" t="str">
        <f t="shared" si="231"/>
        <v>0</v>
      </c>
      <c r="D473" s="53" t="str">
        <f t="shared" si="232"/>
        <v/>
      </c>
      <c r="E473" s="84">
        <f t="shared" si="233"/>
        <v>0</v>
      </c>
      <c r="F473" s="62" t="str">
        <f t="shared" si="234"/>
        <v/>
      </c>
      <c r="G473" s="53" t="str">
        <f t="shared" si="235"/>
        <v/>
      </c>
      <c r="H473" s="84">
        <f t="shared" si="236"/>
        <v>0</v>
      </c>
      <c r="I473" s="62" t="str">
        <f t="shared" si="237"/>
        <v/>
      </c>
      <c r="J473" s="53" t="str">
        <f t="shared" si="238"/>
        <v/>
      </c>
      <c r="K473" s="84">
        <f t="shared" si="239"/>
        <v>0</v>
      </c>
      <c r="L473" s="62" t="str">
        <f t="shared" si="240"/>
        <v/>
      </c>
      <c r="M473" s="37" t="str">
        <f t="shared" si="241"/>
        <v/>
      </c>
      <c r="N473" s="64" t="str">
        <f t="shared" si="242"/>
        <v/>
      </c>
      <c r="O473" s="64" t="str">
        <f t="shared" si="243"/>
        <v/>
      </c>
      <c r="P473" s="64" t="str">
        <f t="shared" si="244"/>
        <v/>
      </c>
      <c r="Q473" s="39" t="str">
        <f t="shared" si="245"/>
        <v/>
      </c>
      <c r="R473" s="39" t="str">
        <f t="shared" si="246"/>
        <v/>
      </c>
      <c r="S473" s="60">
        <f t="shared" si="247"/>
        <v>0</v>
      </c>
      <c r="T473" s="60">
        <f t="shared" si="248"/>
        <v>0</v>
      </c>
      <c r="U473" s="60">
        <f t="shared" si="249"/>
        <v>0</v>
      </c>
      <c r="V473" s="56">
        <f t="shared" si="250"/>
        <v>0</v>
      </c>
      <c r="W473" s="42" t="str">
        <f t="shared" si="251"/>
        <v/>
      </c>
      <c r="X473" s="43" t="str">
        <f t="shared" si="252"/>
        <v/>
      </c>
      <c r="Y473" s="44" t="str">
        <f t="shared" si="253"/>
        <v/>
      </c>
    </row>
    <row r="474" spans="1:25">
      <c r="A474" s="65">
        <f t="shared" si="230"/>
        <v>470</v>
      </c>
      <c r="B474" s="36"/>
      <c r="C474" s="36" t="str">
        <f t="shared" si="231"/>
        <v>0</v>
      </c>
      <c r="D474" s="53" t="str">
        <f t="shared" si="232"/>
        <v/>
      </c>
      <c r="E474" s="84">
        <f t="shared" si="233"/>
        <v>0</v>
      </c>
      <c r="F474" s="62" t="str">
        <f t="shared" si="234"/>
        <v/>
      </c>
      <c r="G474" s="53" t="str">
        <f t="shared" si="235"/>
        <v/>
      </c>
      <c r="H474" s="84">
        <f t="shared" si="236"/>
        <v>0</v>
      </c>
      <c r="I474" s="62" t="str">
        <f t="shared" si="237"/>
        <v/>
      </c>
      <c r="J474" s="53" t="str">
        <f t="shared" si="238"/>
        <v/>
      </c>
      <c r="K474" s="84">
        <f t="shared" si="239"/>
        <v>0</v>
      </c>
      <c r="L474" s="62" t="str">
        <f t="shared" si="240"/>
        <v/>
      </c>
      <c r="M474" s="37" t="str">
        <f t="shared" si="241"/>
        <v/>
      </c>
      <c r="N474" s="64" t="str">
        <f t="shared" si="242"/>
        <v/>
      </c>
      <c r="O474" s="64" t="str">
        <f t="shared" si="243"/>
        <v/>
      </c>
      <c r="P474" s="64" t="str">
        <f t="shared" si="244"/>
        <v/>
      </c>
      <c r="Q474" s="39" t="str">
        <f t="shared" si="245"/>
        <v/>
      </c>
      <c r="R474" s="39" t="str">
        <f t="shared" si="246"/>
        <v/>
      </c>
      <c r="S474" s="60">
        <f t="shared" si="247"/>
        <v>0</v>
      </c>
      <c r="T474" s="60">
        <f t="shared" si="248"/>
        <v>0</v>
      </c>
      <c r="U474" s="60">
        <f t="shared" si="249"/>
        <v>0</v>
      </c>
      <c r="V474" s="56">
        <f t="shared" si="250"/>
        <v>0</v>
      </c>
      <c r="W474" s="42" t="str">
        <f t="shared" si="251"/>
        <v/>
      </c>
      <c r="X474" s="43" t="str">
        <f t="shared" si="252"/>
        <v/>
      </c>
      <c r="Y474" s="44" t="str">
        <f t="shared" si="253"/>
        <v/>
      </c>
    </row>
    <row r="475" spans="1:25">
      <c r="A475" s="65">
        <f t="shared" si="230"/>
        <v>471</v>
      </c>
      <c r="B475" s="36"/>
      <c r="C475" s="36" t="str">
        <f t="shared" si="231"/>
        <v>0</v>
      </c>
      <c r="D475" s="53" t="str">
        <f t="shared" si="232"/>
        <v/>
      </c>
      <c r="E475" s="84">
        <f t="shared" si="233"/>
        <v>0</v>
      </c>
      <c r="F475" s="62" t="str">
        <f t="shared" si="234"/>
        <v/>
      </c>
      <c r="G475" s="53" t="str">
        <f t="shared" si="235"/>
        <v/>
      </c>
      <c r="H475" s="84">
        <f t="shared" si="236"/>
        <v>0</v>
      </c>
      <c r="I475" s="62" t="str">
        <f t="shared" si="237"/>
        <v/>
      </c>
      <c r="J475" s="53" t="str">
        <f t="shared" si="238"/>
        <v/>
      </c>
      <c r="K475" s="84">
        <f t="shared" si="239"/>
        <v>0</v>
      </c>
      <c r="L475" s="62" t="str">
        <f t="shared" si="240"/>
        <v/>
      </c>
      <c r="M475" s="37" t="str">
        <f t="shared" si="241"/>
        <v/>
      </c>
      <c r="N475" s="64" t="str">
        <f t="shared" si="242"/>
        <v/>
      </c>
      <c r="O475" s="64" t="str">
        <f t="shared" si="243"/>
        <v/>
      </c>
      <c r="P475" s="64" t="str">
        <f t="shared" si="244"/>
        <v/>
      </c>
      <c r="Q475" s="39" t="str">
        <f t="shared" si="245"/>
        <v/>
      </c>
      <c r="R475" s="39" t="str">
        <f t="shared" si="246"/>
        <v/>
      </c>
      <c r="S475" s="60">
        <f t="shared" si="247"/>
        <v>0</v>
      </c>
      <c r="T475" s="60">
        <f t="shared" si="248"/>
        <v>0</v>
      </c>
      <c r="U475" s="60">
        <f t="shared" si="249"/>
        <v>0</v>
      </c>
      <c r="V475" s="56">
        <f t="shared" si="250"/>
        <v>0</v>
      </c>
      <c r="W475" s="42" t="str">
        <f t="shared" si="251"/>
        <v/>
      </c>
      <c r="X475" s="43" t="str">
        <f t="shared" si="252"/>
        <v/>
      </c>
      <c r="Y475" s="44" t="str">
        <f t="shared" si="253"/>
        <v/>
      </c>
    </row>
    <row r="476" spans="1:25">
      <c r="A476" s="65">
        <f t="shared" si="230"/>
        <v>472</v>
      </c>
      <c r="B476" s="36"/>
      <c r="C476" s="36" t="str">
        <f t="shared" si="231"/>
        <v>0</v>
      </c>
      <c r="D476" s="53" t="str">
        <f t="shared" si="232"/>
        <v/>
      </c>
      <c r="E476" s="84">
        <f t="shared" si="233"/>
        <v>0</v>
      </c>
      <c r="F476" s="62" t="str">
        <f t="shared" si="234"/>
        <v/>
      </c>
      <c r="G476" s="53" t="str">
        <f t="shared" si="235"/>
        <v/>
      </c>
      <c r="H476" s="84">
        <f t="shared" si="236"/>
        <v>0</v>
      </c>
      <c r="I476" s="62" t="str">
        <f t="shared" si="237"/>
        <v/>
      </c>
      <c r="J476" s="53" t="str">
        <f t="shared" si="238"/>
        <v/>
      </c>
      <c r="K476" s="84">
        <f t="shared" si="239"/>
        <v>0</v>
      </c>
      <c r="L476" s="62" t="str">
        <f t="shared" si="240"/>
        <v/>
      </c>
      <c r="M476" s="37" t="str">
        <f t="shared" si="241"/>
        <v/>
      </c>
      <c r="N476" s="64" t="str">
        <f t="shared" si="242"/>
        <v/>
      </c>
      <c r="O476" s="64" t="str">
        <f t="shared" si="243"/>
        <v/>
      </c>
      <c r="P476" s="64" t="str">
        <f t="shared" si="244"/>
        <v/>
      </c>
      <c r="Q476" s="39" t="str">
        <f t="shared" si="245"/>
        <v/>
      </c>
      <c r="R476" s="39" t="str">
        <f t="shared" si="246"/>
        <v/>
      </c>
      <c r="S476" s="60">
        <f t="shared" si="247"/>
        <v>0</v>
      </c>
      <c r="T476" s="60">
        <f t="shared" si="248"/>
        <v>0</v>
      </c>
      <c r="U476" s="60">
        <f t="shared" si="249"/>
        <v>0</v>
      </c>
      <c r="V476" s="56">
        <f t="shared" si="250"/>
        <v>0</v>
      </c>
      <c r="W476" s="42" t="str">
        <f t="shared" si="251"/>
        <v/>
      </c>
      <c r="X476" s="43" t="str">
        <f t="shared" si="252"/>
        <v/>
      </c>
      <c r="Y476" s="44" t="str">
        <f t="shared" si="253"/>
        <v/>
      </c>
    </row>
    <row r="477" spans="1:25">
      <c r="A477" s="65">
        <f t="shared" si="230"/>
        <v>473</v>
      </c>
      <c r="B477" s="36"/>
      <c r="C477" s="36" t="str">
        <f t="shared" si="231"/>
        <v>0</v>
      </c>
      <c r="D477" s="53" t="str">
        <f t="shared" si="232"/>
        <v/>
      </c>
      <c r="E477" s="84">
        <f t="shared" si="233"/>
        <v>0</v>
      </c>
      <c r="F477" s="62" t="str">
        <f t="shared" si="234"/>
        <v/>
      </c>
      <c r="G477" s="53" t="str">
        <f t="shared" si="235"/>
        <v/>
      </c>
      <c r="H477" s="84">
        <f t="shared" si="236"/>
        <v>0</v>
      </c>
      <c r="I477" s="62" t="str">
        <f t="shared" si="237"/>
        <v/>
      </c>
      <c r="J477" s="53" t="str">
        <f t="shared" si="238"/>
        <v/>
      </c>
      <c r="K477" s="84">
        <f t="shared" si="239"/>
        <v>0</v>
      </c>
      <c r="L477" s="62" t="str">
        <f t="shared" si="240"/>
        <v/>
      </c>
      <c r="M477" s="37" t="str">
        <f t="shared" si="241"/>
        <v/>
      </c>
      <c r="N477" s="64" t="str">
        <f t="shared" si="242"/>
        <v/>
      </c>
      <c r="O477" s="64" t="str">
        <f t="shared" si="243"/>
        <v/>
      </c>
      <c r="P477" s="64" t="str">
        <f t="shared" si="244"/>
        <v/>
      </c>
      <c r="Q477" s="39" t="str">
        <f t="shared" si="245"/>
        <v/>
      </c>
      <c r="R477" s="39" t="str">
        <f t="shared" si="246"/>
        <v/>
      </c>
      <c r="S477" s="60">
        <f t="shared" si="247"/>
        <v>0</v>
      </c>
      <c r="T477" s="60">
        <f t="shared" si="248"/>
        <v>0</v>
      </c>
      <c r="U477" s="60">
        <f t="shared" si="249"/>
        <v>0</v>
      </c>
      <c r="V477" s="56">
        <f t="shared" si="250"/>
        <v>0</v>
      </c>
      <c r="W477" s="42" t="str">
        <f t="shared" si="251"/>
        <v/>
      </c>
      <c r="X477" s="43" t="str">
        <f t="shared" si="252"/>
        <v/>
      </c>
      <c r="Y477" s="44" t="str">
        <f t="shared" si="253"/>
        <v/>
      </c>
    </row>
    <row r="478" spans="1:25">
      <c r="A478" s="65">
        <f t="shared" si="230"/>
        <v>474</v>
      </c>
      <c r="B478" s="36"/>
      <c r="C478" s="36" t="str">
        <f t="shared" si="231"/>
        <v>0</v>
      </c>
      <c r="D478" s="53" t="str">
        <f t="shared" si="232"/>
        <v/>
      </c>
      <c r="E478" s="84">
        <f t="shared" si="233"/>
        <v>0</v>
      </c>
      <c r="F478" s="62" t="str">
        <f t="shared" si="234"/>
        <v/>
      </c>
      <c r="G478" s="53" t="str">
        <f t="shared" si="235"/>
        <v/>
      </c>
      <c r="H478" s="84">
        <f t="shared" si="236"/>
        <v>0</v>
      </c>
      <c r="I478" s="62" t="str">
        <f t="shared" si="237"/>
        <v/>
      </c>
      <c r="J478" s="53" t="str">
        <f t="shared" si="238"/>
        <v/>
      </c>
      <c r="K478" s="84">
        <f t="shared" si="239"/>
        <v>0</v>
      </c>
      <c r="L478" s="62" t="str">
        <f t="shared" si="240"/>
        <v/>
      </c>
      <c r="M478" s="37" t="str">
        <f t="shared" si="241"/>
        <v/>
      </c>
      <c r="N478" s="64" t="str">
        <f t="shared" si="242"/>
        <v/>
      </c>
      <c r="O478" s="64" t="str">
        <f t="shared" si="243"/>
        <v/>
      </c>
      <c r="P478" s="64" t="str">
        <f t="shared" si="244"/>
        <v/>
      </c>
      <c r="Q478" s="39" t="str">
        <f t="shared" si="245"/>
        <v/>
      </c>
      <c r="R478" s="39" t="str">
        <f t="shared" si="246"/>
        <v/>
      </c>
      <c r="S478" s="60">
        <f t="shared" si="247"/>
        <v>0</v>
      </c>
      <c r="T478" s="60">
        <f t="shared" si="248"/>
        <v>0</v>
      </c>
      <c r="U478" s="60">
        <f t="shared" si="249"/>
        <v>0</v>
      </c>
      <c r="V478" s="56">
        <f t="shared" si="250"/>
        <v>0</v>
      </c>
      <c r="W478" s="42" t="str">
        <f t="shared" si="251"/>
        <v/>
      </c>
      <c r="X478" s="43" t="str">
        <f t="shared" si="252"/>
        <v/>
      </c>
      <c r="Y478" s="44" t="str">
        <f t="shared" si="253"/>
        <v/>
      </c>
    </row>
    <row r="479" spans="1:25">
      <c r="A479" s="65">
        <f t="shared" si="230"/>
        <v>475</v>
      </c>
      <c r="B479" s="36"/>
      <c r="C479" s="36" t="str">
        <f t="shared" si="231"/>
        <v>0</v>
      </c>
      <c r="D479" s="53" t="str">
        <f t="shared" si="232"/>
        <v/>
      </c>
      <c r="E479" s="84">
        <f t="shared" si="233"/>
        <v>0</v>
      </c>
      <c r="F479" s="62" t="str">
        <f t="shared" si="234"/>
        <v/>
      </c>
      <c r="G479" s="53" t="str">
        <f t="shared" si="235"/>
        <v/>
      </c>
      <c r="H479" s="84">
        <f t="shared" si="236"/>
        <v>0</v>
      </c>
      <c r="I479" s="62" t="str">
        <f t="shared" si="237"/>
        <v/>
      </c>
      <c r="J479" s="53" t="str">
        <f t="shared" si="238"/>
        <v/>
      </c>
      <c r="K479" s="84">
        <f t="shared" si="239"/>
        <v>0</v>
      </c>
      <c r="L479" s="62" t="str">
        <f t="shared" si="240"/>
        <v/>
      </c>
      <c r="M479" s="37" t="str">
        <f t="shared" si="241"/>
        <v/>
      </c>
      <c r="N479" s="64" t="str">
        <f t="shared" si="242"/>
        <v/>
      </c>
      <c r="O479" s="64" t="str">
        <f t="shared" si="243"/>
        <v/>
      </c>
      <c r="P479" s="64" t="str">
        <f t="shared" si="244"/>
        <v/>
      </c>
      <c r="Q479" s="39" t="str">
        <f t="shared" si="245"/>
        <v/>
      </c>
      <c r="R479" s="39" t="str">
        <f t="shared" si="246"/>
        <v/>
      </c>
      <c r="S479" s="60">
        <f t="shared" si="247"/>
        <v>0</v>
      </c>
      <c r="T479" s="60">
        <f t="shared" si="248"/>
        <v>0</v>
      </c>
      <c r="U479" s="60">
        <f t="shared" si="249"/>
        <v>0</v>
      </c>
      <c r="V479" s="56">
        <f t="shared" si="250"/>
        <v>0</v>
      </c>
      <c r="W479" s="42" t="str">
        <f t="shared" si="251"/>
        <v/>
      </c>
      <c r="X479" s="43" t="str">
        <f t="shared" si="252"/>
        <v/>
      </c>
      <c r="Y479" s="44" t="str">
        <f t="shared" si="253"/>
        <v/>
      </c>
    </row>
    <row r="480" spans="1:25">
      <c r="A480" s="65">
        <f t="shared" si="230"/>
        <v>476</v>
      </c>
      <c r="B480" s="36"/>
      <c r="C480" s="36" t="str">
        <f t="shared" si="231"/>
        <v>0</v>
      </c>
      <c r="D480" s="53" t="str">
        <f t="shared" si="232"/>
        <v/>
      </c>
      <c r="E480" s="84">
        <f t="shared" si="233"/>
        <v>0</v>
      </c>
      <c r="F480" s="62" t="str">
        <f t="shared" si="234"/>
        <v/>
      </c>
      <c r="G480" s="53" t="str">
        <f t="shared" si="235"/>
        <v/>
      </c>
      <c r="H480" s="84">
        <f t="shared" si="236"/>
        <v>0</v>
      </c>
      <c r="I480" s="62" t="str">
        <f t="shared" si="237"/>
        <v/>
      </c>
      <c r="J480" s="53" t="str">
        <f t="shared" si="238"/>
        <v/>
      </c>
      <c r="K480" s="84">
        <f t="shared" si="239"/>
        <v>0</v>
      </c>
      <c r="L480" s="62" t="str">
        <f t="shared" si="240"/>
        <v/>
      </c>
      <c r="M480" s="37" t="str">
        <f t="shared" si="241"/>
        <v/>
      </c>
      <c r="N480" s="64" t="str">
        <f t="shared" si="242"/>
        <v/>
      </c>
      <c r="O480" s="64" t="str">
        <f t="shared" si="243"/>
        <v/>
      </c>
      <c r="P480" s="64" t="str">
        <f t="shared" si="244"/>
        <v/>
      </c>
      <c r="Q480" s="39" t="str">
        <f t="shared" si="245"/>
        <v/>
      </c>
      <c r="R480" s="39" t="str">
        <f t="shared" si="246"/>
        <v/>
      </c>
      <c r="S480" s="60">
        <f t="shared" si="247"/>
        <v>0</v>
      </c>
      <c r="T480" s="60">
        <f t="shared" si="248"/>
        <v>0</v>
      </c>
      <c r="U480" s="60">
        <f t="shared" si="249"/>
        <v>0</v>
      </c>
      <c r="V480" s="56">
        <f t="shared" si="250"/>
        <v>0</v>
      </c>
      <c r="W480" s="42" t="str">
        <f t="shared" si="251"/>
        <v/>
      </c>
      <c r="X480" s="43" t="str">
        <f t="shared" si="252"/>
        <v/>
      </c>
      <c r="Y480" s="44" t="str">
        <f t="shared" si="253"/>
        <v/>
      </c>
    </row>
    <row r="481" spans="1:25">
      <c r="A481" s="65">
        <f t="shared" si="230"/>
        <v>477</v>
      </c>
      <c r="B481" s="36"/>
      <c r="C481" s="36" t="str">
        <f t="shared" si="231"/>
        <v>0</v>
      </c>
      <c r="D481" s="53" t="str">
        <f t="shared" si="232"/>
        <v/>
      </c>
      <c r="E481" s="84">
        <f t="shared" si="233"/>
        <v>0</v>
      </c>
      <c r="F481" s="62" t="str">
        <f t="shared" si="234"/>
        <v/>
      </c>
      <c r="G481" s="53" t="str">
        <f t="shared" si="235"/>
        <v/>
      </c>
      <c r="H481" s="84">
        <f t="shared" si="236"/>
        <v>0</v>
      </c>
      <c r="I481" s="62" t="str">
        <f t="shared" si="237"/>
        <v/>
      </c>
      <c r="J481" s="53" t="str">
        <f t="shared" si="238"/>
        <v/>
      </c>
      <c r="K481" s="84">
        <f t="shared" si="239"/>
        <v>0</v>
      </c>
      <c r="L481" s="62" t="str">
        <f t="shared" si="240"/>
        <v/>
      </c>
      <c r="M481" s="37" t="str">
        <f t="shared" si="241"/>
        <v/>
      </c>
      <c r="N481" s="64" t="str">
        <f t="shared" si="242"/>
        <v/>
      </c>
      <c r="O481" s="64" t="str">
        <f t="shared" si="243"/>
        <v/>
      </c>
      <c r="P481" s="64" t="str">
        <f t="shared" si="244"/>
        <v/>
      </c>
      <c r="Q481" s="39" t="str">
        <f t="shared" si="245"/>
        <v/>
      </c>
      <c r="R481" s="39" t="str">
        <f t="shared" si="246"/>
        <v/>
      </c>
      <c r="S481" s="60">
        <f t="shared" si="247"/>
        <v>0</v>
      </c>
      <c r="T481" s="60">
        <f t="shared" si="248"/>
        <v>0</v>
      </c>
      <c r="U481" s="60">
        <f t="shared" si="249"/>
        <v>0</v>
      </c>
      <c r="V481" s="56">
        <f t="shared" si="250"/>
        <v>0</v>
      </c>
      <c r="W481" s="42" t="str">
        <f t="shared" si="251"/>
        <v/>
      </c>
      <c r="X481" s="43" t="str">
        <f t="shared" si="252"/>
        <v/>
      </c>
      <c r="Y481" s="44" t="str">
        <f t="shared" si="253"/>
        <v/>
      </c>
    </row>
    <row r="482" spans="1:25">
      <c r="A482" s="65">
        <f t="shared" si="230"/>
        <v>478</v>
      </c>
      <c r="B482" s="36"/>
      <c r="C482" s="36" t="str">
        <f t="shared" si="231"/>
        <v>0</v>
      </c>
      <c r="D482" s="53" t="str">
        <f t="shared" si="232"/>
        <v/>
      </c>
      <c r="E482" s="84">
        <f t="shared" si="233"/>
        <v>0</v>
      </c>
      <c r="F482" s="62" t="str">
        <f t="shared" si="234"/>
        <v/>
      </c>
      <c r="G482" s="53" t="str">
        <f t="shared" si="235"/>
        <v/>
      </c>
      <c r="H482" s="84">
        <f t="shared" si="236"/>
        <v>0</v>
      </c>
      <c r="I482" s="62" t="str">
        <f t="shared" si="237"/>
        <v/>
      </c>
      <c r="J482" s="53" t="str">
        <f t="shared" si="238"/>
        <v/>
      </c>
      <c r="K482" s="84">
        <f t="shared" si="239"/>
        <v>0</v>
      </c>
      <c r="L482" s="62" t="str">
        <f t="shared" si="240"/>
        <v/>
      </c>
      <c r="M482" s="37" t="str">
        <f t="shared" si="241"/>
        <v/>
      </c>
      <c r="N482" s="64" t="str">
        <f t="shared" si="242"/>
        <v/>
      </c>
      <c r="O482" s="64" t="str">
        <f t="shared" si="243"/>
        <v/>
      </c>
      <c r="P482" s="64" t="str">
        <f t="shared" si="244"/>
        <v/>
      </c>
      <c r="Q482" s="39" t="str">
        <f t="shared" si="245"/>
        <v/>
      </c>
      <c r="R482" s="39" t="str">
        <f t="shared" si="246"/>
        <v/>
      </c>
      <c r="S482" s="60">
        <f t="shared" si="247"/>
        <v>0</v>
      </c>
      <c r="T482" s="60">
        <f t="shared" si="248"/>
        <v>0</v>
      </c>
      <c r="U482" s="60">
        <f t="shared" si="249"/>
        <v>0</v>
      </c>
      <c r="V482" s="56">
        <f t="shared" si="250"/>
        <v>0</v>
      </c>
      <c r="W482" s="42" t="str">
        <f t="shared" si="251"/>
        <v/>
      </c>
      <c r="X482" s="43" t="str">
        <f t="shared" si="252"/>
        <v/>
      </c>
      <c r="Y482" s="44" t="str">
        <f t="shared" si="253"/>
        <v/>
      </c>
    </row>
    <row r="483" spans="1:25">
      <c r="A483" s="65">
        <f t="shared" si="230"/>
        <v>479</v>
      </c>
      <c r="B483" s="36"/>
      <c r="C483" s="36" t="str">
        <f t="shared" si="231"/>
        <v>0</v>
      </c>
      <c r="D483" s="53" t="str">
        <f t="shared" si="232"/>
        <v/>
      </c>
      <c r="E483" s="84">
        <f t="shared" si="233"/>
        <v>0</v>
      </c>
      <c r="F483" s="62" t="str">
        <f t="shared" si="234"/>
        <v/>
      </c>
      <c r="G483" s="53" t="str">
        <f t="shared" si="235"/>
        <v/>
      </c>
      <c r="H483" s="84">
        <f t="shared" si="236"/>
        <v>0</v>
      </c>
      <c r="I483" s="62" t="str">
        <f t="shared" si="237"/>
        <v/>
      </c>
      <c r="J483" s="53" t="str">
        <f t="shared" si="238"/>
        <v/>
      </c>
      <c r="K483" s="84">
        <f t="shared" si="239"/>
        <v>0</v>
      </c>
      <c r="L483" s="62" t="str">
        <f t="shared" si="240"/>
        <v/>
      </c>
      <c r="M483" s="37" t="str">
        <f t="shared" si="241"/>
        <v/>
      </c>
      <c r="N483" s="64" t="str">
        <f t="shared" si="242"/>
        <v/>
      </c>
      <c r="O483" s="64" t="str">
        <f t="shared" si="243"/>
        <v/>
      </c>
      <c r="P483" s="64" t="str">
        <f t="shared" si="244"/>
        <v/>
      </c>
      <c r="Q483" s="39" t="str">
        <f t="shared" si="245"/>
        <v/>
      </c>
      <c r="R483" s="39" t="str">
        <f t="shared" si="246"/>
        <v/>
      </c>
      <c r="S483" s="60">
        <f t="shared" si="247"/>
        <v>0</v>
      </c>
      <c r="T483" s="60">
        <f t="shared" si="248"/>
        <v>0</v>
      </c>
      <c r="U483" s="60">
        <f t="shared" si="249"/>
        <v>0</v>
      </c>
      <c r="V483" s="56">
        <f t="shared" si="250"/>
        <v>0</v>
      </c>
      <c r="W483" s="42" t="str">
        <f t="shared" si="251"/>
        <v/>
      </c>
      <c r="X483" s="43" t="str">
        <f t="shared" si="252"/>
        <v/>
      </c>
      <c r="Y483" s="44" t="str">
        <f t="shared" si="253"/>
        <v/>
      </c>
    </row>
    <row r="484" spans="1:25">
      <c r="A484" s="65">
        <f t="shared" si="230"/>
        <v>480</v>
      </c>
      <c r="B484" s="36"/>
      <c r="C484" s="36" t="str">
        <f t="shared" si="231"/>
        <v>0</v>
      </c>
      <c r="D484" s="53" t="str">
        <f t="shared" si="232"/>
        <v/>
      </c>
      <c r="E484" s="84">
        <f t="shared" si="233"/>
        <v>0</v>
      </c>
      <c r="F484" s="62" t="str">
        <f t="shared" si="234"/>
        <v/>
      </c>
      <c r="G484" s="53" t="str">
        <f t="shared" si="235"/>
        <v/>
      </c>
      <c r="H484" s="84">
        <f t="shared" si="236"/>
        <v>0</v>
      </c>
      <c r="I484" s="62" t="str">
        <f t="shared" si="237"/>
        <v/>
      </c>
      <c r="J484" s="53" t="str">
        <f t="shared" si="238"/>
        <v/>
      </c>
      <c r="K484" s="84">
        <f t="shared" si="239"/>
        <v>0</v>
      </c>
      <c r="L484" s="62" t="str">
        <f t="shared" si="240"/>
        <v/>
      </c>
      <c r="M484" s="37" t="str">
        <f t="shared" si="241"/>
        <v/>
      </c>
      <c r="N484" s="64" t="str">
        <f t="shared" si="242"/>
        <v/>
      </c>
      <c r="O484" s="64" t="str">
        <f t="shared" si="243"/>
        <v/>
      </c>
      <c r="P484" s="64" t="str">
        <f t="shared" si="244"/>
        <v/>
      </c>
      <c r="Q484" s="39" t="str">
        <f t="shared" si="245"/>
        <v/>
      </c>
      <c r="R484" s="39" t="str">
        <f t="shared" si="246"/>
        <v/>
      </c>
      <c r="S484" s="60">
        <f t="shared" si="247"/>
        <v>0</v>
      </c>
      <c r="T484" s="60">
        <f t="shared" si="248"/>
        <v>0</v>
      </c>
      <c r="U484" s="60">
        <f t="shared" si="249"/>
        <v>0</v>
      </c>
      <c r="V484" s="56">
        <f t="shared" si="250"/>
        <v>0</v>
      </c>
      <c r="W484" s="42" t="str">
        <f t="shared" si="251"/>
        <v/>
      </c>
      <c r="X484" s="43" t="str">
        <f t="shared" si="252"/>
        <v/>
      </c>
      <c r="Y484" s="44" t="str">
        <f t="shared" si="253"/>
        <v/>
      </c>
    </row>
    <row r="485" spans="1:25">
      <c r="A485" s="65">
        <f t="shared" si="230"/>
        <v>481</v>
      </c>
      <c r="B485" s="36"/>
      <c r="C485" s="36" t="str">
        <f t="shared" si="231"/>
        <v>0</v>
      </c>
      <c r="D485" s="53" t="str">
        <f t="shared" si="232"/>
        <v/>
      </c>
      <c r="E485" s="84">
        <f t="shared" si="233"/>
        <v>0</v>
      </c>
      <c r="F485" s="62" t="str">
        <f t="shared" si="234"/>
        <v/>
      </c>
      <c r="G485" s="53" t="str">
        <f t="shared" si="235"/>
        <v/>
      </c>
      <c r="H485" s="84">
        <f t="shared" si="236"/>
        <v>0</v>
      </c>
      <c r="I485" s="62" t="str">
        <f t="shared" si="237"/>
        <v/>
      </c>
      <c r="J485" s="53" t="str">
        <f t="shared" si="238"/>
        <v/>
      </c>
      <c r="K485" s="84">
        <f t="shared" si="239"/>
        <v>0</v>
      </c>
      <c r="L485" s="62" t="str">
        <f t="shared" si="240"/>
        <v/>
      </c>
      <c r="M485" s="37" t="str">
        <f t="shared" si="241"/>
        <v/>
      </c>
      <c r="N485" s="64" t="str">
        <f t="shared" si="242"/>
        <v/>
      </c>
      <c r="O485" s="64" t="str">
        <f t="shared" si="243"/>
        <v/>
      </c>
      <c r="P485" s="64" t="str">
        <f t="shared" si="244"/>
        <v/>
      </c>
      <c r="Q485" s="39" t="str">
        <f t="shared" si="245"/>
        <v/>
      </c>
      <c r="R485" s="39" t="str">
        <f t="shared" si="246"/>
        <v/>
      </c>
      <c r="S485" s="60">
        <f t="shared" si="247"/>
        <v>0</v>
      </c>
      <c r="T485" s="60">
        <f t="shared" si="248"/>
        <v>0</v>
      </c>
      <c r="U485" s="60">
        <f t="shared" si="249"/>
        <v>0</v>
      </c>
      <c r="V485" s="56">
        <f t="shared" si="250"/>
        <v>0</v>
      </c>
      <c r="W485" s="42" t="str">
        <f t="shared" si="251"/>
        <v/>
      </c>
      <c r="X485" s="43" t="str">
        <f t="shared" si="252"/>
        <v/>
      </c>
      <c r="Y485" s="44" t="str">
        <f t="shared" si="253"/>
        <v/>
      </c>
    </row>
    <row r="486" spans="1:25">
      <c r="A486" s="65">
        <f t="shared" si="230"/>
        <v>482</v>
      </c>
      <c r="B486" s="36"/>
      <c r="C486" s="36" t="str">
        <f t="shared" si="231"/>
        <v>0</v>
      </c>
      <c r="D486" s="53" t="str">
        <f t="shared" si="232"/>
        <v/>
      </c>
      <c r="E486" s="84">
        <f t="shared" si="233"/>
        <v>0</v>
      </c>
      <c r="F486" s="62" t="str">
        <f t="shared" si="234"/>
        <v/>
      </c>
      <c r="G486" s="53" t="str">
        <f t="shared" si="235"/>
        <v/>
      </c>
      <c r="H486" s="84">
        <f t="shared" si="236"/>
        <v>0</v>
      </c>
      <c r="I486" s="62" t="str">
        <f t="shared" si="237"/>
        <v/>
      </c>
      <c r="J486" s="53" t="str">
        <f t="shared" si="238"/>
        <v/>
      </c>
      <c r="K486" s="84">
        <f t="shared" si="239"/>
        <v>0</v>
      </c>
      <c r="L486" s="62" t="str">
        <f t="shared" si="240"/>
        <v/>
      </c>
      <c r="M486" s="37" t="str">
        <f t="shared" si="241"/>
        <v/>
      </c>
      <c r="N486" s="64" t="str">
        <f t="shared" si="242"/>
        <v/>
      </c>
      <c r="O486" s="64" t="str">
        <f t="shared" si="243"/>
        <v/>
      </c>
      <c r="P486" s="64" t="str">
        <f t="shared" si="244"/>
        <v/>
      </c>
      <c r="Q486" s="39" t="str">
        <f t="shared" si="245"/>
        <v/>
      </c>
      <c r="R486" s="39" t="str">
        <f t="shared" si="246"/>
        <v/>
      </c>
      <c r="S486" s="60">
        <f t="shared" si="247"/>
        <v>0</v>
      </c>
      <c r="T486" s="60">
        <f t="shared" si="248"/>
        <v>0</v>
      </c>
      <c r="U486" s="60">
        <f t="shared" si="249"/>
        <v>0</v>
      </c>
      <c r="V486" s="56">
        <f t="shared" si="250"/>
        <v>0</v>
      </c>
      <c r="W486" s="42" t="str">
        <f t="shared" si="251"/>
        <v/>
      </c>
      <c r="X486" s="43" t="str">
        <f t="shared" si="252"/>
        <v/>
      </c>
      <c r="Y486" s="44" t="str">
        <f t="shared" si="253"/>
        <v/>
      </c>
    </row>
    <row r="487" spans="1:25">
      <c r="A487" s="65">
        <f t="shared" si="230"/>
        <v>483</v>
      </c>
      <c r="B487" s="36"/>
      <c r="C487" s="36" t="str">
        <f t="shared" si="231"/>
        <v>0</v>
      </c>
      <c r="D487" s="53" t="str">
        <f t="shared" si="232"/>
        <v/>
      </c>
      <c r="E487" s="84">
        <f t="shared" si="233"/>
        <v>0</v>
      </c>
      <c r="F487" s="62" t="str">
        <f t="shared" si="234"/>
        <v/>
      </c>
      <c r="G487" s="53" t="str">
        <f t="shared" si="235"/>
        <v/>
      </c>
      <c r="H487" s="84">
        <f t="shared" si="236"/>
        <v>0</v>
      </c>
      <c r="I487" s="62" t="str">
        <f t="shared" si="237"/>
        <v/>
      </c>
      <c r="J487" s="53" t="str">
        <f t="shared" si="238"/>
        <v/>
      </c>
      <c r="K487" s="84">
        <f t="shared" si="239"/>
        <v>0</v>
      </c>
      <c r="L487" s="62" t="str">
        <f t="shared" si="240"/>
        <v/>
      </c>
      <c r="M487" s="37" t="str">
        <f t="shared" si="241"/>
        <v/>
      </c>
      <c r="N487" s="64" t="str">
        <f t="shared" si="242"/>
        <v/>
      </c>
      <c r="O487" s="64" t="str">
        <f t="shared" si="243"/>
        <v/>
      </c>
      <c r="P487" s="64" t="str">
        <f t="shared" si="244"/>
        <v/>
      </c>
      <c r="Q487" s="39" t="str">
        <f t="shared" si="245"/>
        <v/>
      </c>
      <c r="R487" s="39" t="str">
        <f t="shared" si="246"/>
        <v/>
      </c>
      <c r="S487" s="60">
        <f t="shared" si="247"/>
        <v>0</v>
      </c>
      <c r="T487" s="60">
        <f t="shared" si="248"/>
        <v>0</v>
      </c>
      <c r="U487" s="60">
        <f t="shared" si="249"/>
        <v>0</v>
      </c>
      <c r="V487" s="56">
        <f t="shared" si="250"/>
        <v>0</v>
      </c>
      <c r="W487" s="42" t="str">
        <f t="shared" si="251"/>
        <v/>
      </c>
      <c r="X487" s="43" t="str">
        <f t="shared" si="252"/>
        <v/>
      </c>
      <c r="Y487" s="44" t="str">
        <f t="shared" si="253"/>
        <v/>
      </c>
    </row>
    <row r="488" spans="1:25">
      <c r="A488" s="65">
        <f t="shared" si="230"/>
        <v>484</v>
      </c>
      <c r="B488" s="36"/>
      <c r="C488" s="36" t="str">
        <f t="shared" si="231"/>
        <v>0</v>
      </c>
      <c r="D488" s="53" t="str">
        <f t="shared" si="232"/>
        <v/>
      </c>
      <c r="E488" s="84">
        <f t="shared" si="233"/>
        <v>0</v>
      </c>
      <c r="F488" s="62" t="str">
        <f t="shared" si="234"/>
        <v/>
      </c>
      <c r="G488" s="53" t="str">
        <f t="shared" si="235"/>
        <v/>
      </c>
      <c r="H488" s="84">
        <f t="shared" si="236"/>
        <v>0</v>
      </c>
      <c r="I488" s="62" t="str">
        <f t="shared" si="237"/>
        <v/>
      </c>
      <c r="J488" s="53" t="str">
        <f t="shared" si="238"/>
        <v/>
      </c>
      <c r="K488" s="84">
        <f t="shared" si="239"/>
        <v>0</v>
      </c>
      <c r="L488" s="62" t="str">
        <f t="shared" si="240"/>
        <v/>
      </c>
      <c r="M488" s="37" t="str">
        <f t="shared" si="241"/>
        <v/>
      </c>
      <c r="N488" s="64" t="str">
        <f t="shared" si="242"/>
        <v/>
      </c>
      <c r="O488" s="64" t="str">
        <f t="shared" si="243"/>
        <v/>
      </c>
      <c r="P488" s="64" t="str">
        <f t="shared" si="244"/>
        <v/>
      </c>
      <c r="Q488" s="39" t="str">
        <f t="shared" si="245"/>
        <v/>
      </c>
      <c r="R488" s="39" t="str">
        <f t="shared" si="246"/>
        <v/>
      </c>
      <c r="S488" s="60">
        <f t="shared" si="247"/>
        <v>0</v>
      </c>
      <c r="T488" s="60">
        <f t="shared" si="248"/>
        <v>0</v>
      </c>
      <c r="U488" s="60">
        <f t="shared" si="249"/>
        <v>0</v>
      </c>
      <c r="V488" s="56">
        <f t="shared" si="250"/>
        <v>0</v>
      </c>
      <c r="W488" s="42" t="str">
        <f t="shared" si="251"/>
        <v/>
      </c>
      <c r="X488" s="43" t="str">
        <f t="shared" si="252"/>
        <v/>
      </c>
      <c r="Y488" s="44" t="str">
        <f t="shared" si="253"/>
        <v/>
      </c>
    </row>
    <row r="489" spans="1:25">
      <c r="A489" s="65">
        <f t="shared" si="230"/>
        <v>485</v>
      </c>
      <c r="B489" s="36"/>
      <c r="C489" s="36" t="str">
        <f t="shared" si="231"/>
        <v>0</v>
      </c>
      <c r="D489" s="53" t="str">
        <f t="shared" si="232"/>
        <v/>
      </c>
      <c r="E489" s="84">
        <f t="shared" si="233"/>
        <v>0</v>
      </c>
      <c r="F489" s="62" t="str">
        <f t="shared" si="234"/>
        <v/>
      </c>
      <c r="G489" s="53" t="str">
        <f t="shared" si="235"/>
        <v/>
      </c>
      <c r="H489" s="84">
        <f t="shared" si="236"/>
        <v>0</v>
      </c>
      <c r="I489" s="62" t="str">
        <f t="shared" si="237"/>
        <v/>
      </c>
      <c r="J489" s="53" t="str">
        <f t="shared" si="238"/>
        <v/>
      </c>
      <c r="K489" s="84">
        <f t="shared" si="239"/>
        <v>0</v>
      </c>
      <c r="L489" s="62" t="str">
        <f t="shared" si="240"/>
        <v/>
      </c>
      <c r="M489" s="37" t="str">
        <f t="shared" si="241"/>
        <v/>
      </c>
      <c r="N489" s="64" t="str">
        <f t="shared" si="242"/>
        <v/>
      </c>
      <c r="O489" s="64" t="str">
        <f t="shared" si="243"/>
        <v/>
      </c>
      <c r="P489" s="64" t="str">
        <f t="shared" si="244"/>
        <v/>
      </c>
      <c r="Q489" s="39" t="str">
        <f t="shared" si="245"/>
        <v/>
      </c>
      <c r="R489" s="39" t="str">
        <f t="shared" si="246"/>
        <v/>
      </c>
      <c r="S489" s="60">
        <f t="shared" si="247"/>
        <v>0</v>
      </c>
      <c r="T489" s="60">
        <f t="shared" si="248"/>
        <v>0</v>
      </c>
      <c r="U489" s="60">
        <f t="shared" si="249"/>
        <v>0</v>
      </c>
      <c r="V489" s="56">
        <f t="shared" si="250"/>
        <v>0</v>
      </c>
      <c r="W489" s="42" t="str">
        <f t="shared" si="251"/>
        <v/>
      </c>
      <c r="X489" s="43" t="str">
        <f t="shared" si="252"/>
        <v/>
      </c>
      <c r="Y489" s="44" t="str">
        <f t="shared" si="253"/>
        <v/>
      </c>
    </row>
    <row r="490" spans="1:25">
      <c r="A490" s="65">
        <f t="shared" si="230"/>
        <v>486</v>
      </c>
      <c r="B490" s="36"/>
      <c r="C490" s="36" t="str">
        <f t="shared" si="231"/>
        <v>0</v>
      </c>
      <c r="D490" s="53" t="str">
        <f t="shared" si="232"/>
        <v/>
      </c>
      <c r="E490" s="84">
        <f t="shared" si="233"/>
        <v>0</v>
      </c>
      <c r="F490" s="62" t="str">
        <f t="shared" si="234"/>
        <v/>
      </c>
      <c r="G490" s="53" t="str">
        <f t="shared" si="235"/>
        <v/>
      </c>
      <c r="H490" s="84">
        <f t="shared" si="236"/>
        <v>0</v>
      </c>
      <c r="I490" s="62" t="str">
        <f t="shared" si="237"/>
        <v/>
      </c>
      <c r="J490" s="53" t="str">
        <f t="shared" si="238"/>
        <v/>
      </c>
      <c r="K490" s="84">
        <f t="shared" si="239"/>
        <v>0</v>
      </c>
      <c r="L490" s="62" t="str">
        <f t="shared" si="240"/>
        <v/>
      </c>
      <c r="M490" s="37" t="str">
        <f t="shared" si="241"/>
        <v/>
      </c>
      <c r="N490" s="64" t="str">
        <f t="shared" si="242"/>
        <v/>
      </c>
      <c r="O490" s="64" t="str">
        <f t="shared" si="243"/>
        <v/>
      </c>
      <c r="P490" s="64" t="str">
        <f t="shared" si="244"/>
        <v/>
      </c>
      <c r="Q490" s="39" t="str">
        <f t="shared" si="245"/>
        <v/>
      </c>
      <c r="R490" s="39" t="str">
        <f t="shared" si="246"/>
        <v/>
      </c>
      <c r="S490" s="60">
        <f t="shared" si="247"/>
        <v>0</v>
      </c>
      <c r="T490" s="60">
        <f t="shared" si="248"/>
        <v>0</v>
      </c>
      <c r="U490" s="60">
        <f t="shared" si="249"/>
        <v>0</v>
      </c>
      <c r="V490" s="56">
        <f t="shared" si="250"/>
        <v>0</v>
      </c>
      <c r="W490" s="42" t="str">
        <f t="shared" si="251"/>
        <v/>
      </c>
      <c r="X490" s="43" t="str">
        <f t="shared" si="252"/>
        <v/>
      </c>
      <c r="Y490" s="44" t="str">
        <f t="shared" si="253"/>
        <v/>
      </c>
    </row>
    <row r="491" spans="1:25">
      <c r="A491" s="65">
        <f t="shared" si="230"/>
        <v>487</v>
      </c>
      <c r="B491" s="36"/>
      <c r="C491" s="36" t="str">
        <f t="shared" si="231"/>
        <v>0</v>
      </c>
      <c r="D491" s="53" t="str">
        <f t="shared" si="232"/>
        <v/>
      </c>
      <c r="E491" s="84">
        <f t="shared" si="233"/>
        <v>0</v>
      </c>
      <c r="F491" s="62" t="str">
        <f t="shared" si="234"/>
        <v/>
      </c>
      <c r="G491" s="53" t="str">
        <f t="shared" si="235"/>
        <v/>
      </c>
      <c r="H491" s="84">
        <f t="shared" si="236"/>
        <v>0</v>
      </c>
      <c r="I491" s="62" t="str">
        <f t="shared" si="237"/>
        <v/>
      </c>
      <c r="J491" s="53" t="str">
        <f t="shared" si="238"/>
        <v/>
      </c>
      <c r="K491" s="84">
        <f t="shared" si="239"/>
        <v>0</v>
      </c>
      <c r="L491" s="62" t="str">
        <f t="shared" si="240"/>
        <v/>
      </c>
      <c r="M491" s="37" t="str">
        <f t="shared" si="241"/>
        <v/>
      </c>
      <c r="N491" s="64" t="str">
        <f t="shared" si="242"/>
        <v/>
      </c>
      <c r="O491" s="64" t="str">
        <f t="shared" si="243"/>
        <v/>
      </c>
      <c r="P491" s="64" t="str">
        <f t="shared" si="244"/>
        <v/>
      </c>
      <c r="Q491" s="39" t="str">
        <f t="shared" si="245"/>
        <v/>
      </c>
      <c r="R491" s="39" t="str">
        <f t="shared" si="246"/>
        <v/>
      </c>
      <c r="S491" s="60">
        <f t="shared" si="247"/>
        <v>0</v>
      </c>
      <c r="T491" s="60">
        <f t="shared" si="248"/>
        <v>0</v>
      </c>
      <c r="U491" s="60">
        <f t="shared" si="249"/>
        <v>0</v>
      </c>
      <c r="V491" s="56">
        <f t="shared" si="250"/>
        <v>0</v>
      </c>
      <c r="W491" s="42" t="str">
        <f t="shared" si="251"/>
        <v/>
      </c>
      <c r="X491" s="43" t="str">
        <f t="shared" si="252"/>
        <v/>
      </c>
      <c r="Y491" s="44" t="str">
        <f t="shared" si="253"/>
        <v/>
      </c>
    </row>
    <row r="492" spans="1:25">
      <c r="A492" s="65">
        <f t="shared" si="230"/>
        <v>488</v>
      </c>
      <c r="B492" s="36"/>
      <c r="C492" s="36" t="str">
        <f t="shared" si="231"/>
        <v>0</v>
      </c>
      <c r="D492" s="53" t="str">
        <f t="shared" si="232"/>
        <v/>
      </c>
      <c r="E492" s="84">
        <f t="shared" si="233"/>
        <v>0</v>
      </c>
      <c r="F492" s="62" t="str">
        <f t="shared" si="234"/>
        <v/>
      </c>
      <c r="G492" s="53" t="str">
        <f t="shared" si="235"/>
        <v/>
      </c>
      <c r="H492" s="84">
        <f t="shared" si="236"/>
        <v>0</v>
      </c>
      <c r="I492" s="62" t="str">
        <f t="shared" si="237"/>
        <v/>
      </c>
      <c r="J492" s="53" t="str">
        <f t="shared" si="238"/>
        <v/>
      </c>
      <c r="K492" s="84">
        <f t="shared" si="239"/>
        <v>0</v>
      </c>
      <c r="L492" s="62" t="str">
        <f t="shared" si="240"/>
        <v/>
      </c>
      <c r="M492" s="37" t="str">
        <f t="shared" si="241"/>
        <v/>
      </c>
      <c r="N492" s="64" t="str">
        <f t="shared" si="242"/>
        <v/>
      </c>
      <c r="O492" s="64" t="str">
        <f t="shared" si="243"/>
        <v/>
      </c>
      <c r="P492" s="64" t="str">
        <f t="shared" si="244"/>
        <v/>
      </c>
      <c r="Q492" s="39" t="str">
        <f t="shared" si="245"/>
        <v/>
      </c>
      <c r="R492" s="39" t="str">
        <f t="shared" si="246"/>
        <v/>
      </c>
      <c r="S492" s="60">
        <f t="shared" si="247"/>
        <v>0</v>
      </c>
      <c r="T492" s="60">
        <f t="shared" si="248"/>
        <v>0</v>
      </c>
      <c r="U492" s="60">
        <f t="shared" si="249"/>
        <v>0</v>
      </c>
      <c r="V492" s="56">
        <f t="shared" si="250"/>
        <v>0</v>
      </c>
      <c r="W492" s="42" t="str">
        <f t="shared" si="251"/>
        <v/>
      </c>
      <c r="X492" s="43" t="str">
        <f t="shared" si="252"/>
        <v/>
      </c>
      <c r="Y492" s="44" t="str">
        <f t="shared" si="253"/>
        <v/>
      </c>
    </row>
    <row r="493" spans="1:25">
      <c r="A493" s="65">
        <f t="shared" si="230"/>
        <v>489</v>
      </c>
      <c r="B493" s="36"/>
      <c r="C493" s="36" t="str">
        <f t="shared" si="231"/>
        <v>0</v>
      </c>
      <c r="D493" s="53" t="str">
        <f t="shared" si="232"/>
        <v/>
      </c>
      <c r="E493" s="84">
        <f t="shared" si="233"/>
        <v>0</v>
      </c>
      <c r="F493" s="62" t="str">
        <f t="shared" si="234"/>
        <v/>
      </c>
      <c r="G493" s="53" t="str">
        <f t="shared" si="235"/>
        <v/>
      </c>
      <c r="H493" s="84">
        <f t="shared" si="236"/>
        <v>0</v>
      </c>
      <c r="I493" s="62" t="str">
        <f t="shared" si="237"/>
        <v/>
      </c>
      <c r="J493" s="53" t="str">
        <f t="shared" si="238"/>
        <v/>
      </c>
      <c r="K493" s="84">
        <f t="shared" si="239"/>
        <v>0</v>
      </c>
      <c r="L493" s="62" t="str">
        <f t="shared" si="240"/>
        <v/>
      </c>
      <c r="M493" s="37" t="str">
        <f t="shared" si="241"/>
        <v/>
      </c>
      <c r="N493" s="64" t="str">
        <f t="shared" si="242"/>
        <v/>
      </c>
      <c r="O493" s="64" t="str">
        <f t="shared" si="243"/>
        <v/>
      </c>
      <c r="P493" s="64" t="str">
        <f t="shared" si="244"/>
        <v/>
      </c>
      <c r="Q493" s="39" t="str">
        <f t="shared" si="245"/>
        <v/>
      </c>
      <c r="R493" s="39" t="str">
        <f t="shared" si="246"/>
        <v/>
      </c>
      <c r="S493" s="60">
        <f t="shared" si="247"/>
        <v>0</v>
      </c>
      <c r="T493" s="60">
        <f t="shared" si="248"/>
        <v>0</v>
      </c>
      <c r="U493" s="60">
        <f t="shared" si="249"/>
        <v>0</v>
      </c>
      <c r="V493" s="56">
        <f t="shared" si="250"/>
        <v>0</v>
      </c>
      <c r="W493" s="42" t="str">
        <f t="shared" si="251"/>
        <v/>
      </c>
      <c r="X493" s="43" t="str">
        <f t="shared" si="252"/>
        <v/>
      </c>
      <c r="Y493" s="44" t="str">
        <f t="shared" si="253"/>
        <v/>
      </c>
    </row>
    <row r="494" spans="1:25">
      <c r="A494" s="65">
        <f t="shared" si="230"/>
        <v>490</v>
      </c>
      <c r="B494" s="36"/>
      <c r="C494" s="36" t="str">
        <f t="shared" si="231"/>
        <v>0</v>
      </c>
      <c r="D494" s="53" t="str">
        <f t="shared" si="232"/>
        <v/>
      </c>
      <c r="E494" s="84">
        <f t="shared" si="233"/>
        <v>0</v>
      </c>
      <c r="F494" s="62" t="str">
        <f t="shared" si="234"/>
        <v/>
      </c>
      <c r="G494" s="53" t="str">
        <f t="shared" si="235"/>
        <v/>
      </c>
      <c r="H494" s="84">
        <f t="shared" si="236"/>
        <v>0</v>
      </c>
      <c r="I494" s="62" t="str">
        <f t="shared" si="237"/>
        <v/>
      </c>
      <c r="J494" s="53" t="str">
        <f t="shared" si="238"/>
        <v/>
      </c>
      <c r="K494" s="84">
        <f t="shared" si="239"/>
        <v>0</v>
      </c>
      <c r="L494" s="62" t="str">
        <f t="shared" si="240"/>
        <v/>
      </c>
      <c r="M494" s="37" t="str">
        <f t="shared" si="241"/>
        <v/>
      </c>
      <c r="N494" s="64" t="str">
        <f t="shared" si="242"/>
        <v/>
      </c>
      <c r="O494" s="64" t="str">
        <f t="shared" si="243"/>
        <v/>
      </c>
      <c r="P494" s="64" t="str">
        <f t="shared" si="244"/>
        <v/>
      </c>
      <c r="Q494" s="39" t="str">
        <f t="shared" si="245"/>
        <v/>
      </c>
      <c r="R494" s="39" t="str">
        <f t="shared" si="246"/>
        <v/>
      </c>
      <c r="S494" s="60">
        <f t="shared" si="247"/>
        <v>0</v>
      </c>
      <c r="T494" s="60">
        <f t="shared" si="248"/>
        <v>0</v>
      </c>
      <c r="U494" s="60">
        <f t="shared" si="249"/>
        <v>0</v>
      </c>
      <c r="V494" s="56">
        <f t="shared" si="250"/>
        <v>0</v>
      </c>
      <c r="W494" s="42" t="str">
        <f t="shared" si="251"/>
        <v/>
      </c>
      <c r="X494" s="43" t="str">
        <f t="shared" si="252"/>
        <v/>
      </c>
      <c r="Y494" s="44" t="str">
        <f t="shared" si="253"/>
        <v/>
      </c>
    </row>
    <row r="495" spans="1:25">
      <c r="A495" s="65">
        <f t="shared" si="230"/>
        <v>491</v>
      </c>
      <c r="B495" s="36"/>
      <c r="C495" s="36" t="str">
        <f t="shared" si="231"/>
        <v>0</v>
      </c>
      <c r="D495" s="53" t="str">
        <f t="shared" si="232"/>
        <v/>
      </c>
      <c r="E495" s="84">
        <f t="shared" si="233"/>
        <v>0</v>
      </c>
      <c r="F495" s="62" t="str">
        <f t="shared" si="234"/>
        <v/>
      </c>
      <c r="G495" s="53" t="str">
        <f t="shared" si="235"/>
        <v/>
      </c>
      <c r="H495" s="84">
        <f t="shared" si="236"/>
        <v>0</v>
      </c>
      <c r="I495" s="62" t="str">
        <f t="shared" si="237"/>
        <v/>
      </c>
      <c r="J495" s="53" t="str">
        <f t="shared" si="238"/>
        <v/>
      </c>
      <c r="K495" s="84">
        <f t="shared" si="239"/>
        <v>0</v>
      </c>
      <c r="L495" s="62" t="str">
        <f t="shared" si="240"/>
        <v/>
      </c>
      <c r="M495" s="37" t="str">
        <f t="shared" si="241"/>
        <v/>
      </c>
      <c r="N495" s="64" t="str">
        <f t="shared" si="242"/>
        <v/>
      </c>
      <c r="O495" s="64" t="str">
        <f t="shared" si="243"/>
        <v/>
      </c>
      <c r="P495" s="64" t="str">
        <f t="shared" si="244"/>
        <v/>
      </c>
      <c r="Q495" s="39" t="str">
        <f t="shared" si="245"/>
        <v/>
      </c>
      <c r="R495" s="39" t="str">
        <f t="shared" si="246"/>
        <v/>
      </c>
      <c r="S495" s="60">
        <f t="shared" si="247"/>
        <v>0</v>
      </c>
      <c r="T495" s="60">
        <f t="shared" si="248"/>
        <v>0</v>
      </c>
      <c r="U495" s="60">
        <f t="shared" si="249"/>
        <v>0</v>
      </c>
      <c r="V495" s="56">
        <f t="shared" si="250"/>
        <v>0</v>
      </c>
      <c r="W495" s="42" t="str">
        <f t="shared" si="251"/>
        <v/>
      </c>
      <c r="X495" s="43" t="str">
        <f t="shared" si="252"/>
        <v/>
      </c>
      <c r="Y495" s="44" t="str">
        <f t="shared" si="253"/>
        <v/>
      </c>
    </row>
    <row r="496" spans="1:25">
      <c r="A496" s="65">
        <f t="shared" si="230"/>
        <v>492</v>
      </c>
      <c r="B496" s="36"/>
      <c r="C496" s="36" t="str">
        <f t="shared" si="231"/>
        <v>0</v>
      </c>
      <c r="D496" s="53" t="str">
        <f t="shared" si="232"/>
        <v/>
      </c>
      <c r="E496" s="84">
        <f t="shared" si="233"/>
        <v>0</v>
      </c>
      <c r="F496" s="62" t="str">
        <f t="shared" si="234"/>
        <v/>
      </c>
      <c r="G496" s="53" t="str">
        <f t="shared" si="235"/>
        <v/>
      </c>
      <c r="H496" s="84">
        <f t="shared" si="236"/>
        <v>0</v>
      </c>
      <c r="I496" s="62" t="str">
        <f t="shared" si="237"/>
        <v/>
      </c>
      <c r="J496" s="53" t="str">
        <f t="shared" si="238"/>
        <v/>
      </c>
      <c r="K496" s="84">
        <f t="shared" si="239"/>
        <v>0</v>
      </c>
      <c r="L496" s="62" t="str">
        <f t="shared" si="240"/>
        <v/>
      </c>
      <c r="M496" s="37" t="str">
        <f t="shared" si="241"/>
        <v/>
      </c>
      <c r="N496" s="64" t="str">
        <f t="shared" si="242"/>
        <v/>
      </c>
      <c r="O496" s="64" t="str">
        <f t="shared" si="243"/>
        <v/>
      </c>
      <c r="P496" s="64" t="str">
        <f t="shared" si="244"/>
        <v/>
      </c>
      <c r="Q496" s="39" t="str">
        <f t="shared" si="245"/>
        <v/>
      </c>
      <c r="R496" s="39" t="str">
        <f t="shared" si="246"/>
        <v/>
      </c>
      <c r="S496" s="60">
        <f t="shared" si="247"/>
        <v>0</v>
      </c>
      <c r="T496" s="60">
        <f t="shared" si="248"/>
        <v>0</v>
      </c>
      <c r="U496" s="60">
        <f t="shared" si="249"/>
        <v>0</v>
      </c>
      <c r="V496" s="56">
        <f t="shared" si="250"/>
        <v>0</v>
      </c>
      <c r="W496" s="42" t="str">
        <f t="shared" si="251"/>
        <v/>
      </c>
      <c r="X496" s="43" t="str">
        <f t="shared" si="252"/>
        <v/>
      </c>
      <c r="Y496" s="44" t="str">
        <f t="shared" si="253"/>
        <v/>
      </c>
    </row>
    <row r="497" spans="1:25">
      <c r="A497" s="65">
        <f t="shared" si="230"/>
        <v>493</v>
      </c>
      <c r="B497" s="36"/>
      <c r="C497" s="36" t="str">
        <f t="shared" si="231"/>
        <v>0</v>
      </c>
      <c r="D497" s="53" t="str">
        <f t="shared" si="232"/>
        <v/>
      </c>
      <c r="E497" s="84">
        <f t="shared" si="233"/>
        <v>0</v>
      </c>
      <c r="F497" s="62" t="str">
        <f t="shared" si="234"/>
        <v/>
      </c>
      <c r="G497" s="53" t="str">
        <f t="shared" si="235"/>
        <v/>
      </c>
      <c r="H497" s="84">
        <f t="shared" si="236"/>
        <v>0</v>
      </c>
      <c r="I497" s="62" t="str">
        <f t="shared" si="237"/>
        <v/>
      </c>
      <c r="J497" s="53" t="str">
        <f t="shared" si="238"/>
        <v/>
      </c>
      <c r="K497" s="84">
        <f t="shared" si="239"/>
        <v>0</v>
      </c>
      <c r="L497" s="62" t="str">
        <f t="shared" si="240"/>
        <v/>
      </c>
      <c r="M497" s="37" t="str">
        <f t="shared" si="241"/>
        <v/>
      </c>
      <c r="N497" s="64" t="str">
        <f t="shared" si="242"/>
        <v/>
      </c>
      <c r="O497" s="64" t="str">
        <f t="shared" si="243"/>
        <v/>
      </c>
      <c r="P497" s="64" t="str">
        <f t="shared" si="244"/>
        <v/>
      </c>
      <c r="Q497" s="39" t="str">
        <f t="shared" si="245"/>
        <v/>
      </c>
      <c r="R497" s="39" t="str">
        <f t="shared" si="246"/>
        <v/>
      </c>
      <c r="S497" s="60">
        <f t="shared" si="247"/>
        <v>0</v>
      </c>
      <c r="T497" s="60">
        <f t="shared" si="248"/>
        <v>0</v>
      </c>
      <c r="U497" s="60">
        <f t="shared" si="249"/>
        <v>0</v>
      </c>
      <c r="V497" s="56">
        <f t="shared" si="250"/>
        <v>0</v>
      </c>
      <c r="W497" s="42" t="str">
        <f t="shared" si="251"/>
        <v/>
      </c>
      <c r="X497" s="43" t="str">
        <f t="shared" si="252"/>
        <v/>
      </c>
      <c r="Y497" s="44" t="str">
        <f t="shared" si="253"/>
        <v/>
      </c>
    </row>
    <row r="498" spans="1:25">
      <c r="A498" s="65">
        <f t="shared" si="230"/>
        <v>494</v>
      </c>
      <c r="B498" s="36"/>
      <c r="C498" s="36" t="str">
        <f t="shared" si="231"/>
        <v>0</v>
      </c>
      <c r="D498" s="53" t="str">
        <f t="shared" si="232"/>
        <v/>
      </c>
      <c r="E498" s="84">
        <f t="shared" si="233"/>
        <v>0</v>
      </c>
      <c r="F498" s="62" t="str">
        <f t="shared" si="234"/>
        <v/>
      </c>
      <c r="G498" s="53" t="str">
        <f t="shared" si="235"/>
        <v/>
      </c>
      <c r="H498" s="84">
        <f t="shared" si="236"/>
        <v>0</v>
      </c>
      <c r="I498" s="62" t="str">
        <f t="shared" si="237"/>
        <v/>
      </c>
      <c r="J498" s="53" t="str">
        <f t="shared" si="238"/>
        <v/>
      </c>
      <c r="K498" s="84">
        <f t="shared" si="239"/>
        <v>0</v>
      </c>
      <c r="L498" s="62" t="str">
        <f t="shared" si="240"/>
        <v/>
      </c>
      <c r="M498" s="37" t="str">
        <f t="shared" si="241"/>
        <v/>
      </c>
      <c r="N498" s="64" t="str">
        <f t="shared" si="242"/>
        <v/>
      </c>
      <c r="O498" s="64" t="str">
        <f t="shared" si="243"/>
        <v/>
      </c>
      <c r="P498" s="64" t="str">
        <f t="shared" si="244"/>
        <v/>
      </c>
      <c r="Q498" s="39" t="str">
        <f t="shared" si="245"/>
        <v/>
      </c>
      <c r="R498" s="39" t="str">
        <f t="shared" si="246"/>
        <v/>
      </c>
      <c r="S498" s="60">
        <f t="shared" si="247"/>
        <v>0</v>
      </c>
      <c r="T498" s="60">
        <f t="shared" si="248"/>
        <v>0</v>
      </c>
      <c r="U498" s="60">
        <f t="shared" si="249"/>
        <v>0</v>
      </c>
      <c r="V498" s="56">
        <f t="shared" si="250"/>
        <v>0</v>
      </c>
      <c r="W498" s="42" t="str">
        <f t="shared" si="251"/>
        <v/>
      </c>
      <c r="X498" s="43" t="str">
        <f t="shared" si="252"/>
        <v/>
      </c>
      <c r="Y498" s="44" t="str">
        <f t="shared" si="253"/>
        <v/>
      </c>
    </row>
    <row r="499" spans="1:25">
      <c r="A499" s="65">
        <f t="shared" si="230"/>
        <v>495</v>
      </c>
      <c r="B499" s="36"/>
      <c r="C499" s="36" t="str">
        <f t="shared" si="231"/>
        <v>0</v>
      </c>
      <c r="D499" s="53" t="str">
        <f t="shared" si="232"/>
        <v/>
      </c>
      <c r="E499" s="84">
        <f t="shared" si="233"/>
        <v>0</v>
      </c>
      <c r="F499" s="62" t="str">
        <f t="shared" si="234"/>
        <v/>
      </c>
      <c r="G499" s="53" t="str">
        <f t="shared" si="235"/>
        <v/>
      </c>
      <c r="H499" s="84">
        <f t="shared" si="236"/>
        <v>0</v>
      </c>
      <c r="I499" s="62" t="str">
        <f t="shared" si="237"/>
        <v/>
      </c>
      <c r="J499" s="53" t="str">
        <f t="shared" si="238"/>
        <v/>
      </c>
      <c r="K499" s="84">
        <f t="shared" si="239"/>
        <v>0</v>
      </c>
      <c r="L499" s="62" t="str">
        <f t="shared" si="240"/>
        <v/>
      </c>
      <c r="M499" s="37" t="str">
        <f t="shared" si="241"/>
        <v/>
      </c>
      <c r="N499" s="64" t="str">
        <f t="shared" si="242"/>
        <v/>
      </c>
      <c r="O499" s="64" t="str">
        <f t="shared" si="243"/>
        <v/>
      </c>
      <c r="P499" s="64" t="str">
        <f t="shared" si="244"/>
        <v/>
      </c>
      <c r="Q499" s="39" t="str">
        <f t="shared" si="245"/>
        <v/>
      </c>
      <c r="R499" s="39" t="str">
        <f t="shared" si="246"/>
        <v/>
      </c>
      <c r="S499" s="60">
        <f t="shared" si="247"/>
        <v>0</v>
      </c>
      <c r="T499" s="60">
        <f t="shared" si="248"/>
        <v>0</v>
      </c>
      <c r="U499" s="60">
        <f t="shared" si="249"/>
        <v>0</v>
      </c>
      <c r="V499" s="56">
        <f t="shared" si="250"/>
        <v>0</v>
      </c>
      <c r="W499" s="42" t="str">
        <f t="shared" si="251"/>
        <v/>
      </c>
      <c r="X499" s="43" t="str">
        <f t="shared" si="252"/>
        <v/>
      </c>
      <c r="Y499" s="44" t="str">
        <f t="shared" si="253"/>
        <v/>
      </c>
    </row>
    <row r="500" spans="1:25">
      <c r="A500" s="65">
        <f t="shared" si="230"/>
        <v>496</v>
      </c>
      <c r="B500" s="36"/>
      <c r="C500" s="36" t="str">
        <f t="shared" si="231"/>
        <v>0</v>
      </c>
      <c r="D500" s="53" t="str">
        <f t="shared" si="232"/>
        <v/>
      </c>
      <c r="E500" s="84">
        <f t="shared" si="233"/>
        <v>0</v>
      </c>
      <c r="F500" s="62" t="str">
        <f t="shared" si="234"/>
        <v/>
      </c>
      <c r="G500" s="53" t="str">
        <f t="shared" si="235"/>
        <v/>
      </c>
      <c r="H500" s="84">
        <f t="shared" si="236"/>
        <v>0</v>
      </c>
      <c r="I500" s="62" t="str">
        <f t="shared" si="237"/>
        <v/>
      </c>
      <c r="J500" s="53" t="str">
        <f t="shared" si="238"/>
        <v/>
      </c>
      <c r="K500" s="84">
        <f t="shared" si="239"/>
        <v>0</v>
      </c>
      <c r="L500" s="62" t="str">
        <f t="shared" si="240"/>
        <v/>
      </c>
      <c r="M500" s="37" t="str">
        <f t="shared" si="241"/>
        <v/>
      </c>
      <c r="N500" s="64" t="str">
        <f t="shared" si="242"/>
        <v/>
      </c>
      <c r="O500" s="64" t="str">
        <f t="shared" si="243"/>
        <v/>
      </c>
      <c r="P500" s="64" t="str">
        <f t="shared" si="244"/>
        <v/>
      </c>
      <c r="Q500" s="39" t="str">
        <f t="shared" si="245"/>
        <v/>
      </c>
      <c r="R500" s="39" t="str">
        <f t="shared" si="246"/>
        <v/>
      </c>
      <c r="S500" s="60">
        <f t="shared" si="247"/>
        <v>0</v>
      </c>
      <c r="T500" s="60">
        <f t="shared" si="248"/>
        <v>0</v>
      </c>
      <c r="U500" s="60">
        <f t="shared" si="249"/>
        <v>0</v>
      </c>
      <c r="V500" s="56">
        <f t="shared" si="250"/>
        <v>0</v>
      </c>
      <c r="W500" s="42" t="str">
        <f t="shared" si="251"/>
        <v/>
      </c>
      <c r="X500" s="43" t="str">
        <f t="shared" si="252"/>
        <v/>
      </c>
      <c r="Y500" s="44" t="str">
        <f t="shared" si="253"/>
        <v/>
      </c>
    </row>
  </sheetData>
  <sheetProtection selectLockedCells="1" selectUnlockedCells="1"/>
  <mergeCells count="8">
    <mergeCell ref="AL11:AO11"/>
    <mergeCell ref="AL18:AQ18"/>
    <mergeCell ref="M2:Y2"/>
    <mergeCell ref="AM2:AU2"/>
    <mergeCell ref="N4:P4"/>
    <mergeCell ref="S4:U4"/>
    <mergeCell ref="AL5:AO5"/>
    <mergeCell ref="AL6:AO6"/>
  </mergeCells>
  <dataValidations disablePrompts="1" count="1">
    <dataValidation type="list" allowBlank="1" showErrorMessage="1" sqref="V1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2012-09-21T05:09:13Z</dcterms:created>
  <dcterms:modified xsi:type="dcterms:W3CDTF">2012-09-28T17:44:11Z</dcterms:modified>
</cp:coreProperties>
</file>