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N7"/>
  <c r="N6"/>
  <c r="M6"/>
  <c r="M7"/>
  <c r="A3"/>
  <c r="B3" s="1"/>
  <c r="A4"/>
  <c r="A5"/>
  <c r="A6"/>
  <c r="A7"/>
  <c r="B7" s="1"/>
  <c r="A29"/>
  <c r="B29" s="1"/>
  <c r="A30"/>
  <c r="B30" s="1"/>
  <c r="A31"/>
  <c r="A32"/>
  <c r="B32" s="1"/>
  <c r="B500"/>
  <c r="A499"/>
  <c r="B499" s="1"/>
  <c r="A498"/>
  <c r="B498" s="1"/>
  <c r="A497"/>
  <c r="B497" s="1"/>
  <c r="A496"/>
  <c r="B496" s="1"/>
  <c r="A495"/>
  <c r="B495" s="1"/>
  <c r="A494"/>
  <c r="B494" s="1"/>
  <c r="A493"/>
  <c r="B493" s="1"/>
  <c r="A492"/>
  <c r="B492" s="1"/>
  <c r="A491"/>
  <c r="B491" s="1"/>
  <c r="A490"/>
  <c r="B490" s="1"/>
  <c r="A489"/>
  <c r="B489" s="1"/>
  <c r="A488"/>
  <c r="B488" s="1"/>
  <c r="A487"/>
  <c r="B487" s="1"/>
  <c r="A486"/>
  <c r="B486" s="1"/>
  <c r="A485"/>
  <c r="B485" s="1"/>
  <c r="A484"/>
  <c r="B484" s="1"/>
  <c r="A483"/>
  <c r="B483" s="1"/>
  <c r="A482"/>
  <c r="B482" s="1"/>
  <c r="A481"/>
  <c r="B481" s="1"/>
  <c r="A480"/>
  <c r="B480" s="1"/>
  <c r="A479"/>
  <c r="B479" s="1"/>
  <c r="A478"/>
  <c r="B478" s="1"/>
  <c r="A477"/>
  <c r="B477" s="1"/>
  <c r="A476"/>
  <c r="B476" s="1"/>
  <c r="A475"/>
  <c r="B475" s="1"/>
  <c r="A474"/>
  <c r="B474" s="1"/>
  <c r="A473"/>
  <c r="B473" s="1"/>
  <c r="A472"/>
  <c r="B472" s="1"/>
  <c r="A471"/>
  <c r="B471" s="1"/>
  <c r="A470"/>
  <c r="B470" s="1"/>
  <c r="A469"/>
  <c r="B469" s="1"/>
  <c r="A468"/>
  <c r="B468" s="1"/>
  <c r="A467"/>
  <c r="B467" s="1"/>
  <c r="A466"/>
  <c r="B466" s="1"/>
  <c r="A465"/>
  <c r="B465" s="1"/>
  <c r="A464"/>
  <c r="B464" s="1"/>
  <c r="A463"/>
  <c r="B463" s="1"/>
  <c r="A462"/>
  <c r="B462" s="1"/>
  <c r="A461"/>
  <c r="B461" s="1"/>
  <c r="A460"/>
  <c r="B460" s="1"/>
  <c r="A459"/>
  <c r="B459" s="1"/>
  <c r="A458"/>
  <c r="B458" s="1"/>
  <c r="A457"/>
  <c r="B457" s="1"/>
  <c r="A456"/>
  <c r="B456" s="1"/>
  <c r="A455"/>
  <c r="B455" s="1"/>
  <c r="A454"/>
  <c r="B454" s="1"/>
  <c r="A453"/>
  <c r="B453" s="1"/>
  <c r="A452"/>
  <c r="B452" s="1"/>
  <c r="A451"/>
  <c r="B451" s="1"/>
  <c r="A450"/>
  <c r="B450" s="1"/>
  <c r="A449"/>
  <c r="B449" s="1"/>
  <c r="A448"/>
  <c r="B448" s="1"/>
  <c r="A447"/>
  <c r="B447" s="1"/>
  <c r="A446"/>
  <c r="B446" s="1"/>
  <c r="A445"/>
  <c r="B445" s="1"/>
  <c r="A444"/>
  <c r="B444" s="1"/>
  <c r="A443"/>
  <c r="B443" s="1"/>
  <c r="A442"/>
  <c r="B442" s="1"/>
  <c r="A441"/>
  <c r="B441" s="1"/>
  <c r="A440"/>
  <c r="B440" s="1"/>
  <c r="A439"/>
  <c r="B439" s="1"/>
  <c r="A438"/>
  <c r="B438" s="1"/>
  <c r="A437"/>
  <c r="B437" s="1"/>
  <c r="A436"/>
  <c r="B436" s="1"/>
  <c r="A435"/>
  <c r="B435" s="1"/>
  <c r="A434"/>
  <c r="B434" s="1"/>
  <c r="A433"/>
  <c r="B433" s="1"/>
  <c r="A432"/>
  <c r="B432" s="1"/>
  <c r="A431"/>
  <c r="B431" s="1"/>
  <c r="A430"/>
  <c r="B430" s="1"/>
  <c r="A429"/>
  <c r="B429" s="1"/>
  <c r="A428"/>
  <c r="B428" s="1"/>
  <c r="A427"/>
  <c r="B427" s="1"/>
  <c r="A426"/>
  <c r="B426" s="1"/>
  <c r="A425"/>
  <c r="B425" s="1"/>
  <c r="A424"/>
  <c r="B424" s="1"/>
  <c r="A423"/>
  <c r="B423" s="1"/>
  <c r="A422"/>
  <c r="B422" s="1"/>
  <c r="A421"/>
  <c r="B421" s="1"/>
  <c r="A420"/>
  <c r="B420" s="1"/>
  <c r="A419"/>
  <c r="B419" s="1"/>
  <c r="A418"/>
  <c r="B418" s="1"/>
  <c r="A417"/>
  <c r="B417" s="1"/>
  <c r="A416"/>
  <c r="B416" s="1"/>
  <c r="A415"/>
  <c r="B415" s="1"/>
  <c r="A414"/>
  <c r="B414" s="1"/>
  <c r="A413"/>
  <c r="B413" s="1"/>
  <c r="A412"/>
  <c r="B412" s="1"/>
  <c r="A411"/>
  <c r="B411" s="1"/>
  <c r="A410"/>
  <c r="B410" s="1"/>
  <c r="A409"/>
  <c r="B409" s="1"/>
  <c r="A408"/>
  <c r="B408" s="1"/>
  <c r="A407"/>
  <c r="B407" s="1"/>
  <c r="A406"/>
  <c r="B406" s="1"/>
  <c r="A405"/>
  <c r="B405" s="1"/>
  <c r="A404"/>
  <c r="B404" s="1"/>
  <c r="A403"/>
  <c r="B403" s="1"/>
  <c r="A402"/>
  <c r="B402" s="1"/>
  <c r="A401"/>
  <c r="B401" s="1"/>
  <c r="A400"/>
  <c r="B400" s="1"/>
  <c r="A399"/>
  <c r="B399" s="1"/>
  <c r="A398"/>
  <c r="B398" s="1"/>
  <c r="A397"/>
  <c r="B397" s="1"/>
  <c r="A396"/>
  <c r="B396" s="1"/>
  <c r="A395"/>
  <c r="B395" s="1"/>
  <c r="A394"/>
  <c r="B394" s="1"/>
  <c r="A393"/>
  <c r="B393" s="1"/>
  <c r="A392"/>
  <c r="B392" s="1"/>
  <c r="A391"/>
  <c r="B391" s="1"/>
  <c r="A390"/>
  <c r="B390" s="1"/>
  <c r="A389"/>
  <c r="B389" s="1"/>
  <c r="A388"/>
  <c r="B388" s="1"/>
  <c r="A387"/>
  <c r="B387" s="1"/>
  <c r="A386"/>
  <c r="B386" s="1"/>
  <c r="A385"/>
  <c r="B385" s="1"/>
  <c r="A384"/>
  <c r="B384" s="1"/>
  <c r="A383"/>
  <c r="B383" s="1"/>
  <c r="A382"/>
  <c r="B382" s="1"/>
  <c r="A381"/>
  <c r="B381" s="1"/>
  <c r="A380"/>
  <c r="B380" s="1"/>
  <c r="A379"/>
  <c r="B379" s="1"/>
  <c r="A378"/>
  <c r="B378" s="1"/>
  <c r="A377"/>
  <c r="B377" s="1"/>
  <c r="A376"/>
  <c r="B376" s="1"/>
  <c r="A375"/>
  <c r="B375" s="1"/>
  <c r="A374"/>
  <c r="B374" s="1"/>
  <c r="A373"/>
  <c r="B373" s="1"/>
  <c r="A372"/>
  <c r="B372" s="1"/>
  <c r="A371"/>
  <c r="B371" s="1"/>
  <c r="A370"/>
  <c r="B370" s="1"/>
  <c r="A369"/>
  <c r="B369" s="1"/>
  <c r="A368"/>
  <c r="B368" s="1"/>
  <c r="A367"/>
  <c r="B367" s="1"/>
  <c r="A366"/>
  <c r="B366" s="1"/>
  <c r="A365"/>
  <c r="B365" s="1"/>
  <c r="A364"/>
  <c r="B364" s="1"/>
  <c r="A363"/>
  <c r="B363" s="1"/>
  <c r="A362"/>
  <c r="B362" s="1"/>
  <c r="A361"/>
  <c r="B361" s="1"/>
  <c r="A360"/>
  <c r="B360" s="1"/>
  <c r="A359"/>
  <c r="B359" s="1"/>
  <c r="A358"/>
  <c r="B358" s="1"/>
  <c r="A357"/>
  <c r="B357" s="1"/>
  <c r="A356"/>
  <c r="B356" s="1"/>
  <c r="A355"/>
  <c r="B355" s="1"/>
  <c r="A354"/>
  <c r="B354" s="1"/>
  <c r="A353"/>
  <c r="B353" s="1"/>
  <c r="A352"/>
  <c r="B352" s="1"/>
  <c r="A351"/>
  <c r="B351" s="1"/>
  <c r="A350"/>
  <c r="B350" s="1"/>
  <c r="A349"/>
  <c r="B349" s="1"/>
  <c r="A348"/>
  <c r="B348" s="1"/>
  <c r="A347"/>
  <c r="B347" s="1"/>
  <c r="A346"/>
  <c r="B346" s="1"/>
  <c r="A345"/>
  <c r="B345" s="1"/>
  <c r="A344"/>
  <c r="B344" s="1"/>
  <c r="A343"/>
  <c r="B343" s="1"/>
  <c r="A342"/>
  <c r="B342" s="1"/>
  <c r="A341"/>
  <c r="B341" s="1"/>
  <c r="A340"/>
  <c r="B340" s="1"/>
  <c r="A339"/>
  <c r="B339" s="1"/>
  <c r="A338"/>
  <c r="B338" s="1"/>
  <c r="A337"/>
  <c r="B337" s="1"/>
  <c r="A336"/>
  <c r="B336" s="1"/>
  <c r="A335"/>
  <c r="B335" s="1"/>
  <c r="A334"/>
  <c r="B334" s="1"/>
  <c r="A333"/>
  <c r="B333" s="1"/>
  <c r="A332"/>
  <c r="B332" s="1"/>
  <c r="A331"/>
  <c r="B331" s="1"/>
  <c r="A330"/>
  <c r="B330" s="1"/>
  <c r="A329"/>
  <c r="B329" s="1"/>
  <c r="A328"/>
  <c r="B328" s="1"/>
  <c r="A327"/>
  <c r="B327" s="1"/>
  <c r="A326"/>
  <c r="B326" s="1"/>
  <c r="A325"/>
  <c r="B325" s="1"/>
  <c r="A324"/>
  <c r="B324" s="1"/>
  <c r="A323"/>
  <c r="B323" s="1"/>
  <c r="A322"/>
  <c r="B322" s="1"/>
  <c r="A321"/>
  <c r="B321" s="1"/>
  <c r="A320"/>
  <c r="B320" s="1"/>
  <c r="A319"/>
  <c r="B319" s="1"/>
  <c r="A318"/>
  <c r="B318" s="1"/>
  <c r="A317"/>
  <c r="B317" s="1"/>
  <c r="A316"/>
  <c r="B316" s="1"/>
  <c r="A315"/>
  <c r="B315" s="1"/>
  <c r="A314"/>
  <c r="B314" s="1"/>
  <c r="A313"/>
  <c r="B313" s="1"/>
  <c r="A312"/>
  <c r="B312" s="1"/>
  <c r="A311"/>
  <c r="B311" s="1"/>
  <c r="A310"/>
  <c r="B310" s="1"/>
  <c r="A309"/>
  <c r="B309" s="1"/>
  <c r="A308"/>
  <c r="B308" s="1"/>
  <c r="A307"/>
  <c r="B307" s="1"/>
  <c r="A306"/>
  <c r="B306" s="1"/>
  <c r="A305"/>
  <c r="B305" s="1"/>
  <c r="A304"/>
  <c r="B304" s="1"/>
  <c r="A303"/>
  <c r="B303" s="1"/>
  <c r="A302"/>
  <c r="B302" s="1"/>
  <c r="A301"/>
  <c r="B301" s="1"/>
  <c r="A300"/>
  <c r="B300" s="1"/>
  <c r="A299"/>
  <c r="B299" s="1"/>
  <c r="A298"/>
  <c r="B298" s="1"/>
  <c r="A297"/>
  <c r="B297" s="1"/>
  <c r="A296"/>
  <c r="B296" s="1"/>
  <c r="A295"/>
  <c r="B295" s="1"/>
  <c r="A294"/>
  <c r="B294" s="1"/>
  <c r="A293"/>
  <c r="B293" s="1"/>
  <c r="A292"/>
  <c r="B292" s="1"/>
  <c r="A291"/>
  <c r="B291" s="1"/>
  <c r="A290"/>
  <c r="B290" s="1"/>
  <c r="A289"/>
  <c r="B289" s="1"/>
  <c r="A288"/>
  <c r="B288" s="1"/>
  <c r="A287"/>
  <c r="B287" s="1"/>
  <c r="A286"/>
  <c r="B286" s="1"/>
  <c r="A285"/>
  <c r="B285" s="1"/>
  <c r="A284"/>
  <c r="B284" s="1"/>
  <c r="A283"/>
  <c r="B283" s="1"/>
  <c r="A282"/>
  <c r="B282" s="1"/>
  <c r="A281"/>
  <c r="B281" s="1"/>
  <c r="A280"/>
  <c r="B280" s="1"/>
  <c r="A279"/>
  <c r="B279" s="1"/>
  <c r="A278"/>
  <c r="B278" s="1"/>
  <c r="A277"/>
  <c r="B277" s="1"/>
  <c r="A276"/>
  <c r="B276" s="1"/>
  <c r="A275"/>
  <c r="B275" s="1"/>
  <c r="A274"/>
  <c r="B274" s="1"/>
  <c r="A273"/>
  <c r="B273" s="1"/>
  <c r="A272"/>
  <c r="B272" s="1"/>
  <c r="A271"/>
  <c r="B271" s="1"/>
  <c r="A270"/>
  <c r="B270" s="1"/>
  <c r="A269"/>
  <c r="B269" s="1"/>
  <c r="A268"/>
  <c r="B268" s="1"/>
  <c r="A267"/>
  <c r="B267" s="1"/>
  <c r="A266"/>
  <c r="B266" s="1"/>
  <c r="A265"/>
  <c r="B265" s="1"/>
  <c r="A264"/>
  <c r="B264" s="1"/>
  <c r="A263"/>
  <c r="B263" s="1"/>
  <c r="A262"/>
  <c r="B262" s="1"/>
  <c r="A261"/>
  <c r="B261" s="1"/>
  <c r="A260"/>
  <c r="B260" s="1"/>
  <c r="A259"/>
  <c r="B259" s="1"/>
  <c r="A258"/>
  <c r="B258" s="1"/>
  <c r="A257"/>
  <c r="B257" s="1"/>
  <c r="A256"/>
  <c r="B256" s="1"/>
  <c r="A255"/>
  <c r="B255" s="1"/>
  <c r="A254"/>
  <c r="B254" s="1"/>
  <c r="A253"/>
  <c r="B253" s="1"/>
  <c r="A252"/>
  <c r="B252" s="1"/>
  <c r="A251"/>
  <c r="B251" s="1"/>
  <c r="A250"/>
  <c r="B250" s="1"/>
  <c r="A249"/>
  <c r="B249" s="1"/>
  <c r="A248"/>
  <c r="B248" s="1"/>
  <c r="A247"/>
  <c r="B247" s="1"/>
  <c r="A246"/>
  <c r="B246" s="1"/>
  <c r="A245"/>
  <c r="B245" s="1"/>
  <c r="A244"/>
  <c r="B244" s="1"/>
  <c r="A243"/>
  <c r="B243" s="1"/>
  <c r="A242"/>
  <c r="B242" s="1"/>
  <c r="A241"/>
  <c r="B241" s="1"/>
  <c r="A240"/>
  <c r="B240" s="1"/>
  <c r="A239"/>
  <c r="B239" s="1"/>
  <c r="A238"/>
  <c r="B238" s="1"/>
  <c r="A237"/>
  <c r="B237" s="1"/>
  <c r="A236"/>
  <c r="B236" s="1"/>
  <c r="A235"/>
  <c r="B235" s="1"/>
  <c r="A234"/>
  <c r="B234" s="1"/>
  <c r="A233"/>
  <c r="B233" s="1"/>
  <c r="A232"/>
  <c r="B232" s="1"/>
  <c r="A231"/>
  <c r="B231" s="1"/>
  <c r="A230"/>
  <c r="B230" s="1"/>
  <c r="A229"/>
  <c r="B229" s="1"/>
  <c r="A228"/>
  <c r="B228" s="1"/>
  <c r="A227"/>
  <c r="B227" s="1"/>
  <c r="A226"/>
  <c r="B226" s="1"/>
  <c r="A225"/>
  <c r="B225" s="1"/>
  <c r="A224"/>
  <c r="B224" s="1"/>
  <c r="A223"/>
  <c r="B223" s="1"/>
  <c r="A222"/>
  <c r="B222" s="1"/>
  <c r="A221"/>
  <c r="B221" s="1"/>
  <c r="A220"/>
  <c r="B220" s="1"/>
  <c r="A219"/>
  <c r="B219" s="1"/>
  <c r="A218"/>
  <c r="B218" s="1"/>
  <c r="A217"/>
  <c r="B217" s="1"/>
  <c r="A216"/>
  <c r="B216" s="1"/>
  <c r="A215"/>
  <c r="B215" s="1"/>
  <c r="A214"/>
  <c r="B214" s="1"/>
  <c r="A213"/>
  <c r="B213" s="1"/>
  <c r="A212"/>
  <c r="B212" s="1"/>
  <c r="A211"/>
  <c r="B211" s="1"/>
  <c r="A210"/>
  <c r="B210" s="1"/>
  <c r="A209"/>
  <c r="B209" s="1"/>
  <c r="A208"/>
  <c r="B208" s="1"/>
  <c r="A207"/>
  <c r="B207" s="1"/>
  <c r="A206"/>
  <c r="B206" s="1"/>
  <c r="A205"/>
  <c r="B205" s="1"/>
  <c r="A204"/>
  <c r="B204" s="1"/>
  <c r="A203"/>
  <c r="B203" s="1"/>
  <c r="A202"/>
  <c r="B202" s="1"/>
  <c r="A201"/>
  <c r="B201" s="1"/>
  <c r="A200"/>
  <c r="B200" s="1"/>
  <c r="A199"/>
  <c r="B199" s="1"/>
  <c r="A198"/>
  <c r="B198" s="1"/>
  <c r="A197"/>
  <c r="B197" s="1"/>
  <c r="A196"/>
  <c r="B196" s="1"/>
  <c r="A195"/>
  <c r="B195" s="1"/>
  <c r="A194"/>
  <c r="B194" s="1"/>
  <c r="A193"/>
  <c r="B193" s="1"/>
  <c r="A192"/>
  <c r="B192" s="1"/>
  <c r="A191"/>
  <c r="B191" s="1"/>
  <c r="A190"/>
  <c r="B190" s="1"/>
  <c r="A189"/>
  <c r="B189" s="1"/>
  <c r="A188"/>
  <c r="B188" s="1"/>
  <c r="A187"/>
  <c r="B187" s="1"/>
  <c r="A186"/>
  <c r="B186" s="1"/>
  <c r="A185"/>
  <c r="B185" s="1"/>
  <c r="A184"/>
  <c r="B184" s="1"/>
  <c r="A183"/>
  <c r="B183" s="1"/>
  <c r="A182"/>
  <c r="B182" s="1"/>
  <c r="A181"/>
  <c r="B181" s="1"/>
  <c r="A180"/>
  <c r="B180" s="1"/>
  <c r="A179"/>
  <c r="B179" s="1"/>
  <c r="A178"/>
  <c r="B178" s="1"/>
  <c r="A177"/>
  <c r="B177" s="1"/>
  <c r="A176"/>
  <c r="B176" s="1"/>
  <c r="A175"/>
  <c r="B175" s="1"/>
  <c r="A174"/>
  <c r="B174" s="1"/>
  <c r="A173"/>
  <c r="B173" s="1"/>
  <c r="A172"/>
  <c r="B172" s="1"/>
  <c r="A171"/>
  <c r="B171" s="1"/>
  <c r="A170"/>
  <c r="B170" s="1"/>
  <c r="A169"/>
  <c r="B169" s="1"/>
  <c r="A168"/>
  <c r="B168" s="1"/>
  <c r="A167"/>
  <c r="B167" s="1"/>
  <c r="A166"/>
  <c r="B166" s="1"/>
  <c r="A165"/>
  <c r="B165" s="1"/>
  <c r="A164"/>
  <c r="B164" s="1"/>
  <c r="A163"/>
  <c r="B163" s="1"/>
  <c r="A162"/>
  <c r="B162" s="1"/>
  <c r="A161"/>
  <c r="B161" s="1"/>
  <c r="A160"/>
  <c r="B160" s="1"/>
  <c r="A159"/>
  <c r="B159" s="1"/>
  <c r="A158"/>
  <c r="B158" s="1"/>
  <c r="A157"/>
  <c r="B157" s="1"/>
  <c r="A156"/>
  <c r="B156" s="1"/>
  <c r="A155"/>
  <c r="B155" s="1"/>
  <c r="A154"/>
  <c r="B154" s="1"/>
  <c r="A153"/>
  <c r="B153" s="1"/>
  <c r="A152"/>
  <c r="B152" s="1"/>
  <c r="A151"/>
  <c r="B151" s="1"/>
  <c r="A150"/>
  <c r="B150" s="1"/>
  <c r="A149"/>
  <c r="B149" s="1"/>
  <c r="A148"/>
  <c r="B148" s="1"/>
  <c r="A147"/>
  <c r="B147" s="1"/>
  <c r="A146"/>
  <c r="B146" s="1"/>
  <c r="A145"/>
  <c r="B145" s="1"/>
  <c r="A144"/>
  <c r="B144" s="1"/>
  <c r="A143"/>
  <c r="B143" s="1"/>
  <c r="A142"/>
  <c r="B142" s="1"/>
  <c r="A141"/>
  <c r="B141" s="1"/>
  <c r="A140"/>
  <c r="B140" s="1"/>
  <c r="A139"/>
  <c r="B139" s="1"/>
  <c r="A138"/>
  <c r="B138" s="1"/>
  <c r="A137"/>
  <c r="B137" s="1"/>
  <c r="A136"/>
  <c r="B136" s="1"/>
  <c r="A135"/>
  <c r="B135" s="1"/>
  <c r="A134"/>
  <c r="B134" s="1"/>
  <c r="A133"/>
  <c r="B133" s="1"/>
  <c r="A132"/>
  <c r="B132" s="1"/>
  <c r="A131"/>
  <c r="B131" s="1"/>
  <c r="A130"/>
  <c r="B130" s="1"/>
  <c r="A129"/>
  <c r="B129" s="1"/>
  <c r="A128"/>
  <c r="B128" s="1"/>
  <c r="A127"/>
  <c r="B127" s="1"/>
  <c r="A126"/>
  <c r="B126" s="1"/>
  <c r="A125"/>
  <c r="B125" s="1"/>
  <c r="A124"/>
  <c r="B124" s="1"/>
  <c r="A123"/>
  <c r="B123" s="1"/>
  <c r="A122"/>
  <c r="B122" s="1"/>
  <c r="A121"/>
  <c r="B121" s="1"/>
  <c r="A120"/>
  <c r="B120" s="1"/>
  <c r="A119"/>
  <c r="B119" s="1"/>
  <c r="A118"/>
  <c r="B118" s="1"/>
  <c r="A117"/>
  <c r="B117" s="1"/>
  <c r="A116"/>
  <c r="B116" s="1"/>
  <c r="A115"/>
  <c r="B115" s="1"/>
  <c r="A114"/>
  <c r="B114" s="1"/>
  <c r="A113"/>
  <c r="B113" s="1"/>
  <c r="A112"/>
  <c r="B112" s="1"/>
  <c r="A111"/>
  <c r="B111" s="1"/>
  <c r="A110"/>
  <c r="B110" s="1"/>
  <c r="A109"/>
  <c r="B109" s="1"/>
  <c r="A108"/>
  <c r="B108" s="1"/>
  <c r="A107"/>
  <c r="B107" s="1"/>
  <c r="A106"/>
  <c r="B106" s="1"/>
  <c r="A105"/>
  <c r="B105" s="1"/>
  <c r="A104"/>
  <c r="B104" s="1"/>
  <c r="A103"/>
  <c r="B103" s="1"/>
  <c r="A102"/>
  <c r="B102" s="1"/>
  <c r="A101"/>
  <c r="B101" s="1"/>
  <c r="A100"/>
  <c r="B100" s="1"/>
  <c r="A99"/>
  <c r="B99" s="1"/>
  <c r="A98"/>
  <c r="B98" s="1"/>
  <c r="A97"/>
  <c r="B97" s="1"/>
  <c r="A96"/>
  <c r="B96" s="1"/>
  <c r="A95"/>
  <c r="B95" s="1"/>
  <c r="A94"/>
  <c r="B94" s="1"/>
  <c r="A93"/>
  <c r="B93" s="1"/>
  <c r="A92"/>
  <c r="B92" s="1"/>
  <c r="A91"/>
  <c r="B91" s="1"/>
  <c r="A90"/>
  <c r="B90" s="1"/>
  <c r="A89"/>
  <c r="B89" s="1"/>
  <c r="A88"/>
  <c r="B88" s="1"/>
  <c r="A87"/>
  <c r="B87" s="1"/>
  <c r="A86"/>
  <c r="B86" s="1"/>
  <c r="A85"/>
  <c r="B85" s="1"/>
  <c r="A84"/>
  <c r="B84" s="1"/>
  <c r="A83"/>
  <c r="B83" s="1"/>
  <c r="A82"/>
  <c r="B82" s="1"/>
  <c r="A81"/>
  <c r="B81" s="1"/>
  <c r="A80"/>
  <c r="B80" s="1"/>
  <c r="A79"/>
  <c r="B79" s="1"/>
  <c r="A78"/>
  <c r="B78" s="1"/>
  <c r="A77"/>
  <c r="B77" s="1"/>
  <c r="A76"/>
  <c r="B76" s="1"/>
  <c r="A75"/>
  <c r="B75" s="1"/>
  <c r="A74"/>
  <c r="B74" s="1"/>
  <c r="A73"/>
  <c r="B73" s="1"/>
  <c r="A72"/>
  <c r="B72" s="1"/>
  <c r="A71"/>
  <c r="B71" s="1"/>
  <c r="A70"/>
  <c r="B70" s="1"/>
  <c r="A69"/>
  <c r="B69" s="1"/>
  <c r="A68"/>
  <c r="B68" s="1"/>
  <c r="A67"/>
  <c r="B67" s="1"/>
  <c r="A66"/>
  <c r="B66" s="1"/>
  <c r="A65"/>
  <c r="B65" s="1"/>
  <c r="A64"/>
  <c r="B64" s="1"/>
  <c r="A63"/>
  <c r="B63" s="1"/>
  <c r="A62"/>
  <c r="B62" s="1"/>
  <c r="A61"/>
  <c r="B61" s="1"/>
  <c r="A60"/>
  <c r="B60" s="1"/>
  <c r="A59"/>
  <c r="B59" s="1"/>
  <c r="A58"/>
  <c r="B58" s="1"/>
  <c r="A57"/>
  <c r="B57" s="1"/>
  <c r="A56"/>
  <c r="B56" s="1"/>
  <c r="A55"/>
  <c r="B55" s="1"/>
  <c r="A54"/>
  <c r="B54" s="1"/>
  <c r="A53"/>
  <c r="B53" s="1"/>
  <c r="A52"/>
  <c r="B52" s="1"/>
  <c r="A51"/>
  <c r="B51" s="1"/>
  <c r="A50"/>
  <c r="B50" s="1"/>
  <c r="A49"/>
  <c r="B49" s="1"/>
  <c r="A48"/>
  <c r="B48" s="1"/>
  <c r="A47"/>
  <c r="B47" s="1"/>
  <c r="A46"/>
  <c r="B46" s="1"/>
  <c r="A45"/>
  <c r="B45" s="1"/>
  <c r="A44"/>
  <c r="B44" s="1"/>
  <c r="A43"/>
  <c r="B43" s="1"/>
  <c r="A42"/>
  <c r="B42" s="1"/>
  <c r="A41"/>
  <c r="B41" s="1"/>
  <c r="A40"/>
  <c r="B40" s="1"/>
  <c r="A39"/>
  <c r="B39" s="1"/>
  <c r="A38"/>
  <c r="B38" s="1"/>
  <c r="A37"/>
  <c r="B37" s="1"/>
  <c r="A36"/>
  <c r="B36" s="1"/>
  <c r="A35"/>
  <c r="A34"/>
  <c r="B34" s="1"/>
  <c r="A33"/>
  <c r="B33" s="1"/>
  <c r="B31"/>
  <c r="A28"/>
  <c r="B28" s="1"/>
  <c r="A27"/>
  <c r="B27" s="1"/>
  <c r="A26"/>
  <c r="B26" s="1"/>
  <c r="A25"/>
  <c r="B25" s="1"/>
  <c r="A24"/>
  <c r="B24" s="1"/>
  <c r="A23"/>
  <c r="A22"/>
  <c r="B22" s="1"/>
  <c r="A21"/>
  <c r="B21" s="1"/>
  <c r="A20"/>
  <c r="A19"/>
  <c r="B19" s="1"/>
  <c r="A18"/>
  <c r="B18" s="1"/>
  <c r="A17"/>
  <c r="B17" s="1"/>
  <c r="A16"/>
  <c r="B16" s="1"/>
  <c r="A15"/>
  <c r="A14"/>
  <c r="A13"/>
  <c r="B13" s="1"/>
  <c r="A12"/>
  <c r="A11"/>
  <c r="B11" s="1"/>
  <c r="A10"/>
  <c r="B10" s="1"/>
  <c r="A9"/>
  <c r="B9" s="1"/>
  <c r="A8"/>
  <c r="B8" s="1"/>
  <c r="B6"/>
  <c r="B5"/>
  <c r="B4"/>
  <c r="B35" l="1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<sst xmlns="http://schemas.openxmlformats.org/spreadsheetml/2006/main" count="263" uniqueCount="64">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</sst>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J1" sqref="J1:J1048576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7" t="s">
        <v>17</v>
      </c>
      <c r="AP1" s="27"/>
      <c r="AQ1" s="27"/>
      <c r="AR1" s="27"/>
      <c r="AS1" s="1" t="s">
        <v>18</v>
      </c>
    </row>
    <row r="2" spans="1:45">
      <c r="A2" s="8" t="s">
        <v>40</v>
      </c>
      <c r="B2" s="13"/>
      <c r="M2" s="12">
        <f ca="1">SUM($M$3:$M$250)</f>
        <v>423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15">
        <f ca="1">INT(RAND()*37)</f>
        <v>8</v>
      </c>
      <c r="B3" s="1" t="str">
        <f ca="1"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2">
        <f t="shared" ref="A4:A67" ca="1" si="0">INT(RAND()*37)</f>
        <v>3</v>
      </c>
      <c r="B4" s="14" t="str">
        <f t="shared" ref="B4:B67" ca="1" si="1">IF($A4="","",LOOKUP($A4,$AG:$AG,$AM:$AM))</f>
        <v>03</v>
      </c>
      <c r="C4" s="1" t="str">
        <f ca="1">IF(A3="","",IF(B3=0,"",B3))</f>
        <v>05</v>
      </c>
      <c r="D4" s="22" t="str">
        <f t="shared" ref="D4:D28" ca="1" si="2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2">
        <f t="shared" ca="1" si="0"/>
        <v>5</v>
      </c>
      <c r="B5" s="14" t="str">
        <f t="shared" ca="1" si="1"/>
        <v>02</v>
      </c>
      <c r="C5" s="1" t="str">
        <f ca="1">IF(A4="","",IF(B4=0,C4,IF(B3=0,B4,IF(B4=B3,C4,CONCATENATE(C4,"-",B4)))))</f>
        <v>05-03</v>
      </c>
      <c r="D5" s="22" t="str">
        <f t="shared" ca="1" si="2"/>
        <v>01-02-04-06-07-08-09-10-11-12-13-14-15-16-17-18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2">
        <f t="shared" ca="1" si="0"/>
        <v>35</v>
      </c>
      <c r="B6" s="14" t="str">
        <f t="shared" ca="1" si="1"/>
        <v>17</v>
      </c>
      <c r="C6" s="1" t="str">
        <f ca="1">IF(A5="","",IF(AND(B4=0,B3=0),B5,IF(B5=0,C5,IF(B5=B4,C5,IF(B5=B3,C5,CONCATENATE(C5,"-",B5))))))</f>
        <v>05-03-02</v>
      </c>
      <c r="D6" s="22" t="str">
        <f t="shared" ca="1" si="2"/>
        <v>01-04-06-07-08-09-10-11-12-13-14-15-16-17-18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2">
        <f t="shared" ca="1" si="0"/>
        <v>31</v>
      </c>
      <c r="B7" s="14" t="str">
        <f t="shared" ca="1" si="1"/>
        <v>16</v>
      </c>
      <c r="C7" s="23" t="str">
        <f t="shared" ref="C7" ca="1" si="3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05-03-02-17</v>
      </c>
      <c r="D7" s="22" t="str">
        <f t="shared" ca="1" si="2"/>
        <v>01-04-06-07-08-09-10-11-12-13-14-15-16-18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4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2">
        <f t="shared" ca="1" si="0"/>
        <v>19</v>
      </c>
      <c r="B8" s="14" t="str">
        <f t="shared" ca="1" si="1"/>
        <v>10</v>
      </c>
      <c r="C8" s="22" t="str">
        <f ca="1"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05-03-02-17-16</v>
      </c>
      <c r="D8" s="22" t="str">
        <f t="shared" ca="1" si="2"/>
        <v>01-04-06-07-08-09-10-11-12-13-14-15-18</v>
      </c>
      <c r="F8" s="19" t="str">
        <f t="shared" ref="F8:F71" ca="1" si="5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ca="1" si="6">IF(AND(H8="b",G7=""),C8,IF(AND(L7="l",A7=0),G7,IF(AND(L7="w",G7=C7),C8,IF(AND(L7="w",G7=D7),D8,IF(AND(L7="l",G7=C7),D8,IF(AND(L7="l",G7=D7),C8,""))))))</f>
        <v/>
      </c>
      <c r="H8" s="1" t="str">
        <f ca="1">IF(A7="","",IF(LEN(C8)=26,"b",""))</f>
        <v/>
      </c>
      <c r="K8" s="1" t="str">
        <f ca="1">IF(H8="","",VLOOKUP(J8,$Q$3:$R$32,2,FALSE))</f>
        <v/>
      </c>
      <c r="L8" s="18" t="str">
        <f t="shared" ref="L8:L16" ca="1" si="7">IF(A8="","",IF(H8="","",IF(AND(H8="b",OR(MID(G8,1,2)=B8,MID(G8,4,2)=B8,MID(G8,7,2)=B8,MID(G8,10,2)=B8,MID(G8,13,2)=B8,MID(G8,16,2)=B8,MID(G8,19,2)=B8,MID(G8,22,2)=B8,MID(G8,25,2)=B8)),"w","l")))</f>
        <v/>
      </c>
      <c r="M8" s="1">
        <f ca="1"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ca="1" si="4"/>
        <v>0</v>
      </c>
      <c r="O8" s="1" t="str">
        <f ca="1"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2">
        <f t="shared" ca="1" si="0"/>
        <v>15</v>
      </c>
      <c r="B9" s="14" t="str">
        <f t="shared" ca="1" si="1"/>
        <v>09</v>
      </c>
      <c r="C9" s="23" t="str">
        <f t="shared" ref="C9:C72" ca="1" si="8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05-03-02-17-16-10</v>
      </c>
      <c r="D9" s="22" t="str">
        <f t="shared" ca="1" si="2"/>
        <v>01-04-06-07-08-09-11-12-13-14-15-18</v>
      </c>
      <c r="F9" s="19" t="str">
        <f t="shared" ca="1" si="5"/>
        <v/>
      </c>
      <c r="G9" s="19" t="str">
        <f t="shared" ca="1" si="6"/>
        <v/>
      </c>
      <c r="H9" s="15" t="str">
        <f t="shared" ref="H9:H72" ca="1" si="9">IF(A8="","",IF(LEN(C9)=26,"b",""))</f>
        <v/>
      </c>
      <c r="K9" s="1" t="str">
        <f t="shared" ref="K9:K20" ca="1" si="10">IF(H9="","",VLOOKUP(J9,$Q$3:$R$32,2,FALSE))</f>
        <v/>
      </c>
      <c r="L9" s="18" t="str">
        <f t="shared" ca="1" si="7"/>
        <v/>
      </c>
      <c r="M9" s="15">
        <f t="shared" ref="M9:M72" ca="1" si="11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 ca="1">M9+N8</f>
        <v>0</v>
      </c>
      <c r="O9" s="6" t="str">
        <f t="shared" ref="O9:O72" ca="1" si="12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2">
        <f t="shared" ca="1" si="0"/>
        <v>4</v>
      </c>
      <c r="B10" s="14" t="str">
        <f t="shared" ca="1" si="1"/>
        <v>01</v>
      </c>
      <c r="C10" s="23" t="str">
        <f t="shared" ca="1" si="8"/>
        <v>05-03-02-17-16-10-09</v>
      </c>
      <c r="D10" s="22" t="str">
        <f t="shared" ca="1" si="2"/>
        <v>01-04-06-07-08-11-12-13-14-15-18</v>
      </c>
      <c r="E10" s="21" t="str">
        <f t="shared" ref="E10:E20" ca="1" si="13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ca="1" si="5"/>
        <v/>
      </c>
      <c r="G10" s="19" t="str">
        <f t="shared" ca="1" si="6"/>
        <v/>
      </c>
      <c r="H10" s="15" t="str">
        <f t="shared" ca="1" si="9"/>
        <v/>
      </c>
      <c r="I10" s="25" t="str">
        <f ca="1">IF($H10="","",IF(I9=9,1,IF(AND($H10="b",$H9=""),1,I9+1)))</f>
        <v/>
      </c>
      <c r="K10" s="1" t="str">
        <f t="shared" ca="1" si="10"/>
        <v/>
      </c>
      <c r="L10" s="18" t="str">
        <f t="shared" ca="1" si="7"/>
        <v/>
      </c>
      <c r="M10" s="15">
        <f t="shared" ca="1" si="11"/>
        <v>0</v>
      </c>
      <c r="N10" s="6">
        <f t="shared" ref="N10:N73" ca="1" si="14">M10+N9</f>
        <v>0</v>
      </c>
      <c r="O10" s="6" t="str">
        <f t="shared" ca="1" si="12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2">
        <f t="shared" ca="1" si="0"/>
        <v>28</v>
      </c>
      <c r="B11" s="14" t="str">
        <f t="shared" ca="1" si="1"/>
        <v>13</v>
      </c>
      <c r="C11" s="23" t="str">
        <f t="shared" ca="1" si="8"/>
        <v>05-03-02-17-16-10-09-01</v>
      </c>
      <c r="D11" s="22" t="str">
        <f t="shared" ca="1" si="2"/>
        <v>04-06-07-08-11-12-13-14-15-18</v>
      </c>
      <c r="E11" s="21" t="str">
        <f t="shared" ca="1" si="13"/>
        <v/>
      </c>
      <c r="F11" s="19" t="str">
        <f t="shared" ca="1" si="5"/>
        <v/>
      </c>
      <c r="G11" s="19" t="str">
        <f t="shared" ca="1" si="6"/>
        <v/>
      </c>
      <c r="H11" s="15" t="str">
        <f t="shared" ca="1" si="9"/>
        <v/>
      </c>
      <c r="I11" s="25" t="str">
        <f t="shared" ref="I11:I74" ca="1" si="15">IF($H11="","",IF(I10=9,1,IF(AND($H11="b",$H10=""),1,I10+1)))</f>
        <v/>
      </c>
      <c r="J11" s="26">
        <v>1</v>
      </c>
      <c r="K11" s="1" t="str">
        <f t="shared" ca="1" si="10"/>
        <v/>
      </c>
      <c r="L11" s="18" t="str">
        <f t="shared" ca="1" si="7"/>
        <v/>
      </c>
      <c r="M11" s="15">
        <f t="shared" ca="1" si="11"/>
        <v>0</v>
      </c>
      <c r="N11" s="6">
        <f t="shared" ca="1" si="14"/>
        <v>0</v>
      </c>
      <c r="O11" s="6" t="str">
        <f t="shared" ca="1" si="12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2">
        <f t="shared" ca="1" si="0"/>
        <v>15</v>
      </c>
      <c r="B12" s="14" t="str">
        <f t="shared" ca="1" si="1"/>
        <v>09</v>
      </c>
      <c r="C12" s="23" t="str">
        <f t="shared" ca="1" si="8"/>
        <v>05-03-02-17-16-10-09-01-13</v>
      </c>
      <c r="D12" s="22" t="str">
        <f t="shared" ca="1" si="2"/>
        <v>04-06-07-08-11-12-14-15-18</v>
      </c>
      <c r="E12" s="21" t="str">
        <f t="shared" ca="1" si="13"/>
        <v/>
      </c>
      <c r="F12" s="19" t="str">
        <f t="shared" ca="1" si="5"/>
        <v>last</v>
      </c>
      <c r="G12" s="19" t="str">
        <f t="shared" ca="1" si="6"/>
        <v>05-03-02-17-16-10-09-01-13</v>
      </c>
      <c r="H12" s="15" t="str">
        <f t="shared" ca="1" si="9"/>
        <v>b</v>
      </c>
      <c r="I12" s="25">
        <f t="shared" ca="1" si="15"/>
        <v>1</v>
      </c>
      <c r="J12" s="26">
        <f t="shared" ref="J12:J22" ca="1" si="16">IF($H12="",1,IF(AND(I11=9,$N11&gt;$N2,J11&gt;1),J11-1,IF(AND(I11=9,$N11&lt;$N2),J11+1,J11)))</f>
        <v>1</v>
      </c>
      <c r="K12" s="1">
        <f t="shared" ca="1" si="10"/>
        <v>1</v>
      </c>
      <c r="L12" s="18" t="str">
        <f t="shared" ca="1" si="7"/>
        <v>w</v>
      </c>
      <c r="M12" s="15">
        <f t="shared" ca="1" si="11"/>
        <v>9</v>
      </c>
      <c r="N12" s="6">
        <f t="shared" ca="1" si="14"/>
        <v>9</v>
      </c>
      <c r="O12" s="6" t="str">
        <f t="shared" ca="1" si="12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2">
        <f t="shared" ca="1" si="0"/>
        <v>7</v>
      </c>
      <c r="B13" s="14" t="str">
        <f t="shared" ca="1" si="1"/>
        <v>04</v>
      </c>
      <c r="C13" s="23" t="str">
        <f t="shared" ca="1" si="8"/>
        <v>05-03-02-17-16-10-09-01-13</v>
      </c>
      <c r="D13" s="22" t="str">
        <f t="shared" ca="1" si="2"/>
        <v>04-06-07-08-11-12-14-15-18</v>
      </c>
      <c r="E13" s="21" t="str">
        <f t="shared" ca="1" si="13"/>
        <v/>
      </c>
      <c r="F13" s="19" t="str">
        <f t="shared" ca="1" si="5"/>
        <v>last</v>
      </c>
      <c r="G13" s="19" t="str">
        <f t="shared" ca="1" si="6"/>
        <v>05-03-02-17-16-10-09-01-13</v>
      </c>
      <c r="H13" s="15" t="str">
        <f t="shared" ca="1" si="9"/>
        <v>b</v>
      </c>
      <c r="I13" s="25">
        <f t="shared" ca="1" si="15"/>
        <v>2</v>
      </c>
      <c r="J13" s="26">
        <f t="shared" ca="1" si="16"/>
        <v>1</v>
      </c>
      <c r="K13" s="1">
        <f t="shared" ca="1" si="10"/>
        <v>1</v>
      </c>
      <c r="L13" s="18" t="str">
        <f t="shared" ca="1" si="7"/>
        <v>l</v>
      </c>
      <c r="M13" s="15">
        <f t="shared" ca="1" si="11"/>
        <v>-9</v>
      </c>
      <c r="N13" s="6">
        <f t="shared" ca="1" si="14"/>
        <v>0</v>
      </c>
      <c r="O13" s="6" t="str">
        <f t="shared" ca="1" si="12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2">
        <f t="shared" ca="1" si="0"/>
        <v>30</v>
      </c>
      <c r="B14" s="14" t="str">
        <f t="shared" ca="1" si="1"/>
        <v>15</v>
      </c>
      <c r="C14" s="23" t="str">
        <f t="shared" ca="1" si="8"/>
        <v>03-02-17-16-10-09-01-13-04</v>
      </c>
      <c r="D14" s="22" t="str">
        <f t="shared" ca="1" si="2"/>
        <v>06-07-08-11-12-14-15-18-05</v>
      </c>
      <c r="E14" s="20" t="str">
        <f t="shared" ca="1" si="13"/>
        <v>06-07-08-11-12-14-15-18</v>
      </c>
      <c r="F14" s="19" t="str">
        <f t="shared" ca="1" si="5"/>
        <v>furthest</v>
      </c>
      <c r="G14" s="19" t="str">
        <f t="shared" ca="1" si="6"/>
        <v>06-07-08-11-12-14-15-18-05</v>
      </c>
      <c r="H14" s="15" t="str">
        <f t="shared" ca="1" si="9"/>
        <v>b</v>
      </c>
      <c r="I14" s="25">
        <f t="shared" ca="1" si="15"/>
        <v>3</v>
      </c>
      <c r="J14" s="26">
        <f t="shared" ca="1" si="16"/>
        <v>1</v>
      </c>
      <c r="K14" s="1">
        <f t="shared" ca="1" si="10"/>
        <v>1</v>
      </c>
      <c r="L14" s="18" t="str">
        <f t="shared" ca="1" si="7"/>
        <v>w</v>
      </c>
      <c r="M14" s="15">
        <f t="shared" ca="1" si="11"/>
        <v>9</v>
      </c>
      <c r="N14" s="6">
        <f t="shared" ca="1" si="14"/>
        <v>9</v>
      </c>
      <c r="O14" s="6" t="str">
        <f t="shared" ca="1" si="12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2">
        <f t="shared" ca="1" si="0"/>
        <v>6</v>
      </c>
      <c r="B15" s="14" t="str">
        <f t="shared" ca="1" si="1"/>
        <v>03</v>
      </c>
      <c r="C15" s="23" t="str">
        <f t="shared" ca="1" si="8"/>
        <v>02-17-16-10-09-01-13-04-15</v>
      </c>
      <c r="D15" s="22" t="str">
        <f t="shared" ca="1" si="2"/>
        <v>06-07-08-11-12-14-18-05-03</v>
      </c>
      <c r="E15" s="20" t="str">
        <f t="shared" ca="1" si="13"/>
        <v>06-07-08-11-12-14-18-05</v>
      </c>
      <c r="F15" s="19" t="str">
        <f t="shared" ca="1" si="5"/>
        <v>furthest</v>
      </c>
      <c r="G15" s="19" t="str">
        <f t="shared" ca="1" si="6"/>
        <v>06-07-08-11-12-14-18-05-03</v>
      </c>
      <c r="H15" s="15" t="str">
        <f t="shared" ca="1" si="9"/>
        <v>b</v>
      </c>
      <c r="I15" s="25">
        <f t="shared" ca="1" si="15"/>
        <v>4</v>
      </c>
      <c r="J15" s="26">
        <f t="shared" ca="1" si="16"/>
        <v>1</v>
      </c>
      <c r="K15" s="1">
        <f t="shared" ca="1" si="10"/>
        <v>1</v>
      </c>
      <c r="L15" s="18" t="str">
        <f t="shared" ca="1" si="7"/>
        <v>w</v>
      </c>
      <c r="M15" s="15">
        <f t="shared" ca="1" si="11"/>
        <v>9</v>
      </c>
      <c r="N15" s="6">
        <f t="shared" ca="1" si="14"/>
        <v>18</v>
      </c>
      <c r="O15" s="6" t="str">
        <f t="shared" ca="1" si="12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2">
        <f t="shared" ca="1" si="0"/>
        <v>11</v>
      </c>
      <c r="B16" s="14" t="str">
        <f t="shared" ca="1" si="1"/>
        <v>05</v>
      </c>
      <c r="C16" s="23" t="str">
        <f t="shared" ca="1" si="8"/>
        <v>17-16-10-09-01-13-04-15-03</v>
      </c>
      <c r="D16" s="22" t="str">
        <f t="shared" ca="1" si="2"/>
        <v>06-07-08-11-12-14-18-05-02</v>
      </c>
      <c r="E16" s="20" t="str">
        <f t="shared" ca="1" si="13"/>
        <v>06-07-08-11-12-14-18-05</v>
      </c>
      <c r="F16" s="19" t="str">
        <f t="shared" ca="1" si="5"/>
        <v>furthest</v>
      </c>
      <c r="G16" s="19" t="str">
        <f t="shared" ca="1" si="6"/>
        <v>06-07-08-11-12-14-18-05-02</v>
      </c>
      <c r="H16" s="15" t="str">
        <f t="shared" ca="1" si="9"/>
        <v>b</v>
      </c>
      <c r="I16" s="25">
        <f t="shared" ca="1" si="15"/>
        <v>5</v>
      </c>
      <c r="J16" s="26">
        <f t="shared" ca="1" si="16"/>
        <v>1</v>
      </c>
      <c r="K16" s="1">
        <f t="shared" ca="1" si="10"/>
        <v>1</v>
      </c>
      <c r="L16" s="18" t="str">
        <f t="shared" ca="1" si="7"/>
        <v>w</v>
      </c>
      <c r="M16" s="15">
        <f t="shared" ca="1" si="11"/>
        <v>9</v>
      </c>
      <c r="N16" s="6">
        <f t="shared" ca="1" si="14"/>
        <v>27</v>
      </c>
      <c r="O16" s="6" t="str">
        <f t="shared" ca="1" si="12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2">
        <f t="shared" ca="1" si="0"/>
        <v>13</v>
      </c>
      <c r="B17" s="14" t="str">
        <f t="shared" ca="1" si="1"/>
        <v>07</v>
      </c>
      <c r="C17" s="23" t="str">
        <f t="shared" ca="1" si="8"/>
        <v>16-10-09-01-13-04-15-03-05</v>
      </c>
      <c r="D17" s="22" t="str">
        <f t="shared" ca="1" si="2"/>
        <v>06-07-08-11-12-14-18-02-17</v>
      </c>
      <c r="E17" s="20" t="str">
        <f t="shared" ca="1" si="13"/>
        <v>06-07-08-11-12-14-18-02</v>
      </c>
      <c r="F17" s="19" t="str">
        <f t="shared" ca="1" si="5"/>
        <v>furthest</v>
      </c>
      <c r="G17" s="19" t="str">
        <f t="shared" ca="1" si="6"/>
        <v>06-07-08-11-12-14-18-02-17</v>
      </c>
      <c r="H17" s="15" t="str">
        <f t="shared" ca="1" si="9"/>
        <v>b</v>
      </c>
      <c r="I17" s="25">
        <f t="shared" ca="1" si="15"/>
        <v>6</v>
      </c>
      <c r="J17" s="26">
        <f t="shared" ca="1" si="16"/>
        <v>1</v>
      </c>
      <c r="K17" s="1">
        <f t="shared" ca="1" si="10"/>
        <v>1</v>
      </c>
      <c r="L17" s="15" t="str">
        <f ca="1"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ca="1" si="11"/>
        <v>9</v>
      </c>
      <c r="N17" s="6">
        <f t="shared" ca="1" si="14"/>
        <v>36</v>
      </c>
      <c r="O17" s="6" t="str">
        <f t="shared" ca="1" si="12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2">
        <f t="shared" ca="1" si="0"/>
        <v>16</v>
      </c>
      <c r="B18" s="14" t="str">
        <f t="shared" ca="1" si="1"/>
        <v>07</v>
      </c>
      <c r="C18" s="23" t="str">
        <f t="shared" ca="1" si="8"/>
        <v>10-09-01-13-04-15-03-05-07</v>
      </c>
      <c r="D18" s="22" t="str">
        <f t="shared" ca="1" si="2"/>
        <v>06-08-11-12-14-18-02-17-16</v>
      </c>
      <c r="E18" s="20" t="str">
        <f t="shared" ca="1" si="13"/>
        <v>06-08-11-12-14-18-02-17</v>
      </c>
      <c r="F18" s="19" t="str">
        <f t="shared" ca="1" si="5"/>
        <v>furthest</v>
      </c>
      <c r="G18" s="19" t="str">
        <f t="shared" ca="1" si="6"/>
        <v>06-08-11-12-14-18-02-17-16</v>
      </c>
      <c r="H18" s="15" t="str">
        <f t="shared" ca="1" si="9"/>
        <v>b</v>
      </c>
      <c r="I18" s="25">
        <f t="shared" ca="1" si="15"/>
        <v>7</v>
      </c>
      <c r="J18" s="26">
        <f t="shared" ca="1" si="16"/>
        <v>1</v>
      </c>
      <c r="K18" s="1">
        <f t="shared" ca="1" si="10"/>
        <v>1</v>
      </c>
      <c r="L18" s="18" t="str">
        <f t="shared" ref="L18:L81" ca="1" si="17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ca="1" si="11"/>
        <v>-9</v>
      </c>
      <c r="N18" s="6">
        <f t="shared" ca="1" si="14"/>
        <v>27</v>
      </c>
      <c r="O18" s="6" t="str">
        <f t="shared" ca="1" si="12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2">
        <f t="shared" ca="1" si="0"/>
        <v>23</v>
      </c>
      <c r="B19" s="14" t="str">
        <f t="shared" ca="1" si="1"/>
        <v>11</v>
      </c>
      <c r="C19" s="23" t="str">
        <f t="shared" ca="1" si="8"/>
        <v>10-09-01-13-04-15-03-05-07</v>
      </c>
      <c r="D19" s="22" t="str">
        <f t="shared" ca="1" si="2"/>
        <v>06-08-11-12-14-18-02-17-16</v>
      </c>
      <c r="E19" s="20" t="str">
        <f t="shared" ca="1" si="13"/>
        <v/>
      </c>
      <c r="F19" s="19" t="str">
        <f t="shared" ca="1" si="5"/>
        <v>last</v>
      </c>
      <c r="G19" s="19" t="str">
        <f t="shared" ca="1" si="6"/>
        <v>10-09-01-13-04-15-03-05-07</v>
      </c>
      <c r="H19" s="15" t="str">
        <f t="shared" ca="1" si="9"/>
        <v>b</v>
      </c>
      <c r="I19" s="25">
        <f t="shared" ca="1" si="15"/>
        <v>8</v>
      </c>
      <c r="J19" s="26">
        <f t="shared" ca="1" si="16"/>
        <v>1</v>
      </c>
      <c r="K19" s="1">
        <f t="shared" ca="1" si="10"/>
        <v>1</v>
      </c>
      <c r="L19" s="18" t="str">
        <f t="shared" ca="1" si="17"/>
        <v>l</v>
      </c>
      <c r="M19" s="15">
        <f t="shared" ca="1" si="11"/>
        <v>-9</v>
      </c>
      <c r="N19" s="6">
        <f t="shared" ca="1" si="14"/>
        <v>18</v>
      </c>
      <c r="O19" s="6" t="str">
        <f t="shared" ca="1" si="12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2">
        <f t="shared" ca="1" si="0"/>
        <v>9</v>
      </c>
      <c r="B20" s="14" t="str">
        <f t="shared" ca="1" si="1"/>
        <v>06</v>
      </c>
      <c r="C20" s="23" t="str">
        <f t="shared" ca="1" si="8"/>
        <v>09-01-13-04-15-03-05-07-11</v>
      </c>
      <c r="D20" s="22" t="str">
        <f t="shared" ca="1" si="2"/>
        <v>06-08-12-14-18-02-17-16-10</v>
      </c>
      <c r="E20" s="20" t="str">
        <f t="shared" ca="1" si="13"/>
        <v>06-08-12-14-18-02-17-16</v>
      </c>
      <c r="F20" s="19" t="str">
        <f t="shared" ca="1" si="5"/>
        <v>furthest</v>
      </c>
      <c r="G20" s="19" t="str">
        <f t="shared" ca="1" si="6"/>
        <v>06-08-12-14-18-02-17-16-10</v>
      </c>
      <c r="H20" s="15" t="str">
        <f t="shared" ca="1" si="9"/>
        <v>b</v>
      </c>
      <c r="I20" s="25">
        <f t="shared" ca="1" si="15"/>
        <v>9</v>
      </c>
      <c r="J20" s="26">
        <f t="shared" ca="1" si="16"/>
        <v>1</v>
      </c>
      <c r="K20" s="1">
        <f t="shared" ca="1" si="10"/>
        <v>1</v>
      </c>
      <c r="L20" s="18" t="str">
        <f t="shared" ca="1" si="17"/>
        <v>w</v>
      </c>
      <c r="M20" s="15">
        <f t="shared" ca="1" si="11"/>
        <v>9</v>
      </c>
      <c r="N20" s="6">
        <f t="shared" ca="1" si="14"/>
        <v>27</v>
      </c>
      <c r="O20" s="6" t="str">
        <f t="shared" ca="1" si="12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2">
        <f t="shared" ca="1" si="0"/>
        <v>8</v>
      </c>
      <c r="B21" s="14" t="str">
        <f t="shared" ca="1" si="1"/>
        <v>05</v>
      </c>
      <c r="C21" s="23" t="str">
        <f t="shared" ca="1" si="8"/>
        <v>01-13-04-15-03-05-07-11-06</v>
      </c>
      <c r="D21" s="22" t="str">
        <f t="shared" ca="1" si="2"/>
        <v>08-12-14-18-02-17-16-10-09</v>
      </c>
      <c r="E21" s="20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08-12-14-18-02-17-16-10</v>
      </c>
      <c r="F21" s="19" t="str">
        <f t="shared" ca="1" si="5"/>
        <v>furthest</v>
      </c>
      <c r="G21" s="19" t="str">
        <f t="shared" ca="1" si="6"/>
        <v>08-12-14-18-02-17-16-10-09</v>
      </c>
      <c r="H21" s="15" t="str">
        <f t="shared" ca="1" si="9"/>
        <v>b</v>
      </c>
      <c r="I21" s="25">
        <f t="shared" ca="1" si="15"/>
        <v>1</v>
      </c>
      <c r="J21" s="26">
        <f t="shared" ca="1" si="16"/>
        <v>1</v>
      </c>
      <c r="K21" s="1">
        <f t="shared" ref="K21:K40" ca="1" si="18">IF(H21="","",VLOOKUP(J21,$Q$3:$R$32,2,FALSE))</f>
        <v>1</v>
      </c>
      <c r="L21" s="18" t="str">
        <f t="shared" ca="1" si="17"/>
        <v>l</v>
      </c>
      <c r="M21" s="15">
        <f t="shared" ca="1" si="11"/>
        <v>-9</v>
      </c>
      <c r="N21" s="6">
        <f t="shared" ca="1" si="14"/>
        <v>18</v>
      </c>
      <c r="O21" s="6" t="str">
        <f t="shared" ca="1" si="12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2">
        <f t="shared" ca="1" si="0"/>
        <v>30</v>
      </c>
      <c r="B22" s="14" t="str">
        <f t="shared" ca="1" si="1"/>
        <v>15</v>
      </c>
      <c r="C22" s="23" t="str">
        <f t="shared" ca="1" si="8"/>
        <v>01-13-04-15-03-07-11-06-05</v>
      </c>
      <c r="D22" s="22" t="str">
        <f t="shared" ca="1" si="2"/>
        <v>08-12-14-18-02-17-16-10-09</v>
      </c>
      <c r="E22" s="20" t="str">
        <f t="shared" ref="E22:E85" ca="1" si="19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ca="1" si="5"/>
        <v>last</v>
      </c>
      <c r="G22" s="19" t="str">
        <f t="shared" ca="1" si="6"/>
        <v>01-13-04-15-03-07-11-06-05</v>
      </c>
      <c r="H22" s="15" t="str">
        <f t="shared" ca="1" si="9"/>
        <v>b</v>
      </c>
      <c r="I22" s="25">
        <f t="shared" ca="1" si="15"/>
        <v>2</v>
      </c>
      <c r="J22" s="26">
        <f t="shared" ca="1" si="16"/>
        <v>1</v>
      </c>
      <c r="K22" s="1">
        <f t="shared" ca="1" si="18"/>
        <v>1</v>
      </c>
      <c r="L22" s="18" t="str">
        <f t="shared" ca="1" si="17"/>
        <v>w</v>
      </c>
      <c r="M22" s="15">
        <f t="shared" ca="1" si="11"/>
        <v>9</v>
      </c>
      <c r="N22" s="6">
        <f t="shared" ca="1" si="14"/>
        <v>27</v>
      </c>
      <c r="O22" s="6" t="str">
        <f t="shared" ca="1" si="12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2">
        <f t="shared" ca="1" si="0"/>
        <v>2</v>
      </c>
      <c r="B23" s="14" t="str">
        <f t="shared" ca="1" si="1"/>
        <v>02</v>
      </c>
      <c r="C23" s="23" t="str">
        <f t="shared" ca="1" si="8"/>
        <v>01-13-04-03-07-11-06-05-15</v>
      </c>
      <c r="D23" s="22" t="str">
        <f t="shared" ca="1" si="2"/>
        <v>08-12-14-18-02-17-16-10-09</v>
      </c>
      <c r="E23" s="20" t="str">
        <f t="shared" ca="1" si="19"/>
        <v/>
      </c>
      <c r="F23" s="19" t="str">
        <f t="shared" ca="1" si="5"/>
        <v>last</v>
      </c>
      <c r="G23" s="19" t="str">
        <f ca="1">IF(AND(H23="b",G22=""),C23,IF(AND(L22="l",A22=0),G22,IF(AND(L22="w",G22=C22),C23,IF(AND(L22="w",G22=D22),D23,IF(AND(L22="l",G22=C22),D23,IF(AND(L22="l",G22=D22),C23,""))))))</f>
        <v>01-13-04-03-07-11-06-05-15</v>
      </c>
      <c r="H23" s="15" t="str">
        <f t="shared" ca="1" si="9"/>
        <v>b</v>
      </c>
      <c r="I23" s="25">
        <f t="shared" ca="1" si="15"/>
        <v>3</v>
      </c>
      <c r="J23" s="26">
        <f ca="1">IF($H23="",1,IF(AND(I22=9,$N22&gt;$N13,J22&gt;1),J22-1,IF(AND(I22=9,$N22&lt;$N13),J22+1,J22)))</f>
        <v>1</v>
      </c>
      <c r="K23" s="1">
        <f t="shared" ca="1" si="18"/>
        <v>1</v>
      </c>
      <c r="L23" s="18" t="str">
        <f t="shared" ca="1" si="17"/>
        <v>l</v>
      </c>
      <c r="M23" s="15">
        <f t="shared" ca="1" si="11"/>
        <v>-9</v>
      </c>
      <c r="N23" s="6">
        <f t="shared" ca="1" si="14"/>
        <v>18</v>
      </c>
      <c r="O23" s="6" t="str">
        <f t="shared" ca="1" si="12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2">
        <f t="shared" ca="1" si="0"/>
        <v>34</v>
      </c>
      <c r="B24" s="14" t="str">
        <f t="shared" ca="1" si="1"/>
        <v>16</v>
      </c>
      <c r="C24" s="23" t="str">
        <f t="shared" ca="1" si="8"/>
        <v>13-04-03-07-11-06-05-15-02</v>
      </c>
      <c r="D24" s="22" t="str">
        <f t="shared" ca="1" si="2"/>
        <v>08-12-14-18-17-16-10-09-01</v>
      </c>
      <c r="E24" s="20" t="str">
        <f t="shared" ca="1" si="19"/>
        <v>08-12-14-18-17-16-10-09</v>
      </c>
      <c r="F24" s="19" t="str">
        <f t="shared" ca="1" si="5"/>
        <v>furthest</v>
      </c>
      <c r="G24" s="19" t="str">
        <f t="shared" ref="G24:G87" ca="1" si="20">IF(AND(H24="b",G23=""),C24,IF(AND(L23="l",A23=0),G23,IF(AND(L23="w",G23=C23),C24,IF(AND(L23="w",G23=D23),D24,IF(AND(L23="l",G23=C23),D24,IF(AND(L23="l",G23=D23),C24,""))))))</f>
        <v>08-12-14-18-17-16-10-09-01</v>
      </c>
      <c r="H24" s="15" t="str">
        <f t="shared" ca="1" si="9"/>
        <v>b</v>
      </c>
      <c r="I24" s="25">
        <f t="shared" ca="1" si="15"/>
        <v>4</v>
      </c>
      <c r="J24" s="26">
        <f t="shared" ref="J24:J87" ca="1" si="21">IF($H24="",1,IF(AND(I23=9,$N23&gt;$N14,J23&gt;1),J23-1,IF(AND(I23=9,$N23&lt;$N14),J23+1,J23)))</f>
        <v>1</v>
      </c>
      <c r="K24" s="1">
        <f t="shared" ca="1" si="18"/>
        <v>1</v>
      </c>
      <c r="L24" s="18" t="str">
        <f t="shared" ca="1" si="17"/>
        <v>w</v>
      </c>
      <c r="M24" s="15">
        <f t="shared" ca="1" si="11"/>
        <v>9</v>
      </c>
      <c r="N24" s="6">
        <f t="shared" ca="1" si="14"/>
        <v>27</v>
      </c>
      <c r="O24" s="6" t="str">
        <f t="shared" ca="1" si="12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2">
        <f t="shared" ca="1" si="0"/>
        <v>20</v>
      </c>
      <c r="B25" s="14" t="str">
        <f t="shared" ca="1" si="1"/>
        <v>11</v>
      </c>
      <c r="C25" s="23" t="str">
        <f t="shared" ca="1" si="8"/>
        <v>04-03-07-11-06-05-15-02-16</v>
      </c>
      <c r="D25" s="22" t="str">
        <f t="shared" ca="1" si="2"/>
        <v>08-12-14-18-17-10-09-01-13</v>
      </c>
      <c r="E25" s="20" t="str">
        <f t="shared" ca="1" si="19"/>
        <v>08-12-14-18-17-10-09-01</v>
      </c>
      <c r="F25" s="19" t="str">
        <f t="shared" ca="1" si="5"/>
        <v>furthest</v>
      </c>
      <c r="G25" s="19" t="str">
        <f t="shared" ca="1" si="20"/>
        <v>08-12-14-18-17-10-09-01-13</v>
      </c>
      <c r="H25" s="15" t="str">
        <f t="shared" ca="1" si="9"/>
        <v>b</v>
      </c>
      <c r="I25" s="25">
        <f t="shared" ca="1" si="15"/>
        <v>5</v>
      </c>
      <c r="J25" s="26">
        <f t="shared" ca="1" si="21"/>
        <v>1</v>
      </c>
      <c r="K25" s="1">
        <f t="shared" ca="1" si="18"/>
        <v>1</v>
      </c>
      <c r="L25" s="18" t="str">
        <f t="shared" ca="1" si="17"/>
        <v>l</v>
      </c>
      <c r="M25" s="15">
        <f t="shared" ca="1" si="11"/>
        <v>-9</v>
      </c>
      <c r="N25" s="6">
        <f t="shared" ca="1" si="14"/>
        <v>18</v>
      </c>
      <c r="O25" s="6" t="str">
        <f t="shared" ca="1" si="12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2">
        <f t="shared" ca="1" si="0"/>
        <v>6</v>
      </c>
      <c r="B26" s="14" t="str">
        <f t="shared" ca="1" si="1"/>
        <v>03</v>
      </c>
      <c r="C26" s="23" t="str">
        <f t="shared" ca="1" si="8"/>
        <v>04-03-07-06-05-15-02-16-11</v>
      </c>
      <c r="D26" s="22" t="str">
        <f t="shared" ca="1" si="2"/>
        <v>08-12-14-18-17-10-09-01-13</v>
      </c>
      <c r="E26" s="20" t="str">
        <f t="shared" ca="1" si="19"/>
        <v/>
      </c>
      <c r="F26" s="19" t="str">
        <f t="shared" ca="1" si="5"/>
        <v>last</v>
      </c>
      <c r="G26" s="19" t="str">
        <f t="shared" ca="1" si="20"/>
        <v>04-03-07-06-05-15-02-16-11</v>
      </c>
      <c r="H26" s="15" t="str">
        <f t="shared" ca="1" si="9"/>
        <v>b</v>
      </c>
      <c r="I26" s="25">
        <f t="shared" ca="1" si="15"/>
        <v>6</v>
      </c>
      <c r="J26" s="26">
        <f t="shared" ca="1" si="21"/>
        <v>1</v>
      </c>
      <c r="K26" s="1">
        <f t="shared" ca="1" si="18"/>
        <v>1</v>
      </c>
      <c r="L26" s="18" t="str">
        <f t="shared" ca="1" si="17"/>
        <v>w</v>
      </c>
      <c r="M26" s="15">
        <f t="shared" ca="1" si="11"/>
        <v>9</v>
      </c>
      <c r="N26" s="6">
        <f t="shared" ca="1" si="14"/>
        <v>27</v>
      </c>
      <c r="O26" s="6" t="str">
        <f t="shared" ca="1" si="12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2">
        <f t="shared" ca="1" si="0"/>
        <v>12</v>
      </c>
      <c r="B27" s="14" t="str">
        <f t="shared" ca="1" si="1"/>
        <v>06</v>
      </c>
      <c r="C27" s="23" t="str">
        <f t="shared" ca="1" si="8"/>
        <v>04-07-06-05-15-02-16-11-03</v>
      </c>
      <c r="D27" s="22" t="str">
        <f t="shared" ca="1" si="2"/>
        <v>08-12-14-18-17-10-09-01-13</v>
      </c>
      <c r="E27" s="20" t="str">
        <f t="shared" ca="1" si="19"/>
        <v/>
      </c>
      <c r="F27" s="19" t="str">
        <f t="shared" ca="1" si="5"/>
        <v>last</v>
      </c>
      <c r="G27" s="19" t="str">
        <f t="shared" ca="1" si="20"/>
        <v>04-07-06-05-15-02-16-11-03</v>
      </c>
      <c r="H27" s="15" t="str">
        <f t="shared" ca="1" si="9"/>
        <v>b</v>
      </c>
      <c r="I27" s="25">
        <f t="shared" ca="1" si="15"/>
        <v>7</v>
      </c>
      <c r="J27" s="26">
        <f t="shared" ca="1" si="21"/>
        <v>1</v>
      </c>
      <c r="K27" s="1">
        <f t="shared" ca="1" si="18"/>
        <v>1</v>
      </c>
      <c r="L27" s="18" t="str">
        <f t="shared" ca="1" si="17"/>
        <v>w</v>
      </c>
      <c r="M27" s="15">
        <f t="shared" ca="1" si="11"/>
        <v>9</v>
      </c>
      <c r="N27" s="6">
        <f t="shared" ca="1" si="14"/>
        <v>36</v>
      </c>
      <c r="O27" s="6" t="str">
        <f t="shared" ca="1" si="12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2">
        <f t="shared" ca="1" si="0"/>
        <v>13</v>
      </c>
      <c r="B28" s="14" t="str">
        <f t="shared" ca="1" si="1"/>
        <v>07</v>
      </c>
      <c r="C28" s="23" t="str">
        <f t="shared" ca="1" si="8"/>
        <v>04-07-05-15-02-16-11-03-06</v>
      </c>
      <c r="D28" s="22" t="str">
        <f t="shared" ca="1" si="2"/>
        <v>08-12-14-18-17-10-09-01-13</v>
      </c>
      <c r="E28" s="20" t="str">
        <f t="shared" ca="1" si="19"/>
        <v/>
      </c>
      <c r="F28" s="19" t="str">
        <f t="shared" ca="1" si="5"/>
        <v>last</v>
      </c>
      <c r="G28" s="19" t="str">
        <f t="shared" ca="1" si="20"/>
        <v>04-07-05-15-02-16-11-03-06</v>
      </c>
      <c r="H28" s="15" t="str">
        <f t="shared" ca="1" si="9"/>
        <v>b</v>
      </c>
      <c r="I28" s="25">
        <f t="shared" ca="1" si="15"/>
        <v>8</v>
      </c>
      <c r="J28" s="26">
        <f t="shared" ca="1" si="21"/>
        <v>1</v>
      </c>
      <c r="K28" s="1">
        <f t="shared" ca="1" si="18"/>
        <v>1</v>
      </c>
      <c r="L28" s="18" t="str">
        <f t="shared" ca="1" si="17"/>
        <v>w</v>
      </c>
      <c r="M28" s="15">
        <f t="shared" ca="1" si="11"/>
        <v>9</v>
      </c>
      <c r="N28" s="6">
        <f t="shared" ca="1" si="14"/>
        <v>45</v>
      </c>
      <c r="O28" s="6" t="str">
        <f t="shared" ca="1" si="12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2">
        <f t="shared" ca="1" si="0"/>
        <v>28</v>
      </c>
      <c r="B29" s="14" t="str">
        <f t="shared" ca="1" si="1"/>
        <v>13</v>
      </c>
      <c r="C29" s="23" t="str">
        <f t="shared" ca="1" si="8"/>
        <v>04-05-15-02-16-11-03-06-07</v>
      </c>
      <c r="D29" s="20" t="str">
        <f ca="1"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08-12-14-18-17-10-09-01-13</v>
      </c>
      <c r="E29" s="20" t="str">
        <f t="shared" ca="1" si="19"/>
        <v/>
      </c>
      <c r="F29" s="19" t="str">
        <f t="shared" ca="1" si="5"/>
        <v>last</v>
      </c>
      <c r="G29" s="19" t="str">
        <f t="shared" ca="1" si="20"/>
        <v>04-05-15-02-16-11-03-06-07</v>
      </c>
      <c r="H29" s="15" t="str">
        <f t="shared" ca="1" si="9"/>
        <v>b</v>
      </c>
      <c r="I29" s="25">
        <f t="shared" ca="1" si="15"/>
        <v>9</v>
      </c>
      <c r="J29" s="26">
        <f t="shared" ca="1" si="21"/>
        <v>1</v>
      </c>
      <c r="K29" s="1">
        <f t="shared" ca="1" si="18"/>
        <v>1</v>
      </c>
      <c r="L29" s="18" t="str">
        <f t="shared" ca="1" si="17"/>
        <v>l</v>
      </c>
      <c r="M29" s="15">
        <f t="shared" ca="1" si="11"/>
        <v>-9</v>
      </c>
      <c r="N29" s="6">
        <f t="shared" ca="1" si="14"/>
        <v>36</v>
      </c>
      <c r="O29" s="6" t="str">
        <f t="shared" ca="1" si="12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2">
        <f t="shared" ca="1" si="0"/>
        <v>22</v>
      </c>
      <c r="B30" s="14" t="str">
        <f t="shared" ca="1" si="1"/>
        <v>10</v>
      </c>
      <c r="C30" s="23" t="str">
        <f t="shared" ca="1" si="8"/>
        <v>05-15-02-16-11-03-06-07-13</v>
      </c>
      <c r="D30" s="22" t="str">
        <f t="shared" ref="D30:D93" ca="1" si="22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08-12-14-18-17-10-09-01-04</v>
      </c>
      <c r="E30" s="20" t="str">
        <f t="shared" ca="1" si="19"/>
        <v>08-12-14-18-17-10-09-01</v>
      </c>
      <c r="F30" s="19" t="str">
        <f t="shared" ca="1" si="5"/>
        <v>furthest</v>
      </c>
      <c r="G30" s="19" t="str">
        <f t="shared" ca="1" si="20"/>
        <v>08-12-14-18-17-10-09-01-04</v>
      </c>
      <c r="H30" s="15" t="str">
        <f t="shared" ca="1" si="9"/>
        <v>b</v>
      </c>
      <c r="I30" s="25">
        <f t="shared" ca="1" si="15"/>
        <v>1</v>
      </c>
      <c r="J30" s="26">
        <f t="shared" ca="1" si="21"/>
        <v>1</v>
      </c>
      <c r="K30" s="1">
        <f t="shared" ca="1" si="18"/>
        <v>1</v>
      </c>
      <c r="L30" s="18" t="str">
        <f t="shared" ca="1" si="17"/>
        <v>w</v>
      </c>
      <c r="M30" s="15">
        <f t="shared" ca="1" si="11"/>
        <v>9</v>
      </c>
      <c r="N30" s="6">
        <f t="shared" ca="1" si="14"/>
        <v>45</v>
      </c>
      <c r="O30" s="6" t="str">
        <f t="shared" ca="1" si="12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2">
        <f t="shared" ca="1" si="0"/>
        <v>10</v>
      </c>
      <c r="B31" s="14" t="str">
        <f t="shared" ca="1" si="1"/>
        <v>04</v>
      </c>
      <c r="C31" s="23" t="str">
        <f t="shared" ca="1" si="8"/>
        <v>15-02-16-11-03-06-07-13-10</v>
      </c>
      <c r="D31" s="22" t="str">
        <f t="shared" ca="1" si="22"/>
        <v>08-12-14-18-17-09-01-04-05</v>
      </c>
      <c r="E31" s="20" t="str">
        <f t="shared" ca="1" si="19"/>
        <v>08-12-14-18-17-09-01-04</v>
      </c>
      <c r="F31" s="19" t="str">
        <f t="shared" ca="1" si="5"/>
        <v>furthest</v>
      </c>
      <c r="G31" s="19" t="str">
        <f t="shared" ca="1" si="20"/>
        <v>08-12-14-18-17-09-01-04-05</v>
      </c>
      <c r="H31" s="15" t="str">
        <f t="shared" ca="1" si="9"/>
        <v>b</v>
      </c>
      <c r="I31" s="25">
        <f t="shared" ca="1" si="15"/>
        <v>2</v>
      </c>
      <c r="J31" s="26">
        <f t="shared" ca="1" si="21"/>
        <v>1</v>
      </c>
      <c r="K31" s="1">
        <f t="shared" ca="1" si="18"/>
        <v>1</v>
      </c>
      <c r="L31" s="18" t="str">
        <f t="shared" ca="1" si="17"/>
        <v>w</v>
      </c>
      <c r="M31" s="15">
        <f t="shared" ca="1" si="11"/>
        <v>9</v>
      </c>
      <c r="N31" s="6">
        <f t="shared" ca="1" si="14"/>
        <v>54</v>
      </c>
      <c r="O31" s="6" t="str">
        <f t="shared" ca="1" si="12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2">
        <f t="shared" ca="1" si="0"/>
        <v>13</v>
      </c>
      <c r="B32" s="14" t="str">
        <f t="shared" ca="1" si="1"/>
        <v>07</v>
      </c>
      <c r="C32" s="23" t="str">
        <f t="shared" ca="1" si="8"/>
        <v>02-16-11-03-06-07-13-10-04</v>
      </c>
      <c r="D32" s="22" t="str">
        <f t="shared" ca="1" si="22"/>
        <v>08-12-14-18-17-09-01-05-15</v>
      </c>
      <c r="E32" s="20" t="str">
        <f t="shared" ca="1" si="19"/>
        <v>08-12-14-18-17-09-01-05</v>
      </c>
      <c r="F32" s="19" t="str">
        <f t="shared" ca="1" si="5"/>
        <v>furthest</v>
      </c>
      <c r="G32" s="19" t="str">
        <f t="shared" ca="1" si="20"/>
        <v>08-12-14-18-17-09-01-05-15</v>
      </c>
      <c r="H32" s="15" t="str">
        <f t="shared" ca="1" si="9"/>
        <v>b</v>
      </c>
      <c r="I32" s="25">
        <f t="shared" ca="1" si="15"/>
        <v>3</v>
      </c>
      <c r="J32" s="26">
        <f t="shared" ca="1" si="21"/>
        <v>1</v>
      </c>
      <c r="K32" s="1">
        <f t="shared" ca="1" si="18"/>
        <v>1</v>
      </c>
      <c r="L32" s="18" t="str">
        <f t="shared" ca="1" si="17"/>
        <v>l</v>
      </c>
      <c r="M32" s="15">
        <f t="shared" ca="1" si="11"/>
        <v>-9</v>
      </c>
      <c r="N32" s="6">
        <f t="shared" ca="1" si="14"/>
        <v>45</v>
      </c>
      <c r="O32" s="6" t="str">
        <f t="shared" ca="1" si="12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2">
        <f t="shared" ca="1" si="0"/>
        <v>22</v>
      </c>
      <c r="B33" s="14" t="str">
        <f t="shared" ca="1" si="1"/>
        <v>10</v>
      </c>
      <c r="C33" s="23" t="str">
        <f t="shared" ca="1" si="8"/>
        <v>02-16-11-03-06-13-10-04-07</v>
      </c>
      <c r="D33" s="22" t="str">
        <f t="shared" ca="1" si="22"/>
        <v>08-12-14-18-17-09-01-05-15</v>
      </c>
      <c r="E33" s="20" t="str">
        <f t="shared" ca="1" si="19"/>
        <v/>
      </c>
      <c r="F33" s="19" t="str">
        <f t="shared" ca="1" si="5"/>
        <v>last</v>
      </c>
      <c r="G33" s="19" t="str">
        <f t="shared" ca="1" si="20"/>
        <v>02-16-11-03-06-13-10-04-07</v>
      </c>
      <c r="H33" s="15" t="str">
        <f t="shared" ca="1" si="9"/>
        <v>b</v>
      </c>
      <c r="I33" s="25">
        <f t="shared" ca="1" si="15"/>
        <v>4</v>
      </c>
      <c r="J33" s="26">
        <f t="shared" ca="1" si="21"/>
        <v>1</v>
      </c>
      <c r="K33" s="1">
        <f t="shared" ca="1" si="18"/>
        <v>1</v>
      </c>
      <c r="L33" s="18" t="str">
        <f t="shared" ca="1" si="17"/>
        <v>w</v>
      </c>
      <c r="M33" s="15">
        <f t="shared" ca="1" si="11"/>
        <v>9</v>
      </c>
      <c r="N33" s="6">
        <f t="shared" ca="1" si="14"/>
        <v>54</v>
      </c>
      <c r="O33" s="6" t="str">
        <f t="shared" ca="1" si="12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2">
        <f t="shared" ca="1" si="0"/>
        <v>19</v>
      </c>
      <c r="B34" s="14" t="str">
        <f t="shared" ca="1" si="1"/>
        <v>10</v>
      </c>
      <c r="C34" s="23" t="str">
        <f t="shared" ca="1" si="8"/>
        <v>02-16-11-03-06-13-10-04-07</v>
      </c>
      <c r="D34" s="22" t="str">
        <f t="shared" ca="1" si="22"/>
        <v>08-12-14-18-17-09-01-05-15</v>
      </c>
      <c r="E34" s="20" t="str">
        <f t="shared" ca="1" si="19"/>
        <v/>
      </c>
      <c r="F34" s="19" t="str">
        <f t="shared" ca="1" si="5"/>
        <v>last</v>
      </c>
      <c r="G34" s="19" t="str">
        <f t="shared" ca="1" si="20"/>
        <v>02-16-11-03-06-13-10-04-07</v>
      </c>
      <c r="H34" s="15" t="str">
        <f t="shared" ca="1" si="9"/>
        <v>b</v>
      </c>
      <c r="I34" s="25">
        <f t="shared" ca="1" si="15"/>
        <v>5</v>
      </c>
      <c r="J34" s="26">
        <f t="shared" ca="1" si="21"/>
        <v>1</v>
      </c>
      <c r="K34" s="1">
        <f t="shared" ca="1" si="18"/>
        <v>1</v>
      </c>
      <c r="L34" s="18" t="str">
        <f t="shared" ca="1" si="17"/>
        <v>w</v>
      </c>
      <c r="M34" s="15">
        <f t="shared" ca="1" si="11"/>
        <v>9</v>
      </c>
      <c r="N34" s="6">
        <f t="shared" ca="1" si="14"/>
        <v>63</v>
      </c>
      <c r="O34" s="6" t="str">
        <f t="shared" ca="1" si="12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2">
        <f t="shared" ca="1" si="0"/>
        <v>8</v>
      </c>
      <c r="B35" s="14" t="str">
        <f t="shared" ca="1" si="1"/>
        <v>05</v>
      </c>
      <c r="C35" s="23" t="str">
        <f t="shared" ca="1" si="8"/>
        <v>02-16-11-03-06-13-10-04-07</v>
      </c>
      <c r="D35" s="22" t="str">
        <f t="shared" ca="1" si="22"/>
        <v>08-12-14-18-17-09-01-05-15</v>
      </c>
      <c r="E35" s="20" t="str">
        <f t="shared" ca="1" si="19"/>
        <v/>
      </c>
      <c r="F35" s="19" t="str">
        <f t="shared" ca="1" si="5"/>
        <v>last</v>
      </c>
      <c r="G35" s="19" t="str">
        <f t="shared" ca="1" si="20"/>
        <v>02-16-11-03-06-13-10-04-07</v>
      </c>
      <c r="H35" s="15" t="str">
        <f t="shared" ca="1" si="9"/>
        <v>b</v>
      </c>
      <c r="I35" s="25">
        <f t="shared" ca="1" si="15"/>
        <v>6</v>
      </c>
      <c r="J35" s="26">
        <f t="shared" ca="1" si="21"/>
        <v>1</v>
      </c>
      <c r="K35" s="1">
        <f t="shared" ca="1" si="18"/>
        <v>1</v>
      </c>
      <c r="L35" s="18" t="str">
        <f t="shared" ca="1" si="17"/>
        <v>l</v>
      </c>
      <c r="M35" s="15">
        <f t="shared" ca="1" si="11"/>
        <v>-9</v>
      </c>
      <c r="N35" s="6">
        <f t="shared" ca="1" si="14"/>
        <v>54</v>
      </c>
      <c r="O35" s="6" t="str">
        <f t="shared" ca="1" si="12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2">
        <f t="shared" ca="1" si="0"/>
        <v>27</v>
      </c>
      <c r="B36" s="14" t="str">
        <f t="shared" ca="1" si="1"/>
        <v>15</v>
      </c>
      <c r="C36" s="23" t="str">
        <f t="shared" ca="1" si="8"/>
        <v>16-11-03-06-13-10-04-07-05</v>
      </c>
      <c r="D36" s="22" t="str">
        <f t="shared" ca="1" si="22"/>
        <v>08-12-14-18-17-09-01-15-02</v>
      </c>
      <c r="E36" s="20" t="str">
        <f t="shared" ca="1" si="19"/>
        <v>08-12-14-18-17-09-01-15</v>
      </c>
      <c r="F36" s="19" t="str">
        <f t="shared" ca="1" si="5"/>
        <v>furthest</v>
      </c>
      <c r="G36" s="19" t="str">
        <f t="shared" ca="1" si="20"/>
        <v>08-12-14-18-17-09-01-15-02</v>
      </c>
      <c r="H36" s="15" t="str">
        <f t="shared" ca="1" si="9"/>
        <v>b</v>
      </c>
      <c r="I36" s="25">
        <f t="shared" ca="1" si="15"/>
        <v>7</v>
      </c>
      <c r="J36" s="26">
        <f t="shared" ca="1" si="21"/>
        <v>1</v>
      </c>
      <c r="K36" s="1">
        <f t="shared" ca="1" si="18"/>
        <v>1</v>
      </c>
      <c r="L36" s="18" t="str">
        <f t="shared" ca="1" si="17"/>
        <v>w</v>
      </c>
      <c r="M36" s="15">
        <f t="shared" ca="1" si="11"/>
        <v>9</v>
      </c>
      <c r="N36" s="6">
        <f t="shared" ca="1" si="14"/>
        <v>63</v>
      </c>
      <c r="O36" s="6" t="str">
        <f t="shared" ca="1" si="12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2">
        <f t="shared" ca="1" si="0"/>
        <v>22</v>
      </c>
      <c r="B37" s="14" t="str">
        <f t="shared" ca="1" si="1"/>
        <v>10</v>
      </c>
      <c r="C37" s="23" t="str">
        <f t="shared" ca="1" si="8"/>
        <v>11-03-06-13-10-04-07-05-15</v>
      </c>
      <c r="D37" s="22" t="str">
        <f t="shared" ca="1" si="22"/>
        <v>08-12-14-18-17-09-01-02-16</v>
      </c>
      <c r="E37" s="20" t="str">
        <f t="shared" ca="1" si="19"/>
        <v>08-12-14-18-17-09-01-02</v>
      </c>
      <c r="F37" s="19" t="str">
        <f t="shared" ca="1" si="5"/>
        <v>furthest</v>
      </c>
      <c r="G37" s="19" t="str">
        <f t="shared" ca="1" si="20"/>
        <v>08-12-14-18-17-09-01-02-16</v>
      </c>
      <c r="H37" s="15" t="str">
        <f t="shared" ca="1" si="9"/>
        <v>b</v>
      </c>
      <c r="I37" s="25">
        <f t="shared" ca="1" si="15"/>
        <v>8</v>
      </c>
      <c r="J37" s="26">
        <f t="shared" ca="1" si="21"/>
        <v>1</v>
      </c>
      <c r="K37" s="1">
        <f t="shared" ca="1" si="18"/>
        <v>1</v>
      </c>
      <c r="L37" s="18" t="str">
        <f t="shared" ca="1" si="17"/>
        <v>l</v>
      </c>
      <c r="M37" s="15">
        <f t="shared" ca="1" si="11"/>
        <v>-9</v>
      </c>
      <c r="N37" s="6">
        <f t="shared" ca="1" si="14"/>
        <v>54</v>
      </c>
      <c r="O37" s="6" t="str">
        <f t="shared" ca="1" si="12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2">
        <f t="shared" ca="1" si="0"/>
        <v>3</v>
      </c>
      <c r="B38" s="14" t="str">
        <f t="shared" ca="1" si="1"/>
        <v>03</v>
      </c>
      <c r="C38" s="23" t="str">
        <f t="shared" ca="1" si="8"/>
        <v>11-03-06-13-10-04-07-05-15</v>
      </c>
      <c r="D38" s="22" t="str">
        <f t="shared" ca="1" si="22"/>
        <v>08-12-14-18-17-09-01-02-16</v>
      </c>
      <c r="E38" s="20" t="str">
        <f t="shared" ca="1" si="19"/>
        <v/>
      </c>
      <c r="F38" s="19" t="str">
        <f t="shared" ca="1" si="5"/>
        <v>last</v>
      </c>
      <c r="G38" s="19" t="str">
        <f t="shared" ca="1" si="20"/>
        <v>11-03-06-13-10-04-07-05-15</v>
      </c>
      <c r="H38" s="15" t="str">
        <f t="shared" ca="1" si="9"/>
        <v>b</v>
      </c>
      <c r="I38" s="25">
        <f t="shared" ca="1" si="15"/>
        <v>9</v>
      </c>
      <c r="J38" s="26">
        <f t="shared" ca="1" si="21"/>
        <v>1</v>
      </c>
      <c r="K38" s="1">
        <f t="shared" ca="1" si="18"/>
        <v>1</v>
      </c>
      <c r="L38" s="18" t="str">
        <f t="shared" ca="1" si="17"/>
        <v>w</v>
      </c>
      <c r="M38" s="15">
        <f t="shared" ca="1" si="11"/>
        <v>9</v>
      </c>
      <c r="N38" s="6">
        <f t="shared" ca="1" si="14"/>
        <v>63</v>
      </c>
      <c r="O38" s="6" t="str">
        <f t="shared" ca="1" si="12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2">
        <f t="shared" ca="1" si="0"/>
        <v>18</v>
      </c>
      <c r="B39" s="14" t="str">
        <f t="shared" ca="1" si="1"/>
        <v>09</v>
      </c>
      <c r="C39" s="23" t="str">
        <f t="shared" ca="1" si="8"/>
        <v>11-06-13-10-04-07-05-15-03</v>
      </c>
      <c r="D39" s="22" t="str">
        <f t="shared" ca="1" si="22"/>
        <v>08-12-14-18-17-09-01-02-16</v>
      </c>
      <c r="E39" s="20" t="str">
        <f t="shared" ca="1" si="19"/>
        <v/>
      </c>
      <c r="F39" s="19" t="str">
        <f t="shared" ca="1" si="5"/>
        <v>last</v>
      </c>
      <c r="G39" s="19" t="str">
        <f t="shared" ca="1" si="20"/>
        <v>11-06-13-10-04-07-05-15-03</v>
      </c>
      <c r="H39" s="15" t="str">
        <f t="shared" ca="1" si="9"/>
        <v>b</v>
      </c>
      <c r="I39" s="25">
        <f t="shared" ca="1" si="15"/>
        <v>1</v>
      </c>
      <c r="J39" s="26">
        <f t="shared" ca="1" si="21"/>
        <v>1</v>
      </c>
      <c r="K39" s="1">
        <f t="shared" ca="1" si="18"/>
        <v>1</v>
      </c>
      <c r="L39" s="18" t="str">
        <f t="shared" ca="1" si="17"/>
        <v>l</v>
      </c>
      <c r="M39" s="15">
        <f t="shared" ca="1" si="11"/>
        <v>-9</v>
      </c>
      <c r="N39" s="6">
        <f t="shared" ca="1" si="14"/>
        <v>54</v>
      </c>
      <c r="O39" s="6" t="str">
        <f t="shared" ca="1" si="12"/>
        <v/>
      </c>
      <c r="AA39" s="25"/>
      <c r="AB39" s="26"/>
      <c r="AS39" s="3"/>
    </row>
    <row r="40" spans="1:45">
      <c r="A40" s="22">
        <f t="shared" ca="1" si="0"/>
        <v>3</v>
      </c>
      <c r="B40" s="14" t="str">
        <f t="shared" ca="1" si="1"/>
        <v>03</v>
      </c>
      <c r="C40" s="23" t="str">
        <f t="shared" ca="1" si="8"/>
        <v>06-13-10-04-07-05-15-03-09</v>
      </c>
      <c r="D40" s="22" t="str">
        <f t="shared" ca="1" si="22"/>
        <v>08-12-14-18-17-01-02-16-11</v>
      </c>
      <c r="E40" s="20" t="str">
        <f t="shared" ca="1" si="19"/>
        <v>08-12-14-18-17-01-02-16</v>
      </c>
      <c r="F40" s="19" t="str">
        <f t="shared" ca="1" si="5"/>
        <v>furthest</v>
      </c>
      <c r="G40" s="19" t="str">
        <f t="shared" ca="1" si="20"/>
        <v>08-12-14-18-17-01-02-16-11</v>
      </c>
      <c r="H40" s="15" t="str">
        <f t="shared" ca="1" si="9"/>
        <v>b</v>
      </c>
      <c r="I40" s="25">
        <f t="shared" ca="1" si="15"/>
        <v>2</v>
      </c>
      <c r="J40" s="26">
        <f t="shared" ca="1" si="21"/>
        <v>1</v>
      </c>
      <c r="K40" s="1">
        <f t="shared" ca="1" si="18"/>
        <v>1</v>
      </c>
      <c r="L40" s="18" t="str">
        <f t="shared" ca="1" si="17"/>
        <v>l</v>
      </c>
      <c r="M40" s="15">
        <f t="shared" ca="1" si="11"/>
        <v>-9</v>
      </c>
      <c r="N40" s="6">
        <f t="shared" ca="1" si="14"/>
        <v>45</v>
      </c>
      <c r="O40" s="6" t="str">
        <f t="shared" ca="1" si="12"/>
        <v/>
      </c>
      <c r="AA40" s="25"/>
      <c r="AS40" s="3"/>
    </row>
    <row r="41" spans="1:45">
      <c r="A41" s="22">
        <f t="shared" ca="1" si="0"/>
        <v>10</v>
      </c>
      <c r="B41" s="14" t="str">
        <f t="shared" ca="1" si="1"/>
        <v>04</v>
      </c>
      <c r="C41" s="23" t="str">
        <f t="shared" ca="1" si="8"/>
        <v>06-13-10-04-07-05-15-09-03</v>
      </c>
      <c r="D41" s="22" t="str">
        <f t="shared" ca="1" si="22"/>
        <v>08-12-14-18-17-01-02-16-11</v>
      </c>
      <c r="E41" s="20" t="str">
        <f t="shared" ca="1" si="19"/>
        <v/>
      </c>
      <c r="F41" s="19" t="str">
        <f t="shared" ca="1" si="5"/>
        <v>last</v>
      </c>
      <c r="G41" s="19" t="str">
        <f t="shared" ca="1" si="20"/>
        <v>06-13-10-04-07-05-15-09-03</v>
      </c>
      <c r="H41" s="15" t="str">
        <f t="shared" ca="1" si="9"/>
        <v>b</v>
      </c>
      <c r="I41" s="25">
        <f t="shared" ca="1" si="15"/>
        <v>3</v>
      </c>
      <c r="J41" s="26">
        <f t="shared" ca="1" si="21"/>
        <v>1</v>
      </c>
      <c r="K41" s="1">
        <f t="shared" ref="K41:K100" ca="1" si="23">IF(H41="","",VLOOKUP(J41,$Q$3:$R$32,2,FALSE))</f>
        <v>1</v>
      </c>
      <c r="L41" s="18" t="str">
        <f t="shared" ca="1" si="17"/>
        <v>w</v>
      </c>
      <c r="M41" s="15">
        <f t="shared" ca="1" si="11"/>
        <v>9</v>
      </c>
      <c r="N41" s="6">
        <f t="shared" ca="1" si="14"/>
        <v>54</v>
      </c>
      <c r="O41" s="6" t="str">
        <f t="shared" ca="1" si="12"/>
        <v/>
      </c>
      <c r="AS41" s="3"/>
    </row>
    <row r="42" spans="1:45">
      <c r="A42" s="22">
        <f t="shared" ca="1" si="0"/>
        <v>34</v>
      </c>
      <c r="B42" s="14" t="str">
        <f t="shared" ca="1" si="1"/>
        <v>16</v>
      </c>
      <c r="C42" s="23" t="str">
        <f t="shared" ca="1" si="8"/>
        <v>06-13-10-07-05-15-09-03-04</v>
      </c>
      <c r="D42" s="22" t="str">
        <f t="shared" ca="1" si="22"/>
        <v>08-12-14-18-17-01-02-16-11</v>
      </c>
      <c r="E42" s="20" t="str">
        <f t="shared" ca="1" si="19"/>
        <v/>
      </c>
      <c r="F42" s="19" t="str">
        <f t="shared" ca="1" si="5"/>
        <v>last</v>
      </c>
      <c r="G42" s="19" t="str">
        <f t="shared" ca="1" si="20"/>
        <v>06-13-10-07-05-15-09-03-04</v>
      </c>
      <c r="H42" s="15" t="str">
        <f t="shared" ca="1" si="9"/>
        <v>b</v>
      </c>
      <c r="I42" s="25">
        <f t="shared" ca="1" si="15"/>
        <v>4</v>
      </c>
      <c r="J42" s="26">
        <f t="shared" ca="1" si="21"/>
        <v>1</v>
      </c>
      <c r="K42" s="1">
        <f t="shared" ca="1" si="23"/>
        <v>1</v>
      </c>
      <c r="L42" s="18" t="str">
        <f t="shared" ca="1" si="17"/>
        <v>l</v>
      </c>
      <c r="M42" s="15">
        <f t="shared" ca="1" si="11"/>
        <v>-9</v>
      </c>
      <c r="N42" s="6">
        <f t="shared" ca="1" si="14"/>
        <v>45</v>
      </c>
      <c r="O42" s="6" t="str">
        <f t="shared" ca="1" si="12"/>
        <v/>
      </c>
    </row>
    <row r="43" spans="1:45">
      <c r="A43" s="22">
        <f t="shared" ca="1" si="0"/>
        <v>26</v>
      </c>
      <c r="B43" s="14" t="str">
        <f t="shared" ca="1" si="1"/>
        <v>14</v>
      </c>
      <c r="C43" s="23" t="str">
        <f t="shared" ca="1" si="8"/>
        <v>13-10-07-05-15-09-03-04-16</v>
      </c>
      <c r="D43" s="22" t="str">
        <f t="shared" ca="1" si="22"/>
        <v>08-12-14-18-17-01-02-11-06</v>
      </c>
      <c r="E43" s="20" t="str">
        <f t="shared" ca="1" si="19"/>
        <v>08-12-14-18-17-01-02-11</v>
      </c>
      <c r="F43" s="19" t="str">
        <f t="shared" ca="1" si="5"/>
        <v>furthest</v>
      </c>
      <c r="G43" s="19" t="str">
        <f t="shared" ca="1" si="20"/>
        <v>08-12-14-18-17-01-02-11-06</v>
      </c>
      <c r="H43" s="15" t="str">
        <f t="shared" ca="1" si="9"/>
        <v>b</v>
      </c>
      <c r="I43" s="25">
        <f t="shared" ca="1" si="15"/>
        <v>5</v>
      </c>
      <c r="J43" s="26">
        <f t="shared" ca="1" si="21"/>
        <v>1</v>
      </c>
      <c r="K43" s="1">
        <f t="shared" ca="1" si="23"/>
        <v>1</v>
      </c>
      <c r="L43" s="18" t="str">
        <f t="shared" ca="1" si="17"/>
        <v>w</v>
      </c>
      <c r="M43" s="15">
        <f t="shared" ca="1" si="11"/>
        <v>9</v>
      </c>
      <c r="N43" s="6">
        <f t="shared" ca="1" si="14"/>
        <v>54</v>
      </c>
      <c r="O43" s="6" t="str">
        <f t="shared" ca="1" si="12"/>
        <v/>
      </c>
    </row>
    <row r="44" spans="1:45">
      <c r="A44" s="22">
        <f t="shared" ca="1" si="0"/>
        <v>3</v>
      </c>
      <c r="B44" s="14" t="str">
        <f t="shared" ca="1" si="1"/>
        <v>03</v>
      </c>
      <c r="C44" s="23" t="str">
        <f t="shared" ca="1" si="8"/>
        <v>10-07-05-15-09-03-04-16-14</v>
      </c>
      <c r="D44" s="22" t="str">
        <f t="shared" ca="1" si="22"/>
        <v>08-12-18-17-01-02-11-06-13</v>
      </c>
      <c r="E44" s="20" t="str">
        <f t="shared" ca="1" si="19"/>
        <v>08-12-18-17-01-02-11-06</v>
      </c>
      <c r="F44" s="19" t="str">
        <f t="shared" ca="1" si="5"/>
        <v>furthest</v>
      </c>
      <c r="G44" s="19" t="str">
        <f t="shared" ca="1" si="20"/>
        <v>08-12-18-17-01-02-11-06-13</v>
      </c>
      <c r="H44" s="15" t="str">
        <f t="shared" ca="1" si="9"/>
        <v>b</v>
      </c>
      <c r="I44" s="25">
        <f t="shared" ca="1" si="15"/>
        <v>6</v>
      </c>
      <c r="J44" s="26">
        <f t="shared" ca="1" si="21"/>
        <v>1</v>
      </c>
      <c r="K44" s="1">
        <f t="shared" ca="1" si="23"/>
        <v>1</v>
      </c>
      <c r="L44" s="18" t="str">
        <f t="shared" ca="1" si="17"/>
        <v>l</v>
      </c>
      <c r="M44" s="15">
        <f t="shared" ca="1" si="11"/>
        <v>-9</v>
      </c>
      <c r="N44" s="6">
        <f t="shared" ca="1" si="14"/>
        <v>45</v>
      </c>
      <c r="O44" s="6" t="str">
        <f t="shared" ca="1" si="12"/>
        <v/>
      </c>
    </row>
    <row r="45" spans="1:45">
      <c r="A45" s="22">
        <f t="shared" ca="1" si="0"/>
        <v>36</v>
      </c>
      <c r="B45" s="14" t="str">
        <f t="shared" ca="1" si="1"/>
        <v>18</v>
      </c>
      <c r="C45" s="23" t="str">
        <f t="shared" ca="1" si="8"/>
        <v>10-07-05-15-09-04-16-14-03</v>
      </c>
      <c r="D45" s="22" t="str">
        <f t="shared" ca="1" si="22"/>
        <v>08-12-18-17-01-02-11-06-13</v>
      </c>
      <c r="E45" s="20" t="str">
        <f t="shared" ca="1" si="19"/>
        <v/>
      </c>
      <c r="F45" s="19" t="str">
        <f t="shared" ca="1" si="5"/>
        <v>last</v>
      </c>
      <c r="G45" s="19" t="str">
        <f t="shared" ca="1" si="20"/>
        <v>10-07-05-15-09-04-16-14-03</v>
      </c>
      <c r="H45" s="15" t="str">
        <f t="shared" ca="1" si="9"/>
        <v>b</v>
      </c>
      <c r="I45" s="25">
        <f t="shared" ca="1" si="15"/>
        <v>7</v>
      </c>
      <c r="J45" s="26">
        <f t="shared" ca="1" si="21"/>
        <v>1</v>
      </c>
      <c r="K45" s="1">
        <f t="shared" ca="1" si="23"/>
        <v>1</v>
      </c>
      <c r="L45" s="18" t="str">
        <f t="shared" ca="1" si="17"/>
        <v>l</v>
      </c>
      <c r="M45" s="15">
        <f t="shared" ca="1" si="11"/>
        <v>-9</v>
      </c>
      <c r="N45" s="6">
        <f t="shared" ca="1" si="14"/>
        <v>36</v>
      </c>
      <c r="O45" s="6" t="str">
        <f t="shared" ca="1" si="12"/>
        <v/>
      </c>
    </row>
    <row r="46" spans="1:45">
      <c r="A46" s="22">
        <f t="shared" ca="1" si="0"/>
        <v>5</v>
      </c>
      <c r="B46" s="14" t="str">
        <f t="shared" ca="1" si="1"/>
        <v>02</v>
      </c>
      <c r="C46" s="23" t="str">
        <f t="shared" ca="1" si="8"/>
        <v>07-05-15-09-04-16-14-03-18</v>
      </c>
      <c r="D46" s="22" t="str">
        <f t="shared" ca="1" si="22"/>
        <v>08-12-17-01-02-11-06-13-10</v>
      </c>
      <c r="E46" s="20" t="str">
        <f t="shared" ca="1" si="19"/>
        <v>08-12-17-01-02-11-06-13</v>
      </c>
      <c r="F46" s="19" t="str">
        <f t="shared" ca="1" si="5"/>
        <v>furthest</v>
      </c>
      <c r="G46" s="19" t="str">
        <f t="shared" ca="1" si="20"/>
        <v>08-12-17-01-02-11-06-13-10</v>
      </c>
      <c r="H46" s="15" t="str">
        <f t="shared" ca="1" si="9"/>
        <v>b</v>
      </c>
      <c r="I46" s="25">
        <f t="shared" ca="1" si="15"/>
        <v>8</v>
      </c>
      <c r="J46" s="26">
        <f t="shared" ca="1" si="21"/>
        <v>1</v>
      </c>
      <c r="K46" s="1">
        <f t="shared" ca="1" si="23"/>
        <v>1</v>
      </c>
      <c r="L46" s="18" t="str">
        <f t="shared" ca="1" si="17"/>
        <v>w</v>
      </c>
      <c r="M46" s="15">
        <f t="shared" ca="1" si="11"/>
        <v>9</v>
      </c>
      <c r="N46" s="6">
        <f t="shared" ca="1" si="14"/>
        <v>45</v>
      </c>
      <c r="O46" s="6" t="str">
        <f t="shared" ca="1" si="12"/>
        <v/>
      </c>
    </row>
    <row r="47" spans="1:45">
      <c r="A47" s="22">
        <f t="shared" ca="1" si="0"/>
        <v>20</v>
      </c>
      <c r="B47" s="14" t="str">
        <f t="shared" ca="1" si="1"/>
        <v>11</v>
      </c>
      <c r="C47" s="23" t="str">
        <f t="shared" ca="1" si="8"/>
        <v>05-15-09-04-16-14-03-18-02</v>
      </c>
      <c r="D47" s="22" t="str">
        <f t="shared" ca="1" si="22"/>
        <v>08-12-17-01-11-06-13-10-07</v>
      </c>
      <c r="E47" s="20" t="str">
        <f t="shared" ca="1" si="19"/>
        <v>08-12-17-01-11-06-13-10</v>
      </c>
      <c r="F47" s="19" t="str">
        <f t="shared" ca="1" si="5"/>
        <v>furthest</v>
      </c>
      <c r="G47" s="19" t="str">
        <f t="shared" ca="1" si="20"/>
        <v>08-12-17-01-11-06-13-10-07</v>
      </c>
      <c r="H47" s="15" t="str">
        <f t="shared" ca="1" si="9"/>
        <v>b</v>
      </c>
      <c r="I47" s="25">
        <f t="shared" ca="1" si="15"/>
        <v>9</v>
      </c>
      <c r="J47" s="26">
        <f t="shared" ca="1" si="21"/>
        <v>1</v>
      </c>
      <c r="K47" s="1">
        <f t="shared" ca="1" si="23"/>
        <v>1</v>
      </c>
      <c r="L47" s="18" t="str">
        <f t="shared" ca="1" si="17"/>
        <v>w</v>
      </c>
      <c r="M47" s="15">
        <f t="shared" ca="1" si="11"/>
        <v>9</v>
      </c>
      <c r="N47" s="6">
        <f t="shared" ca="1" si="14"/>
        <v>54</v>
      </c>
      <c r="O47" s="6" t="str">
        <f t="shared" ca="1" si="12"/>
        <v/>
      </c>
    </row>
    <row r="48" spans="1:45">
      <c r="A48" s="22">
        <f t="shared" ca="1" si="0"/>
        <v>18</v>
      </c>
      <c r="B48" s="14" t="str">
        <f t="shared" ca="1" si="1"/>
        <v>09</v>
      </c>
      <c r="C48" s="23" t="str">
        <f t="shared" ca="1" si="8"/>
        <v>15-09-04-16-14-03-18-02-11</v>
      </c>
      <c r="D48" s="22" t="str">
        <f t="shared" ca="1" si="22"/>
        <v>08-12-17-01-06-13-10-07-05</v>
      </c>
      <c r="E48" s="20" t="str">
        <f t="shared" ca="1" si="19"/>
        <v>08-12-17-01-06-13-10-07</v>
      </c>
      <c r="F48" s="19" t="str">
        <f t="shared" ca="1" si="5"/>
        <v>furthest</v>
      </c>
      <c r="G48" s="19" t="str">
        <f t="shared" ca="1" si="20"/>
        <v>08-12-17-01-06-13-10-07-05</v>
      </c>
      <c r="H48" s="15" t="str">
        <f t="shared" ca="1" si="9"/>
        <v>b</v>
      </c>
      <c r="I48" s="25">
        <f t="shared" ca="1" si="15"/>
        <v>1</v>
      </c>
      <c r="J48" s="26">
        <f t="shared" ca="1" si="21"/>
        <v>2</v>
      </c>
      <c r="K48" s="1">
        <f t="shared" ca="1" si="23"/>
        <v>2</v>
      </c>
      <c r="L48" s="18" t="str">
        <f t="shared" ca="1" si="17"/>
        <v>l</v>
      </c>
      <c r="M48" s="15">
        <f t="shared" ca="1" si="11"/>
        <v>-18</v>
      </c>
      <c r="N48" s="6">
        <f t="shared" ca="1" si="14"/>
        <v>36</v>
      </c>
      <c r="O48" s="6" t="str">
        <f t="shared" ca="1" si="12"/>
        <v/>
      </c>
    </row>
    <row r="49" spans="1:15">
      <c r="A49" s="22">
        <f t="shared" ca="1" si="0"/>
        <v>13</v>
      </c>
      <c r="B49" s="14" t="str">
        <f t="shared" ca="1" si="1"/>
        <v>07</v>
      </c>
      <c r="C49" s="23" t="str">
        <f t="shared" ca="1" si="8"/>
        <v>15-04-16-14-03-18-02-11-09</v>
      </c>
      <c r="D49" s="22" t="str">
        <f t="shared" ca="1" si="22"/>
        <v>08-12-17-01-06-13-10-07-05</v>
      </c>
      <c r="E49" s="20" t="str">
        <f t="shared" ca="1" si="19"/>
        <v/>
      </c>
      <c r="F49" s="19" t="str">
        <f t="shared" ca="1" si="5"/>
        <v>last</v>
      </c>
      <c r="G49" s="19" t="str">
        <f t="shared" ca="1" si="20"/>
        <v>15-04-16-14-03-18-02-11-09</v>
      </c>
      <c r="H49" s="15" t="str">
        <f t="shared" ca="1" si="9"/>
        <v>b</v>
      </c>
      <c r="I49" s="25">
        <f t="shared" ca="1" si="15"/>
        <v>2</v>
      </c>
      <c r="J49" s="26">
        <f t="shared" ca="1" si="21"/>
        <v>2</v>
      </c>
      <c r="K49" s="1">
        <f t="shared" ca="1" si="23"/>
        <v>2</v>
      </c>
      <c r="L49" s="18" t="str">
        <f t="shared" ca="1" si="17"/>
        <v>l</v>
      </c>
      <c r="M49" s="15">
        <f t="shared" ca="1" si="11"/>
        <v>-18</v>
      </c>
      <c r="N49" s="6">
        <f t="shared" ca="1" si="14"/>
        <v>18</v>
      </c>
      <c r="O49" s="6" t="str">
        <f t="shared" ca="1" si="12"/>
        <v/>
      </c>
    </row>
    <row r="50" spans="1:15">
      <c r="A50" s="22">
        <f t="shared" ca="1" si="0"/>
        <v>18</v>
      </c>
      <c r="B50" s="14" t="str">
        <f t="shared" ca="1" si="1"/>
        <v>09</v>
      </c>
      <c r="C50" s="23" t="str">
        <f t="shared" ca="1" si="8"/>
        <v>04-16-14-03-18-02-11-09-07</v>
      </c>
      <c r="D50" s="22" t="str">
        <f t="shared" ca="1" si="22"/>
        <v>08-12-17-01-06-13-10-05-15</v>
      </c>
      <c r="E50" s="20" t="str">
        <f t="shared" ca="1" si="19"/>
        <v>08-12-17-01-06-13-10-05</v>
      </c>
      <c r="F50" s="19" t="str">
        <f t="shared" ca="1" si="5"/>
        <v>furthest</v>
      </c>
      <c r="G50" s="19" t="str">
        <f t="shared" ca="1" si="20"/>
        <v>08-12-17-01-06-13-10-05-15</v>
      </c>
      <c r="H50" s="15" t="str">
        <f t="shared" ca="1" si="9"/>
        <v>b</v>
      </c>
      <c r="I50" s="25">
        <f t="shared" ca="1" si="15"/>
        <v>3</v>
      </c>
      <c r="J50" s="26">
        <f t="shared" ca="1" si="21"/>
        <v>2</v>
      </c>
      <c r="K50" s="1">
        <f t="shared" ca="1" si="23"/>
        <v>2</v>
      </c>
      <c r="L50" s="18" t="str">
        <f t="shared" ca="1" si="17"/>
        <v>l</v>
      </c>
      <c r="M50" s="15">
        <f t="shared" ca="1" si="11"/>
        <v>-18</v>
      </c>
      <c r="N50" s="6">
        <f t="shared" ca="1" si="14"/>
        <v>0</v>
      </c>
      <c r="O50" s="6" t="str">
        <f t="shared" ca="1" si="12"/>
        <v/>
      </c>
    </row>
    <row r="51" spans="1:15">
      <c r="A51" s="22">
        <f t="shared" ca="1" si="0"/>
        <v>0</v>
      </c>
      <c r="B51" s="14">
        <f t="shared" ca="1" si="1"/>
        <v>0</v>
      </c>
      <c r="C51" s="23" t="str">
        <f t="shared" ca="1" si="8"/>
        <v>04-16-14-03-18-02-11-07-09</v>
      </c>
      <c r="D51" s="22" t="str">
        <f t="shared" ca="1" si="22"/>
        <v>08-12-17-01-06-13-10-05-15</v>
      </c>
      <c r="E51" s="20" t="str">
        <f t="shared" ca="1" si="19"/>
        <v/>
      </c>
      <c r="F51" s="19" t="str">
        <f t="shared" ca="1" si="5"/>
        <v>last</v>
      </c>
      <c r="G51" s="19" t="str">
        <f t="shared" ca="1" si="20"/>
        <v>04-16-14-03-18-02-11-07-09</v>
      </c>
      <c r="H51" s="15" t="str">
        <f t="shared" ca="1" si="9"/>
        <v>b</v>
      </c>
      <c r="I51" s="25">
        <f t="shared" ca="1" si="15"/>
        <v>4</v>
      </c>
      <c r="J51" s="26">
        <f t="shared" ca="1" si="21"/>
        <v>2</v>
      </c>
      <c r="K51" s="1">
        <f t="shared" ca="1" si="23"/>
        <v>2</v>
      </c>
      <c r="L51" s="18" t="str">
        <f t="shared" ca="1" si="17"/>
        <v>l</v>
      </c>
      <c r="M51" s="15">
        <f t="shared" ca="1" si="11"/>
        <v>-18</v>
      </c>
      <c r="N51" s="6">
        <f t="shared" ca="1" si="14"/>
        <v>-18</v>
      </c>
      <c r="O51" s="6" t="str">
        <f t="shared" ca="1" si="12"/>
        <v/>
      </c>
    </row>
    <row r="52" spans="1:15">
      <c r="A52" s="22">
        <f t="shared" ca="1" si="0"/>
        <v>19</v>
      </c>
      <c r="B52" s="14" t="str">
        <f t="shared" ca="1" si="1"/>
        <v>10</v>
      </c>
      <c r="C52" s="23" t="str">
        <f t="shared" ca="1" si="8"/>
        <v>04-16-14-03-18-02-11-07-09</v>
      </c>
      <c r="D52" s="22" t="str">
        <f t="shared" ca="1" si="22"/>
        <v>08-12-17-01-06-13-10-05-15</v>
      </c>
      <c r="E52" s="20" t="str">
        <f t="shared" ca="1" si="19"/>
        <v/>
      </c>
      <c r="F52" s="19" t="str">
        <f t="shared" ca="1" si="5"/>
        <v>last</v>
      </c>
      <c r="G52" s="19" t="str">
        <f t="shared" ca="1" si="20"/>
        <v>04-16-14-03-18-02-11-07-09</v>
      </c>
      <c r="H52" s="15" t="str">
        <f t="shared" ca="1" si="9"/>
        <v>b</v>
      </c>
      <c r="I52" s="25">
        <f t="shared" ca="1" si="15"/>
        <v>5</v>
      </c>
      <c r="J52" s="26">
        <f t="shared" ca="1" si="21"/>
        <v>2</v>
      </c>
      <c r="K52" s="1">
        <f t="shared" ca="1" si="23"/>
        <v>2</v>
      </c>
      <c r="L52" s="18" t="str">
        <f t="shared" ca="1" si="17"/>
        <v>l</v>
      </c>
      <c r="M52" s="15">
        <f t="shared" ca="1" si="11"/>
        <v>-18</v>
      </c>
      <c r="N52" s="6">
        <f t="shared" ca="1" si="14"/>
        <v>-36</v>
      </c>
      <c r="O52" s="6" t="str">
        <f t="shared" ca="1" si="12"/>
        <v/>
      </c>
    </row>
    <row r="53" spans="1:15">
      <c r="A53" s="22">
        <f t="shared" ca="1" si="0"/>
        <v>22</v>
      </c>
      <c r="B53" s="14" t="str">
        <f t="shared" ca="1" si="1"/>
        <v>10</v>
      </c>
      <c r="C53" s="23" t="str">
        <f t="shared" ca="1" si="8"/>
        <v>16-14-03-18-02-11-07-09-10</v>
      </c>
      <c r="D53" s="22" t="str">
        <f t="shared" ca="1" si="22"/>
        <v>08-12-17-01-06-13-05-15-04</v>
      </c>
      <c r="E53" s="20" t="str">
        <f t="shared" ca="1" si="19"/>
        <v>08-12-17-01-06-13-05-15</v>
      </c>
      <c r="F53" s="19" t="str">
        <f t="shared" ca="1" si="5"/>
        <v>furthest</v>
      </c>
      <c r="G53" s="19" t="str">
        <f t="shared" ca="1" si="20"/>
        <v>08-12-17-01-06-13-05-15-04</v>
      </c>
      <c r="H53" s="15" t="str">
        <f t="shared" ca="1" si="9"/>
        <v>b</v>
      </c>
      <c r="I53" s="25">
        <f t="shared" ca="1" si="15"/>
        <v>6</v>
      </c>
      <c r="J53" s="26">
        <f t="shared" ca="1" si="21"/>
        <v>2</v>
      </c>
      <c r="K53" s="1">
        <f t="shared" ca="1" si="23"/>
        <v>2</v>
      </c>
      <c r="L53" s="18" t="str">
        <f t="shared" ca="1" si="17"/>
        <v>l</v>
      </c>
      <c r="M53" s="15">
        <f t="shared" ca="1" si="11"/>
        <v>-18</v>
      </c>
      <c r="N53" s="6">
        <f t="shared" ca="1" si="14"/>
        <v>-54</v>
      </c>
      <c r="O53" s="6" t="str">
        <f t="shared" ca="1" si="12"/>
        <v/>
      </c>
    </row>
    <row r="54" spans="1:15">
      <c r="A54" s="22">
        <f t="shared" ca="1" si="0"/>
        <v>26</v>
      </c>
      <c r="B54" s="14" t="str">
        <f t="shared" ca="1" si="1"/>
        <v>14</v>
      </c>
      <c r="C54" s="23" t="str">
        <f t="shared" ca="1" si="8"/>
        <v>16-14-03-18-02-11-07-09-10</v>
      </c>
      <c r="D54" s="22" t="str">
        <f t="shared" ca="1" si="22"/>
        <v>08-12-17-01-06-13-05-15-04</v>
      </c>
      <c r="E54" s="20" t="str">
        <f t="shared" ca="1" si="19"/>
        <v/>
      </c>
      <c r="F54" s="19" t="str">
        <f t="shared" ca="1" si="5"/>
        <v>last</v>
      </c>
      <c r="G54" s="19" t="str">
        <f t="shared" ca="1" si="20"/>
        <v>16-14-03-18-02-11-07-09-10</v>
      </c>
      <c r="H54" s="15" t="str">
        <f t="shared" ca="1" si="9"/>
        <v>b</v>
      </c>
      <c r="I54" s="25">
        <f t="shared" ca="1" si="15"/>
        <v>7</v>
      </c>
      <c r="J54" s="26">
        <f t="shared" ca="1" si="21"/>
        <v>2</v>
      </c>
      <c r="K54" s="1">
        <f t="shared" ca="1" si="23"/>
        <v>2</v>
      </c>
      <c r="L54" s="18" t="str">
        <f t="shared" ca="1" si="17"/>
        <v>w</v>
      </c>
      <c r="M54" s="15">
        <f t="shared" ca="1" si="11"/>
        <v>18</v>
      </c>
      <c r="N54" s="6">
        <f t="shared" ca="1" si="14"/>
        <v>-36</v>
      </c>
      <c r="O54" s="6" t="str">
        <f t="shared" ca="1" si="12"/>
        <v/>
      </c>
    </row>
    <row r="55" spans="1:15">
      <c r="A55" s="22">
        <f t="shared" ca="1" si="0"/>
        <v>15</v>
      </c>
      <c r="B55" s="14" t="str">
        <f t="shared" ca="1" si="1"/>
        <v>09</v>
      </c>
      <c r="C55" s="23" t="str">
        <f t="shared" ca="1" si="8"/>
        <v>16-03-18-02-11-07-09-10-14</v>
      </c>
      <c r="D55" s="22" t="str">
        <f t="shared" ca="1" si="22"/>
        <v>08-12-17-01-06-13-05-15-04</v>
      </c>
      <c r="E55" s="20" t="str">
        <f t="shared" ca="1" si="19"/>
        <v/>
      </c>
      <c r="F55" s="19" t="str">
        <f t="shared" ca="1" si="5"/>
        <v>last</v>
      </c>
      <c r="G55" s="19" t="str">
        <f t="shared" ca="1" si="20"/>
        <v>16-03-18-02-11-07-09-10-14</v>
      </c>
      <c r="H55" s="15" t="str">
        <f t="shared" ca="1" si="9"/>
        <v>b</v>
      </c>
      <c r="I55" s="25">
        <f t="shared" ca="1" si="15"/>
        <v>8</v>
      </c>
      <c r="J55" s="26">
        <f t="shared" ca="1" si="21"/>
        <v>2</v>
      </c>
      <c r="K55" s="1">
        <f t="shared" ca="1" si="23"/>
        <v>2</v>
      </c>
      <c r="L55" s="18" t="str">
        <f t="shared" ca="1" si="17"/>
        <v>w</v>
      </c>
      <c r="M55" s="15">
        <f t="shared" ca="1" si="11"/>
        <v>18</v>
      </c>
      <c r="N55" s="6">
        <f t="shared" ca="1" si="14"/>
        <v>-18</v>
      </c>
      <c r="O55" s="6" t="str">
        <f t="shared" ca="1" si="12"/>
        <v/>
      </c>
    </row>
    <row r="56" spans="1:15">
      <c r="A56" s="22">
        <f t="shared" ca="1" si="0"/>
        <v>4</v>
      </c>
      <c r="B56" s="14" t="str">
        <f t="shared" ca="1" si="1"/>
        <v>01</v>
      </c>
      <c r="C56" s="23" t="str">
        <f t="shared" ca="1" si="8"/>
        <v>16-03-18-02-11-07-10-14-09</v>
      </c>
      <c r="D56" s="22" t="str">
        <f t="shared" ca="1" si="22"/>
        <v>08-12-17-01-06-13-05-15-04</v>
      </c>
      <c r="E56" s="20" t="str">
        <f t="shared" ca="1" si="19"/>
        <v/>
      </c>
      <c r="F56" s="19" t="str">
        <f t="shared" ca="1" si="5"/>
        <v>last</v>
      </c>
      <c r="G56" s="19" t="str">
        <f t="shared" ca="1" si="20"/>
        <v>16-03-18-02-11-07-10-14-09</v>
      </c>
      <c r="H56" s="15" t="str">
        <f t="shared" ca="1" si="9"/>
        <v>b</v>
      </c>
      <c r="I56" s="25">
        <f t="shared" ca="1" si="15"/>
        <v>9</v>
      </c>
      <c r="J56" s="26">
        <f t="shared" ca="1" si="21"/>
        <v>2</v>
      </c>
      <c r="K56" s="1">
        <f t="shared" ca="1" si="23"/>
        <v>2</v>
      </c>
      <c r="L56" s="18" t="str">
        <f t="shared" ca="1" si="17"/>
        <v>l</v>
      </c>
      <c r="M56" s="15">
        <f t="shared" ca="1" si="11"/>
        <v>-18</v>
      </c>
      <c r="N56" s="6">
        <f t="shared" ca="1" si="14"/>
        <v>-36</v>
      </c>
      <c r="O56" s="6" t="str">
        <f t="shared" ca="1" si="12"/>
        <v/>
      </c>
    </row>
    <row r="57" spans="1:15">
      <c r="A57" s="22">
        <f t="shared" ca="1" si="0"/>
        <v>26</v>
      </c>
      <c r="B57" s="14" t="str">
        <f t="shared" ca="1" si="1"/>
        <v>14</v>
      </c>
      <c r="C57" s="23" t="str">
        <f t="shared" ca="1" si="8"/>
        <v>03-18-02-11-07-10-14-09-01</v>
      </c>
      <c r="D57" s="22" t="str">
        <f t="shared" ca="1" si="22"/>
        <v>08-12-17-06-13-05-15-04-16</v>
      </c>
      <c r="E57" s="20" t="str">
        <f t="shared" ca="1" si="19"/>
        <v>08-12-17-06-13-05-15-04</v>
      </c>
      <c r="F57" s="19" t="str">
        <f t="shared" ca="1" si="5"/>
        <v>furthest</v>
      </c>
      <c r="G57" s="19" t="str">
        <f t="shared" ca="1" si="20"/>
        <v>08-12-17-06-13-05-15-04-16</v>
      </c>
      <c r="H57" s="15" t="str">
        <f t="shared" ca="1" si="9"/>
        <v>b</v>
      </c>
      <c r="I57" s="25">
        <f t="shared" ca="1" si="15"/>
        <v>1</v>
      </c>
      <c r="J57" s="26">
        <f t="shared" ca="1" si="21"/>
        <v>3</v>
      </c>
      <c r="K57" s="1">
        <f t="shared" ca="1" si="23"/>
        <v>3</v>
      </c>
      <c r="L57" s="18" t="str">
        <f t="shared" ca="1" si="17"/>
        <v>l</v>
      </c>
      <c r="M57" s="15">
        <f t="shared" ca="1" si="11"/>
        <v>-27</v>
      </c>
      <c r="N57" s="6">
        <f t="shared" ca="1" si="14"/>
        <v>-63</v>
      </c>
      <c r="O57" s="6" t="str">
        <f t="shared" ca="1" si="12"/>
        <v/>
      </c>
    </row>
    <row r="58" spans="1:15">
      <c r="A58" s="22">
        <f t="shared" ca="1" si="0"/>
        <v>27</v>
      </c>
      <c r="B58" s="14" t="str">
        <f t="shared" ca="1" si="1"/>
        <v>15</v>
      </c>
      <c r="C58" s="23" t="str">
        <f t="shared" ca="1" si="8"/>
        <v>03-18-02-11-07-10-14-09-01</v>
      </c>
      <c r="D58" s="22" t="str">
        <f t="shared" ca="1" si="22"/>
        <v>08-12-17-06-13-05-15-04-16</v>
      </c>
      <c r="E58" s="20" t="str">
        <f t="shared" ca="1" si="19"/>
        <v/>
      </c>
      <c r="F58" s="19" t="str">
        <f t="shared" ca="1" si="5"/>
        <v>last</v>
      </c>
      <c r="G58" s="19" t="str">
        <f t="shared" ca="1" si="20"/>
        <v>03-18-02-11-07-10-14-09-01</v>
      </c>
      <c r="H58" s="15" t="str">
        <f t="shared" ca="1" si="9"/>
        <v>b</v>
      </c>
      <c r="I58" s="25">
        <f t="shared" ca="1" si="15"/>
        <v>2</v>
      </c>
      <c r="J58" s="26">
        <f t="shared" ca="1" si="21"/>
        <v>3</v>
      </c>
      <c r="K58" s="1">
        <f t="shared" ca="1" si="23"/>
        <v>3</v>
      </c>
      <c r="L58" s="18" t="str">
        <f t="shared" ca="1" si="17"/>
        <v>l</v>
      </c>
      <c r="M58" s="15">
        <f t="shared" ca="1" si="11"/>
        <v>-27</v>
      </c>
      <c r="N58" s="6">
        <f t="shared" ca="1" si="14"/>
        <v>-90</v>
      </c>
      <c r="O58" s="6" t="str">
        <f t="shared" ca="1" si="12"/>
        <v/>
      </c>
    </row>
    <row r="59" spans="1:15">
      <c r="A59" s="22">
        <f t="shared" ca="1" si="0"/>
        <v>11</v>
      </c>
      <c r="B59" s="14" t="str">
        <f t="shared" ca="1" si="1"/>
        <v>05</v>
      </c>
      <c r="C59" s="23" t="str">
        <f t="shared" ca="1" si="8"/>
        <v>18-02-11-07-10-14-09-01-15</v>
      </c>
      <c r="D59" s="22" t="str">
        <f t="shared" ca="1" si="22"/>
        <v>08-12-17-06-13-05-04-16-03</v>
      </c>
      <c r="E59" s="20" t="str">
        <f t="shared" ca="1" si="19"/>
        <v>08-12-17-06-13-05-04-16</v>
      </c>
      <c r="F59" s="19" t="str">
        <f t="shared" ca="1" si="5"/>
        <v>furthest</v>
      </c>
      <c r="G59" s="19" t="str">
        <f t="shared" ca="1" si="20"/>
        <v>08-12-17-06-13-05-04-16-03</v>
      </c>
      <c r="H59" s="15" t="str">
        <f t="shared" ca="1" si="9"/>
        <v>b</v>
      </c>
      <c r="I59" s="25">
        <f t="shared" ca="1" si="15"/>
        <v>3</v>
      </c>
      <c r="J59" s="26">
        <f t="shared" ca="1" si="21"/>
        <v>3</v>
      </c>
      <c r="K59" s="1">
        <f t="shared" ca="1" si="23"/>
        <v>3</v>
      </c>
      <c r="L59" s="18" t="str">
        <f t="shared" ca="1" si="17"/>
        <v>w</v>
      </c>
      <c r="M59" s="15">
        <f t="shared" ca="1" si="11"/>
        <v>27</v>
      </c>
      <c r="N59" s="6">
        <f t="shared" ca="1" si="14"/>
        <v>-63</v>
      </c>
      <c r="O59" s="6" t="str">
        <f t="shared" ca="1" si="12"/>
        <v/>
      </c>
    </row>
    <row r="60" spans="1:15">
      <c r="A60" s="22">
        <f t="shared" ca="1" si="0"/>
        <v>5</v>
      </c>
      <c r="B60" s="14" t="str">
        <f t="shared" ca="1" si="1"/>
        <v>02</v>
      </c>
      <c r="C60" s="23" t="str">
        <f t="shared" ca="1" si="8"/>
        <v>02-11-07-10-14-09-01-15-05</v>
      </c>
      <c r="D60" s="22" t="str">
        <f t="shared" ca="1" si="22"/>
        <v>08-12-17-06-13-04-16-03-18</v>
      </c>
      <c r="E60" s="20" t="str">
        <f t="shared" ca="1" si="19"/>
        <v>08-12-17-06-13-04-16-03</v>
      </c>
      <c r="F60" s="19" t="str">
        <f t="shared" ca="1" si="5"/>
        <v>furthest</v>
      </c>
      <c r="G60" s="19" t="str">
        <f t="shared" ca="1" si="20"/>
        <v>08-12-17-06-13-04-16-03-18</v>
      </c>
      <c r="H60" s="15" t="str">
        <f t="shared" ca="1" si="9"/>
        <v>b</v>
      </c>
      <c r="I60" s="25">
        <f t="shared" ca="1" si="15"/>
        <v>4</v>
      </c>
      <c r="J60" s="26">
        <f t="shared" ca="1" si="21"/>
        <v>3</v>
      </c>
      <c r="K60" s="1">
        <f t="shared" ca="1" si="23"/>
        <v>3</v>
      </c>
      <c r="L60" s="18" t="str">
        <f t="shared" ca="1" si="17"/>
        <v>l</v>
      </c>
      <c r="M60" s="15">
        <f t="shared" ca="1" si="11"/>
        <v>-27</v>
      </c>
      <c r="N60" s="6">
        <f t="shared" ca="1" si="14"/>
        <v>-90</v>
      </c>
      <c r="O60" s="6" t="str">
        <f t="shared" ca="1" si="12"/>
        <v/>
      </c>
    </row>
    <row r="61" spans="1:15">
      <c r="A61" s="22">
        <f t="shared" ca="1" si="0"/>
        <v>22</v>
      </c>
      <c r="B61" s="14" t="str">
        <f t="shared" ca="1" si="1"/>
        <v>10</v>
      </c>
      <c r="C61" s="23" t="str">
        <f t="shared" ca="1" si="8"/>
        <v>11-07-10-14-09-01-15-05-02</v>
      </c>
      <c r="D61" s="22" t="str">
        <f t="shared" ca="1" si="22"/>
        <v>08-12-17-06-13-04-16-03-18</v>
      </c>
      <c r="E61" s="20" t="str">
        <f t="shared" ca="1" si="19"/>
        <v/>
      </c>
      <c r="F61" s="19" t="str">
        <f t="shared" ca="1" si="5"/>
        <v>last</v>
      </c>
      <c r="G61" s="19" t="str">
        <f t="shared" ca="1" si="20"/>
        <v>11-07-10-14-09-01-15-05-02</v>
      </c>
      <c r="H61" s="15" t="str">
        <f t="shared" ca="1" si="9"/>
        <v>b</v>
      </c>
      <c r="I61" s="25">
        <f t="shared" ca="1" si="15"/>
        <v>5</v>
      </c>
      <c r="J61" s="26">
        <f t="shared" ca="1" si="21"/>
        <v>3</v>
      </c>
      <c r="K61" s="1">
        <f t="shared" ca="1" si="23"/>
        <v>3</v>
      </c>
      <c r="L61" s="18" t="str">
        <f t="shared" ca="1" si="17"/>
        <v>w</v>
      </c>
      <c r="M61" s="15">
        <f t="shared" ca="1" si="11"/>
        <v>27</v>
      </c>
      <c r="N61" s="6">
        <f t="shared" ca="1" si="14"/>
        <v>-63</v>
      </c>
      <c r="O61" s="6" t="str">
        <f t="shared" ca="1" si="12"/>
        <v/>
      </c>
    </row>
    <row r="62" spans="1:15">
      <c r="A62" s="22">
        <f t="shared" ca="1" si="0"/>
        <v>23</v>
      </c>
      <c r="B62" s="14" t="str">
        <f t="shared" ca="1" si="1"/>
        <v>11</v>
      </c>
      <c r="C62" s="23" t="str">
        <f t="shared" ca="1" si="8"/>
        <v>11-07-14-09-01-15-05-02-10</v>
      </c>
      <c r="D62" s="22" t="str">
        <f t="shared" ca="1" si="22"/>
        <v>08-12-17-06-13-04-16-03-18</v>
      </c>
      <c r="E62" s="20" t="str">
        <f t="shared" ca="1" si="19"/>
        <v/>
      </c>
      <c r="F62" s="19" t="str">
        <f t="shared" ca="1" si="5"/>
        <v>last</v>
      </c>
      <c r="G62" s="19" t="str">
        <f t="shared" ca="1" si="20"/>
        <v>11-07-14-09-01-15-05-02-10</v>
      </c>
      <c r="H62" s="15" t="str">
        <f t="shared" ca="1" si="9"/>
        <v>b</v>
      </c>
      <c r="I62" s="25">
        <f t="shared" ca="1" si="15"/>
        <v>6</v>
      </c>
      <c r="J62" s="26">
        <f t="shared" ca="1" si="21"/>
        <v>3</v>
      </c>
      <c r="K62" s="1">
        <f t="shared" ca="1" si="23"/>
        <v>3</v>
      </c>
      <c r="L62" s="18" t="str">
        <f t="shared" ca="1" si="17"/>
        <v>w</v>
      </c>
      <c r="M62" s="15">
        <f t="shared" ca="1" si="11"/>
        <v>27</v>
      </c>
      <c r="N62" s="6">
        <f t="shared" ca="1" si="14"/>
        <v>-36</v>
      </c>
      <c r="O62" s="6" t="str">
        <f t="shared" ca="1" si="12"/>
        <v/>
      </c>
    </row>
    <row r="63" spans="1:15">
      <c r="A63" s="22">
        <f t="shared" ca="1" si="0"/>
        <v>11</v>
      </c>
      <c r="B63" s="14" t="str">
        <f t="shared" ca="1" si="1"/>
        <v>05</v>
      </c>
      <c r="C63" s="23" t="str">
        <f t="shared" ca="1" si="8"/>
        <v>07-14-09-01-15-05-02-10-11</v>
      </c>
      <c r="D63" s="22" t="str">
        <f t="shared" ca="1" si="22"/>
        <v>08-12-17-06-13-04-16-03-18</v>
      </c>
      <c r="E63" s="20" t="str">
        <f t="shared" ca="1" si="19"/>
        <v/>
      </c>
      <c r="F63" s="19" t="str">
        <f t="shared" ca="1" si="5"/>
        <v>last</v>
      </c>
      <c r="G63" s="19" t="str">
        <f t="shared" ca="1" si="20"/>
        <v>07-14-09-01-15-05-02-10-11</v>
      </c>
      <c r="H63" s="15" t="str">
        <f t="shared" ca="1" si="9"/>
        <v>b</v>
      </c>
      <c r="I63" s="25">
        <f t="shared" ca="1" si="15"/>
        <v>7</v>
      </c>
      <c r="J63" s="26">
        <f t="shared" ca="1" si="21"/>
        <v>3</v>
      </c>
      <c r="K63" s="1">
        <f t="shared" ca="1" si="23"/>
        <v>3</v>
      </c>
      <c r="L63" s="18" t="str">
        <f t="shared" ca="1" si="17"/>
        <v>w</v>
      </c>
      <c r="M63" s="15">
        <f t="shared" ca="1" si="11"/>
        <v>27</v>
      </c>
      <c r="N63" s="6">
        <f t="shared" ca="1" si="14"/>
        <v>-9</v>
      </c>
      <c r="O63" s="6" t="str">
        <f t="shared" ca="1" si="12"/>
        <v/>
      </c>
    </row>
    <row r="64" spans="1:15">
      <c r="A64" s="22">
        <f t="shared" ca="1" si="0"/>
        <v>17</v>
      </c>
      <c r="B64" s="14" t="str">
        <f t="shared" ca="1" si="1"/>
        <v>08</v>
      </c>
      <c r="C64" s="23" t="str">
        <f t="shared" ca="1" si="8"/>
        <v>07-14-09-01-15-02-10-11-05</v>
      </c>
      <c r="D64" s="22" t="str">
        <f t="shared" ca="1" si="22"/>
        <v>08-12-17-06-13-04-16-03-18</v>
      </c>
      <c r="E64" s="20" t="str">
        <f t="shared" ca="1" si="19"/>
        <v/>
      </c>
      <c r="F64" s="19" t="str">
        <f t="shared" ca="1" si="5"/>
        <v>last</v>
      </c>
      <c r="G64" s="19" t="str">
        <f t="shared" ca="1" si="20"/>
        <v>07-14-09-01-15-02-10-11-05</v>
      </c>
      <c r="H64" s="15" t="str">
        <f t="shared" ca="1" si="9"/>
        <v>b</v>
      </c>
      <c r="I64" s="25">
        <f t="shared" ca="1" si="15"/>
        <v>8</v>
      </c>
      <c r="J64" s="26">
        <f t="shared" ca="1" si="21"/>
        <v>3</v>
      </c>
      <c r="K64" s="1">
        <f t="shared" ca="1" si="23"/>
        <v>3</v>
      </c>
      <c r="L64" s="18" t="str">
        <f t="shared" ca="1" si="17"/>
        <v>l</v>
      </c>
      <c r="M64" s="15">
        <f t="shared" ca="1" si="11"/>
        <v>-27</v>
      </c>
      <c r="N64" s="6">
        <f t="shared" ca="1" si="14"/>
        <v>-36</v>
      </c>
      <c r="O64" s="6" t="str">
        <f t="shared" ca="1" si="12"/>
        <v/>
      </c>
    </row>
    <row r="65" spans="1:15">
      <c r="A65" s="22">
        <f t="shared" ca="1" si="0"/>
        <v>16</v>
      </c>
      <c r="B65" s="14" t="str">
        <f t="shared" ca="1" si="1"/>
        <v>07</v>
      </c>
      <c r="C65" s="23" t="str">
        <f t="shared" ca="1" si="8"/>
        <v>14-09-01-15-02-10-11-05-08</v>
      </c>
      <c r="D65" s="22" t="str">
        <f t="shared" ca="1" si="22"/>
        <v>12-17-06-13-04-16-03-18-07</v>
      </c>
      <c r="E65" s="20" t="str">
        <f t="shared" ca="1" si="19"/>
        <v>12-17-06-13-04-16-03-18</v>
      </c>
      <c r="F65" s="19" t="str">
        <f t="shared" ca="1" si="5"/>
        <v>furthest</v>
      </c>
      <c r="G65" s="19" t="str">
        <f t="shared" ca="1" si="20"/>
        <v>12-17-06-13-04-16-03-18-07</v>
      </c>
      <c r="H65" s="15" t="str">
        <f t="shared" ca="1" si="9"/>
        <v>b</v>
      </c>
      <c r="I65" s="25">
        <f t="shared" ca="1" si="15"/>
        <v>9</v>
      </c>
      <c r="J65" s="26">
        <f t="shared" ca="1" si="21"/>
        <v>3</v>
      </c>
      <c r="K65" s="1">
        <f t="shared" ca="1" si="23"/>
        <v>3</v>
      </c>
      <c r="L65" s="18" t="str">
        <f t="shared" ca="1" si="17"/>
        <v>w</v>
      </c>
      <c r="M65" s="15">
        <f t="shared" ca="1" si="11"/>
        <v>27</v>
      </c>
      <c r="N65" s="6">
        <f t="shared" ca="1" si="14"/>
        <v>-9</v>
      </c>
      <c r="O65" s="6" t="str">
        <f t="shared" ca="1" si="12"/>
        <v/>
      </c>
    </row>
    <row r="66" spans="1:15">
      <c r="A66" s="22">
        <f t="shared" ca="1" si="0"/>
        <v>20</v>
      </c>
      <c r="B66" s="14" t="str">
        <f t="shared" ca="1" si="1"/>
        <v>11</v>
      </c>
      <c r="C66" s="23" t="str">
        <f t="shared" ca="1" si="8"/>
        <v>09-01-15-02-10-11-05-08-07</v>
      </c>
      <c r="D66" s="22" t="str">
        <f t="shared" ca="1" si="22"/>
        <v>12-17-06-13-04-16-03-18-14</v>
      </c>
      <c r="E66" s="20" t="str">
        <f t="shared" ca="1" si="19"/>
        <v>12-17-06-13-04-16-03-18</v>
      </c>
      <c r="F66" s="19" t="str">
        <f t="shared" ca="1" si="5"/>
        <v>furthest</v>
      </c>
      <c r="G66" s="19" t="str">
        <f t="shared" ca="1" si="20"/>
        <v>12-17-06-13-04-16-03-18-14</v>
      </c>
      <c r="H66" s="15" t="str">
        <f t="shared" ca="1" si="9"/>
        <v>b</v>
      </c>
      <c r="I66" s="25">
        <f t="shared" ca="1" si="15"/>
        <v>1</v>
      </c>
      <c r="J66" s="26">
        <f t="shared" ca="1" si="21"/>
        <v>2</v>
      </c>
      <c r="K66" s="1">
        <f t="shared" ca="1" si="23"/>
        <v>2</v>
      </c>
      <c r="L66" s="18" t="str">
        <f t="shared" ca="1" si="17"/>
        <v>l</v>
      </c>
      <c r="M66" s="15">
        <f t="shared" ca="1" si="11"/>
        <v>-18</v>
      </c>
      <c r="N66" s="6">
        <f t="shared" ca="1" si="14"/>
        <v>-27</v>
      </c>
      <c r="O66" s="6" t="str">
        <f t="shared" ca="1" si="12"/>
        <v/>
      </c>
    </row>
    <row r="67" spans="1:15">
      <c r="A67" s="22">
        <f t="shared" ca="1" si="0"/>
        <v>1</v>
      </c>
      <c r="B67" s="14" t="str">
        <f t="shared" ca="1" si="1"/>
        <v>01</v>
      </c>
      <c r="C67" s="23" t="str">
        <f t="shared" ca="1" si="8"/>
        <v>09-01-15-02-10-05-08-07-11</v>
      </c>
      <c r="D67" s="22" t="str">
        <f t="shared" ca="1" si="22"/>
        <v>12-17-06-13-04-16-03-18-14</v>
      </c>
      <c r="E67" s="20" t="str">
        <f t="shared" ca="1" si="19"/>
        <v/>
      </c>
      <c r="F67" s="19" t="str">
        <f t="shared" ca="1" si="5"/>
        <v>last</v>
      </c>
      <c r="G67" s="19" t="str">
        <f t="shared" ca="1" si="20"/>
        <v>09-01-15-02-10-05-08-07-11</v>
      </c>
      <c r="H67" s="15" t="str">
        <f t="shared" ca="1" si="9"/>
        <v>b</v>
      </c>
      <c r="I67" s="25">
        <f t="shared" ca="1" si="15"/>
        <v>2</v>
      </c>
      <c r="J67" s="26">
        <f t="shared" ca="1" si="21"/>
        <v>2</v>
      </c>
      <c r="K67" s="1">
        <f t="shared" ca="1" si="23"/>
        <v>2</v>
      </c>
      <c r="L67" s="18" t="str">
        <f t="shared" ca="1" si="17"/>
        <v>w</v>
      </c>
      <c r="M67" s="15">
        <f t="shared" ca="1" si="11"/>
        <v>18</v>
      </c>
      <c r="N67" s="6">
        <f t="shared" ca="1" si="14"/>
        <v>-9</v>
      </c>
      <c r="O67" s="6" t="str">
        <f t="shared" ca="1" si="12"/>
        <v/>
      </c>
    </row>
    <row r="68" spans="1:15">
      <c r="A68" s="22">
        <f t="shared" ref="A68:A131" ca="1" si="24">INT(RAND()*37)</f>
        <v>8</v>
      </c>
      <c r="B68" s="14" t="str">
        <f t="shared" ref="B68:B131" ca="1" si="25">IF($A68="","",LOOKUP($A68,$AG:$AG,$AM:$AM))</f>
        <v>05</v>
      </c>
      <c r="C68" s="23" t="str">
        <f t="shared" ca="1" si="8"/>
        <v>09-15-02-10-05-08-07-11-01</v>
      </c>
      <c r="D68" s="22" t="str">
        <f t="shared" ca="1" si="22"/>
        <v>12-17-06-13-04-16-03-18-14</v>
      </c>
      <c r="E68" s="20" t="str">
        <f t="shared" ca="1" si="19"/>
        <v/>
      </c>
      <c r="F68" s="19" t="str">
        <f t="shared" ca="1" si="5"/>
        <v>last</v>
      </c>
      <c r="G68" s="19" t="str">
        <f t="shared" ca="1" si="20"/>
        <v>09-15-02-10-05-08-07-11-01</v>
      </c>
      <c r="H68" s="15" t="str">
        <f t="shared" ca="1" si="9"/>
        <v>b</v>
      </c>
      <c r="I68" s="25">
        <f t="shared" ca="1" si="15"/>
        <v>3</v>
      </c>
      <c r="J68" s="26">
        <f t="shared" ca="1" si="21"/>
        <v>2</v>
      </c>
      <c r="K68" s="1">
        <f t="shared" ca="1" si="23"/>
        <v>2</v>
      </c>
      <c r="L68" s="18" t="str">
        <f t="shared" ca="1" si="17"/>
        <v>w</v>
      </c>
      <c r="M68" s="15">
        <f t="shared" ca="1" si="11"/>
        <v>18</v>
      </c>
      <c r="N68" s="6">
        <f t="shared" ca="1" si="14"/>
        <v>9</v>
      </c>
      <c r="O68" s="6" t="str">
        <f t="shared" ca="1" si="12"/>
        <v/>
      </c>
    </row>
    <row r="69" spans="1:15">
      <c r="A69" s="22">
        <f t="shared" ca="1" si="24"/>
        <v>10</v>
      </c>
      <c r="B69" s="14" t="str">
        <f t="shared" ca="1" si="25"/>
        <v>04</v>
      </c>
      <c r="C69" s="23" t="str">
        <f t="shared" ca="1" si="8"/>
        <v>09-15-02-10-08-07-11-01-05</v>
      </c>
      <c r="D69" s="22" t="str">
        <f t="shared" ca="1" si="22"/>
        <v>12-17-06-13-04-16-03-18-14</v>
      </c>
      <c r="E69" s="20" t="str">
        <f t="shared" ca="1" si="19"/>
        <v/>
      </c>
      <c r="F69" s="19" t="str">
        <f t="shared" ca="1" si="5"/>
        <v>last</v>
      </c>
      <c r="G69" s="19" t="str">
        <f t="shared" ca="1" si="20"/>
        <v>09-15-02-10-08-07-11-01-05</v>
      </c>
      <c r="H69" s="15" t="str">
        <f t="shared" ca="1" si="9"/>
        <v>b</v>
      </c>
      <c r="I69" s="25">
        <f t="shared" ca="1" si="15"/>
        <v>4</v>
      </c>
      <c r="J69" s="26">
        <f t="shared" ca="1" si="21"/>
        <v>2</v>
      </c>
      <c r="K69" s="1">
        <f t="shared" ca="1" si="23"/>
        <v>2</v>
      </c>
      <c r="L69" s="18" t="str">
        <f t="shared" ca="1" si="17"/>
        <v>l</v>
      </c>
      <c r="M69" s="15">
        <f t="shared" ca="1" si="11"/>
        <v>-18</v>
      </c>
      <c r="N69" s="6">
        <f t="shared" ca="1" si="14"/>
        <v>-9</v>
      </c>
      <c r="O69" s="6" t="str">
        <f t="shared" ca="1" si="12"/>
        <v/>
      </c>
    </row>
    <row r="70" spans="1:15">
      <c r="A70" s="22">
        <f t="shared" ca="1" si="24"/>
        <v>24</v>
      </c>
      <c r="B70" s="14" t="str">
        <f t="shared" ca="1" si="25"/>
        <v>12</v>
      </c>
      <c r="C70" s="23" t="str">
        <f t="shared" ca="1" si="8"/>
        <v>15-02-10-08-07-11-01-05-04</v>
      </c>
      <c r="D70" s="22" t="str">
        <f t="shared" ca="1" si="22"/>
        <v>12-17-06-13-16-03-18-14-09</v>
      </c>
      <c r="E70" s="20" t="str">
        <f t="shared" ca="1" si="19"/>
        <v>12-17-06-13-16-03-18-14</v>
      </c>
      <c r="F70" s="19" t="str">
        <f t="shared" ca="1" si="5"/>
        <v>furthest</v>
      </c>
      <c r="G70" s="19" t="str">
        <f t="shared" ca="1" si="20"/>
        <v>12-17-06-13-16-03-18-14-09</v>
      </c>
      <c r="H70" s="15" t="str">
        <f t="shared" ca="1" si="9"/>
        <v>b</v>
      </c>
      <c r="I70" s="25">
        <f t="shared" ca="1" si="15"/>
        <v>5</v>
      </c>
      <c r="J70" s="26">
        <f t="shared" ca="1" si="21"/>
        <v>2</v>
      </c>
      <c r="K70" s="1">
        <f t="shared" ca="1" si="23"/>
        <v>2</v>
      </c>
      <c r="L70" s="18" t="str">
        <f t="shared" ca="1" si="17"/>
        <v>w</v>
      </c>
      <c r="M70" s="15">
        <f t="shared" ca="1" si="11"/>
        <v>18</v>
      </c>
      <c r="N70" s="6">
        <f t="shared" ca="1" si="14"/>
        <v>9</v>
      </c>
      <c r="O70" s="6" t="str">
        <f t="shared" ca="1" si="12"/>
        <v/>
      </c>
    </row>
    <row r="71" spans="1:15">
      <c r="A71" s="22">
        <f t="shared" ca="1" si="24"/>
        <v>15</v>
      </c>
      <c r="B71" s="14" t="str">
        <f t="shared" ca="1" si="25"/>
        <v>09</v>
      </c>
      <c r="C71" s="23" t="str">
        <f t="shared" ca="1" si="8"/>
        <v>02-10-08-07-11-01-05-04-12</v>
      </c>
      <c r="D71" s="22" t="str">
        <f t="shared" ca="1" si="22"/>
        <v>17-06-13-16-03-18-14-09-15</v>
      </c>
      <c r="E71" s="20" t="str">
        <f t="shared" ca="1" si="19"/>
        <v>17-06-13-16-03-18-14-09</v>
      </c>
      <c r="F71" s="19" t="str">
        <f t="shared" ca="1" si="5"/>
        <v>furthest</v>
      </c>
      <c r="G71" s="19" t="str">
        <f t="shared" ca="1" si="20"/>
        <v>17-06-13-16-03-18-14-09-15</v>
      </c>
      <c r="H71" s="15" t="str">
        <f t="shared" ca="1" si="9"/>
        <v>b</v>
      </c>
      <c r="I71" s="25">
        <f t="shared" ca="1" si="15"/>
        <v>6</v>
      </c>
      <c r="J71" s="26">
        <f t="shared" ca="1" si="21"/>
        <v>2</v>
      </c>
      <c r="K71" s="1">
        <f t="shared" ca="1" si="23"/>
        <v>2</v>
      </c>
      <c r="L71" s="18" t="str">
        <f t="shared" ca="1" si="17"/>
        <v>w</v>
      </c>
      <c r="M71" s="15">
        <f t="shared" ca="1" si="11"/>
        <v>18</v>
      </c>
      <c r="N71" s="6">
        <f t="shared" ca="1" si="14"/>
        <v>27</v>
      </c>
      <c r="O71" s="6" t="str">
        <f t="shared" ca="1" si="12"/>
        <v/>
      </c>
    </row>
    <row r="72" spans="1:15">
      <c r="A72" s="22">
        <f t="shared" ca="1" si="24"/>
        <v>27</v>
      </c>
      <c r="B72" s="14" t="str">
        <f t="shared" ca="1" si="25"/>
        <v>15</v>
      </c>
      <c r="C72" s="23" t="str">
        <f t="shared" ca="1" si="8"/>
        <v>10-08-07-11-01-05-04-12-09</v>
      </c>
      <c r="D72" s="22" t="str">
        <f t="shared" ca="1" si="22"/>
        <v>17-06-13-16-03-18-14-15-02</v>
      </c>
      <c r="E72" s="20" t="str">
        <f t="shared" ca="1" si="19"/>
        <v>17-06-13-16-03-18-14-15</v>
      </c>
      <c r="F72" s="19" t="str">
        <f t="shared" ref="F72:F135" ca="1" si="26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ca="1" si="20"/>
        <v>17-06-13-16-03-18-14-15-02</v>
      </c>
      <c r="H72" s="15" t="str">
        <f t="shared" ca="1" si="9"/>
        <v>b</v>
      </c>
      <c r="I72" s="25">
        <f t="shared" ca="1" si="15"/>
        <v>7</v>
      </c>
      <c r="J72" s="26">
        <f t="shared" ca="1" si="21"/>
        <v>2</v>
      </c>
      <c r="K72" s="1">
        <f t="shared" ca="1" si="23"/>
        <v>2</v>
      </c>
      <c r="L72" s="18" t="str">
        <f t="shared" ca="1" si="17"/>
        <v>w</v>
      </c>
      <c r="M72" s="15">
        <f t="shared" ca="1" si="11"/>
        <v>18</v>
      </c>
      <c r="N72" s="6">
        <f t="shared" ca="1" si="14"/>
        <v>45</v>
      </c>
      <c r="O72" s="6" t="str">
        <f t="shared" ca="1" si="12"/>
        <v/>
      </c>
    </row>
    <row r="73" spans="1:15">
      <c r="A73" s="22">
        <f t="shared" ca="1" si="24"/>
        <v>29</v>
      </c>
      <c r="B73" s="14" t="str">
        <f t="shared" ca="1" si="25"/>
        <v>14</v>
      </c>
      <c r="C73" s="23" t="str">
        <f t="shared" ref="C73:C136" ca="1" si="27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08-07-11-01-05-04-12-09-15</v>
      </c>
      <c r="D73" s="22" t="str">
        <f t="shared" ca="1" si="22"/>
        <v>17-06-13-16-03-18-14-02-10</v>
      </c>
      <c r="E73" s="20" t="str">
        <f t="shared" ca="1" si="19"/>
        <v>17-06-13-16-03-18-14-02</v>
      </c>
      <c r="F73" s="19" t="str">
        <f t="shared" ca="1" si="26"/>
        <v>furthest</v>
      </c>
      <c r="G73" s="19" t="str">
        <f t="shared" ca="1" si="20"/>
        <v>17-06-13-16-03-18-14-02-10</v>
      </c>
      <c r="H73" s="15" t="str">
        <f t="shared" ref="H73:H136" ca="1" si="28">IF(A72="","",IF(LEN(C73)=26,"b",""))</f>
        <v>b</v>
      </c>
      <c r="I73" s="25">
        <f t="shared" ca="1" si="15"/>
        <v>8</v>
      </c>
      <c r="J73" s="26">
        <f t="shared" ca="1" si="21"/>
        <v>2</v>
      </c>
      <c r="K73" s="1">
        <f t="shared" ca="1" si="23"/>
        <v>2</v>
      </c>
      <c r="L73" s="18" t="str">
        <f t="shared" ca="1" si="17"/>
        <v>w</v>
      </c>
      <c r="M73" s="15">
        <f t="shared" ref="M73:M136" ca="1" si="29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ca="1" si="14"/>
        <v>63</v>
      </c>
      <c r="O73" s="6" t="str">
        <f t="shared" ref="O73:O136" ca="1" si="30">IF(L73="","",IF(N73&gt;=$T$4,$S$4,IF(N73&lt;=$T$5,$S$5,"")))</f>
        <v/>
      </c>
    </row>
    <row r="74" spans="1:15">
      <c r="A74" s="22">
        <f t="shared" ca="1" si="24"/>
        <v>23</v>
      </c>
      <c r="B74" s="14" t="str">
        <f t="shared" ca="1" si="25"/>
        <v>11</v>
      </c>
      <c r="C74" s="23" t="str">
        <f t="shared" ca="1" si="27"/>
        <v>07-11-01-05-04-12-09-15-14</v>
      </c>
      <c r="D74" s="22" t="str">
        <f t="shared" ca="1" si="22"/>
        <v>17-06-13-16-03-18-02-10-08</v>
      </c>
      <c r="E74" s="20" t="str">
        <f t="shared" ca="1" si="19"/>
        <v>17-06-13-16-03-18-02-10</v>
      </c>
      <c r="F74" s="19" t="str">
        <f t="shared" ca="1" si="26"/>
        <v>furthest</v>
      </c>
      <c r="G74" s="19" t="str">
        <f t="shared" ca="1" si="20"/>
        <v>17-06-13-16-03-18-02-10-08</v>
      </c>
      <c r="H74" s="15" t="str">
        <f t="shared" ca="1" si="28"/>
        <v>b</v>
      </c>
      <c r="I74" s="25">
        <f t="shared" ca="1" si="15"/>
        <v>9</v>
      </c>
      <c r="J74" s="26">
        <f t="shared" ca="1" si="21"/>
        <v>2</v>
      </c>
      <c r="K74" s="1">
        <f t="shared" ca="1" si="23"/>
        <v>2</v>
      </c>
      <c r="L74" s="18" t="str">
        <f t="shared" ca="1" si="17"/>
        <v>l</v>
      </c>
      <c r="M74" s="15">
        <f t="shared" ca="1" si="29"/>
        <v>-18</v>
      </c>
      <c r="N74" s="6">
        <f t="shared" ref="N74:N100" ca="1" si="31">M74+N73</f>
        <v>45</v>
      </c>
      <c r="O74" s="6" t="str">
        <f t="shared" ca="1" si="30"/>
        <v/>
      </c>
    </row>
    <row r="75" spans="1:15">
      <c r="A75" s="22">
        <f t="shared" ca="1" si="24"/>
        <v>17</v>
      </c>
      <c r="B75" s="14" t="str">
        <f t="shared" ca="1" si="25"/>
        <v>08</v>
      </c>
      <c r="C75" s="23" t="str">
        <f t="shared" ca="1" si="27"/>
        <v>07-01-05-04-12-09-15-14-11</v>
      </c>
      <c r="D75" s="22" t="str">
        <f t="shared" ca="1" si="22"/>
        <v>17-06-13-16-03-18-02-10-08</v>
      </c>
      <c r="E75" s="20" t="str">
        <f t="shared" ca="1" si="19"/>
        <v/>
      </c>
      <c r="F75" s="19" t="str">
        <f t="shared" ca="1" si="26"/>
        <v>last</v>
      </c>
      <c r="G75" s="19" t="str">
        <f t="shared" ca="1" si="20"/>
        <v>07-01-05-04-12-09-15-14-11</v>
      </c>
      <c r="H75" s="15" t="str">
        <f t="shared" ca="1" si="28"/>
        <v>b</v>
      </c>
      <c r="I75" s="25">
        <f t="shared" ref="I75:I138" ca="1" si="32">IF($H75="","",IF(I74=9,1,IF(AND($H75="b",$H74=""),1,I74+1)))</f>
        <v>1</v>
      </c>
      <c r="J75" s="26">
        <f t="shared" ca="1" si="21"/>
        <v>1</v>
      </c>
      <c r="K75" s="1">
        <f t="shared" ca="1" si="23"/>
        <v>1</v>
      </c>
      <c r="L75" s="18" t="str">
        <f t="shared" ca="1" si="17"/>
        <v>l</v>
      </c>
      <c r="M75" s="15">
        <f t="shared" ca="1" si="29"/>
        <v>-9</v>
      </c>
      <c r="N75" s="6">
        <f t="shared" ca="1" si="31"/>
        <v>36</v>
      </c>
      <c r="O75" s="6" t="str">
        <f t="shared" ca="1" si="30"/>
        <v/>
      </c>
    </row>
    <row r="76" spans="1:15">
      <c r="A76" s="22">
        <f t="shared" ca="1" si="24"/>
        <v>1</v>
      </c>
      <c r="B76" s="14" t="str">
        <f t="shared" ca="1" si="25"/>
        <v>01</v>
      </c>
      <c r="C76" s="23" t="str">
        <f t="shared" ca="1" si="27"/>
        <v>01-05-04-12-09-15-14-11-08</v>
      </c>
      <c r="D76" s="22" t="str">
        <f t="shared" ca="1" si="22"/>
        <v>17-06-13-16-03-18-02-10-07</v>
      </c>
      <c r="E76" s="20" t="str">
        <f t="shared" ca="1" si="19"/>
        <v>17-06-13-16-03-18-02-10</v>
      </c>
      <c r="F76" s="19" t="str">
        <f t="shared" ca="1" si="26"/>
        <v>furthest</v>
      </c>
      <c r="G76" s="19" t="str">
        <f t="shared" ca="1" si="20"/>
        <v>17-06-13-16-03-18-02-10-07</v>
      </c>
      <c r="H76" s="15" t="str">
        <f t="shared" ca="1" si="28"/>
        <v>b</v>
      </c>
      <c r="I76" s="25">
        <f t="shared" ca="1" si="32"/>
        <v>2</v>
      </c>
      <c r="J76" s="26">
        <f t="shared" ca="1" si="21"/>
        <v>1</v>
      </c>
      <c r="K76" s="1">
        <f t="shared" ca="1" si="23"/>
        <v>1</v>
      </c>
      <c r="L76" s="18" t="str">
        <f t="shared" ca="1" si="17"/>
        <v>l</v>
      </c>
      <c r="M76" s="15">
        <f t="shared" ca="1" si="29"/>
        <v>-9</v>
      </c>
      <c r="N76" s="6">
        <f t="shared" ca="1" si="31"/>
        <v>27</v>
      </c>
      <c r="O76" s="6" t="str">
        <f t="shared" ca="1" si="30"/>
        <v/>
      </c>
    </row>
    <row r="77" spans="1:15">
      <c r="A77" s="22">
        <f t="shared" ca="1" si="24"/>
        <v>13</v>
      </c>
      <c r="B77" s="14" t="str">
        <f t="shared" ca="1" si="25"/>
        <v>07</v>
      </c>
      <c r="C77" s="23" t="str">
        <f t="shared" ca="1" si="27"/>
        <v>05-04-12-09-15-14-11-08-01</v>
      </c>
      <c r="D77" s="22" t="str">
        <f t="shared" ca="1" si="22"/>
        <v>17-06-13-16-03-18-02-10-07</v>
      </c>
      <c r="E77" s="20" t="str">
        <f t="shared" ca="1" si="19"/>
        <v/>
      </c>
      <c r="F77" s="19" t="str">
        <f t="shared" ca="1" si="26"/>
        <v>last</v>
      </c>
      <c r="G77" s="19" t="str">
        <f t="shared" ca="1" si="20"/>
        <v>05-04-12-09-15-14-11-08-01</v>
      </c>
      <c r="H77" s="15" t="str">
        <f t="shared" ca="1" si="28"/>
        <v>b</v>
      </c>
      <c r="I77" s="25">
        <f t="shared" ca="1" si="32"/>
        <v>3</v>
      </c>
      <c r="J77" s="26">
        <f t="shared" ca="1" si="21"/>
        <v>1</v>
      </c>
      <c r="K77" s="1">
        <f t="shared" ca="1" si="23"/>
        <v>1</v>
      </c>
      <c r="L77" s="18" t="str">
        <f t="shared" ca="1" si="17"/>
        <v>l</v>
      </c>
      <c r="M77" s="15">
        <f t="shared" ca="1" si="29"/>
        <v>-9</v>
      </c>
      <c r="N77" s="6">
        <f t="shared" ca="1" si="31"/>
        <v>18</v>
      </c>
      <c r="O77" s="6" t="str">
        <f t="shared" ca="1" si="30"/>
        <v/>
      </c>
    </row>
    <row r="78" spans="1:15">
      <c r="A78" s="22">
        <f t="shared" ca="1" si="24"/>
        <v>36</v>
      </c>
      <c r="B78" s="14" t="str">
        <f t="shared" ca="1" si="25"/>
        <v>18</v>
      </c>
      <c r="C78" s="23" t="str">
        <f t="shared" ca="1" si="27"/>
        <v>04-12-09-15-14-11-08-01-07</v>
      </c>
      <c r="D78" s="22" t="str">
        <f t="shared" ca="1" si="22"/>
        <v>17-06-13-16-03-18-02-10-05</v>
      </c>
      <c r="E78" s="20" t="str">
        <f t="shared" ca="1" si="19"/>
        <v>17-06-13-16-03-18-02-10</v>
      </c>
      <c r="F78" s="19" t="str">
        <f t="shared" ca="1" si="26"/>
        <v>furthest</v>
      </c>
      <c r="G78" s="19" t="str">
        <f t="shared" ca="1" si="20"/>
        <v>17-06-13-16-03-18-02-10-05</v>
      </c>
      <c r="H78" s="15" t="str">
        <f t="shared" ca="1" si="28"/>
        <v>b</v>
      </c>
      <c r="I78" s="25">
        <f t="shared" ca="1" si="32"/>
        <v>4</v>
      </c>
      <c r="J78" s="26">
        <f t="shared" ca="1" si="21"/>
        <v>1</v>
      </c>
      <c r="K78" s="1">
        <f t="shared" ca="1" si="23"/>
        <v>1</v>
      </c>
      <c r="L78" s="18" t="str">
        <f t="shared" ca="1" si="17"/>
        <v>w</v>
      </c>
      <c r="M78" s="15">
        <f t="shared" ca="1" si="29"/>
        <v>9</v>
      </c>
      <c r="N78" s="6">
        <f t="shared" ca="1" si="31"/>
        <v>27</v>
      </c>
      <c r="O78" s="6" t="str">
        <f t="shared" ca="1" si="30"/>
        <v/>
      </c>
    </row>
    <row r="79" spans="1:15">
      <c r="A79" s="22">
        <f t="shared" ca="1" si="24"/>
        <v>17</v>
      </c>
      <c r="B79" s="14" t="str">
        <f t="shared" ca="1" si="25"/>
        <v>08</v>
      </c>
      <c r="C79" s="23" t="str">
        <f t="shared" ca="1" si="27"/>
        <v>12-09-15-14-11-08-01-07-18</v>
      </c>
      <c r="D79" s="22" t="str">
        <f t="shared" ca="1" si="22"/>
        <v>17-06-13-16-03-02-10-05-04</v>
      </c>
      <c r="E79" s="20" t="str">
        <f t="shared" ca="1" si="19"/>
        <v>17-06-13-16-03-02-10-05</v>
      </c>
      <c r="F79" s="19" t="str">
        <f t="shared" ca="1" si="26"/>
        <v>furthest</v>
      </c>
      <c r="G79" s="19" t="str">
        <f t="shared" ca="1" si="20"/>
        <v>17-06-13-16-03-02-10-05-04</v>
      </c>
      <c r="H79" s="15" t="str">
        <f t="shared" ca="1" si="28"/>
        <v>b</v>
      </c>
      <c r="I79" s="25">
        <f t="shared" ca="1" si="32"/>
        <v>5</v>
      </c>
      <c r="J79" s="26">
        <f t="shared" ca="1" si="21"/>
        <v>1</v>
      </c>
      <c r="K79" s="1">
        <f t="shared" ca="1" si="23"/>
        <v>1</v>
      </c>
      <c r="L79" s="18" t="str">
        <f t="shared" ca="1" si="17"/>
        <v>l</v>
      </c>
      <c r="M79" s="15">
        <f t="shared" ca="1" si="29"/>
        <v>-9</v>
      </c>
      <c r="N79" s="6">
        <f t="shared" ca="1" si="31"/>
        <v>18</v>
      </c>
      <c r="O79" s="6" t="str">
        <f t="shared" ca="1" si="30"/>
        <v/>
      </c>
    </row>
    <row r="80" spans="1:15">
      <c r="A80" s="22">
        <f t="shared" ca="1" si="24"/>
        <v>30</v>
      </c>
      <c r="B80" s="14" t="str">
        <f t="shared" ca="1" si="25"/>
        <v>15</v>
      </c>
      <c r="C80" s="23" t="str">
        <f t="shared" ca="1" si="27"/>
        <v>12-09-15-14-11-01-07-18-08</v>
      </c>
      <c r="D80" s="22" t="str">
        <f t="shared" ca="1" si="22"/>
        <v>17-06-13-16-03-02-10-05-04</v>
      </c>
      <c r="E80" s="20" t="str">
        <f t="shared" ca="1" si="19"/>
        <v/>
      </c>
      <c r="F80" s="19" t="str">
        <f t="shared" ca="1" si="26"/>
        <v>last</v>
      </c>
      <c r="G80" s="19" t="str">
        <f t="shared" ca="1" si="20"/>
        <v>12-09-15-14-11-01-07-18-08</v>
      </c>
      <c r="H80" s="15" t="str">
        <f t="shared" ca="1" si="28"/>
        <v>b</v>
      </c>
      <c r="I80" s="25">
        <f t="shared" ca="1" si="32"/>
        <v>6</v>
      </c>
      <c r="J80" s="26">
        <f t="shared" ca="1" si="21"/>
        <v>1</v>
      </c>
      <c r="K80" s="1">
        <f t="shared" ca="1" si="23"/>
        <v>1</v>
      </c>
      <c r="L80" s="18" t="str">
        <f t="shared" ca="1" si="17"/>
        <v>w</v>
      </c>
      <c r="M80" s="15">
        <f t="shared" ca="1" si="29"/>
        <v>9</v>
      </c>
      <c r="N80" s="6">
        <f t="shared" ca="1" si="31"/>
        <v>27</v>
      </c>
      <c r="O80" s="6" t="str">
        <f t="shared" ca="1" si="30"/>
        <v/>
      </c>
    </row>
    <row r="81" spans="1:15">
      <c r="A81" s="22">
        <f t="shared" ca="1" si="24"/>
        <v>15</v>
      </c>
      <c r="B81" s="14" t="str">
        <f t="shared" ca="1" si="25"/>
        <v>09</v>
      </c>
      <c r="C81" s="23" t="str">
        <f t="shared" ca="1" si="27"/>
        <v>12-09-14-11-01-07-18-08-15</v>
      </c>
      <c r="D81" s="22" t="str">
        <f t="shared" ca="1" si="22"/>
        <v>17-06-13-16-03-02-10-05-04</v>
      </c>
      <c r="E81" s="20" t="str">
        <f t="shared" ca="1" si="19"/>
        <v/>
      </c>
      <c r="F81" s="19" t="str">
        <f t="shared" ca="1" si="26"/>
        <v>last</v>
      </c>
      <c r="G81" s="19" t="str">
        <f t="shared" ca="1" si="20"/>
        <v>12-09-14-11-01-07-18-08-15</v>
      </c>
      <c r="H81" s="15" t="str">
        <f t="shared" ca="1" si="28"/>
        <v>b</v>
      </c>
      <c r="I81" s="25">
        <f t="shared" ca="1" si="32"/>
        <v>7</v>
      </c>
      <c r="J81" s="26">
        <f t="shared" ca="1" si="21"/>
        <v>1</v>
      </c>
      <c r="K81" s="1">
        <f t="shared" ca="1" si="23"/>
        <v>1</v>
      </c>
      <c r="L81" s="18" t="str">
        <f t="shared" ca="1" si="17"/>
        <v>w</v>
      </c>
      <c r="M81" s="15">
        <f t="shared" ca="1" si="29"/>
        <v>9</v>
      </c>
      <c r="N81" s="6">
        <f t="shared" ca="1" si="31"/>
        <v>36</v>
      </c>
      <c r="O81" s="6" t="str">
        <f t="shared" ca="1" si="30"/>
        <v/>
      </c>
    </row>
    <row r="82" spans="1:15">
      <c r="A82" s="22">
        <f t="shared" ca="1" si="24"/>
        <v>4</v>
      </c>
      <c r="B82" s="14" t="str">
        <f t="shared" ca="1" si="25"/>
        <v>01</v>
      </c>
      <c r="C82" s="23" t="str">
        <f t="shared" ca="1" si="27"/>
        <v>12-14-11-01-07-18-08-15-09</v>
      </c>
      <c r="D82" s="22" t="str">
        <f t="shared" ca="1" si="22"/>
        <v>17-06-13-16-03-02-10-05-04</v>
      </c>
      <c r="E82" s="20" t="str">
        <f t="shared" ca="1" si="19"/>
        <v/>
      </c>
      <c r="F82" s="19" t="str">
        <f t="shared" ca="1" si="26"/>
        <v>last</v>
      </c>
      <c r="G82" s="19" t="str">
        <f t="shared" ca="1" si="20"/>
        <v>12-14-11-01-07-18-08-15-09</v>
      </c>
      <c r="H82" s="15" t="str">
        <f t="shared" ca="1" si="28"/>
        <v>b</v>
      </c>
      <c r="I82" s="25">
        <f t="shared" ca="1" si="32"/>
        <v>8</v>
      </c>
      <c r="J82" s="26">
        <f t="shared" ca="1" si="21"/>
        <v>1</v>
      </c>
      <c r="K82" s="1">
        <f t="shared" ca="1" si="23"/>
        <v>1</v>
      </c>
      <c r="L82" s="18" t="str">
        <f t="shared" ref="L82:L145" ca="1" si="33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ca="1" si="29"/>
        <v>9</v>
      </c>
      <c r="N82" s="6">
        <f t="shared" ca="1" si="31"/>
        <v>45</v>
      </c>
      <c r="O82" s="6" t="str">
        <f t="shared" ca="1" si="30"/>
        <v/>
      </c>
    </row>
    <row r="83" spans="1:15">
      <c r="A83" s="22">
        <f t="shared" ca="1" si="24"/>
        <v>22</v>
      </c>
      <c r="B83" s="14" t="str">
        <f t="shared" ca="1" si="25"/>
        <v>10</v>
      </c>
      <c r="C83" s="23" t="str">
        <f t="shared" ca="1" si="27"/>
        <v>12-14-11-07-18-08-15-09-01</v>
      </c>
      <c r="D83" s="22" t="str">
        <f t="shared" ca="1" si="22"/>
        <v>17-06-13-16-03-02-10-05-04</v>
      </c>
      <c r="E83" s="20" t="str">
        <f t="shared" ca="1" si="19"/>
        <v/>
      </c>
      <c r="F83" s="19" t="str">
        <f t="shared" ca="1" si="26"/>
        <v>last</v>
      </c>
      <c r="G83" s="19" t="str">
        <f t="shared" ca="1" si="20"/>
        <v>12-14-11-07-18-08-15-09-01</v>
      </c>
      <c r="H83" s="15" t="str">
        <f t="shared" ca="1" si="28"/>
        <v>b</v>
      </c>
      <c r="I83" s="25">
        <f t="shared" ca="1" si="32"/>
        <v>9</v>
      </c>
      <c r="J83" s="26">
        <f t="shared" ca="1" si="21"/>
        <v>1</v>
      </c>
      <c r="K83" s="1">
        <f t="shared" ca="1" si="23"/>
        <v>1</v>
      </c>
      <c r="L83" s="18" t="str">
        <f t="shared" ca="1" si="33"/>
        <v>l</v>
      </c>
      <c r="M83" s="15">
        <f t="shared" ca="1" si="29"/>
        <v>-9</v>
      </c>
      <c r="N83" s="6">
        <f t="shared" ca="1" si="31"/>
        <v>36</v>
      </c>
      <c r="O83" s="6" t="str">
        <f t="shared" ca="1" si="30"/>
        <v/>
      </c>
    </row>
    <row r="84" spans="1:15">
      <c r="A84" s="22">
        <f t="shared" ca="1" si="24"/>
        <v>24</v>
      </c>
      <c r="B84" s="14" t="str">
        <f t="shared" ca="1" si="25"/>
        <v>12</v>
      </c>
      <c r="C84" s="23" t="str">
        <f t="shared" ca="1" si="27"/>
        <v>14-11-07-18-08-15-09-01-10</v>
      </c>
      <c r="D84" s="22" t="str">
        <f t="shared" ca="1" si="22"/>
        <v>17-06-13-16-03-02-05-04-12</v>
      </c>
      <c r="E84" s="20" t="str">
        <f t="shared" ca="1" si="19"/>
        <v>17-06-13-16-03-02-05-04</v>
      </c>
      <c r="F84" s="19" t="str">
        <f t="shared" ca="1" si="26"/>
        <v>furthest</v>
      </c>
      <c r="G84" s="19" t="str">
        <f t="shared" ca="1" si="20"/>
        <v>17-06-13-16-03-02-05-04-12</v>
      </c>
      <c r="H84" s="15" t="str">
        <f t="shared" ca="1" si="28"/>
        <v>b</v>
      </c>
      <c r="I84" s="25">
        <f t="shared" ca="1" si="32"/>
        <v>1</v>
      </c>
      <c r="J84" s="26">
        <f t="shared" ca="1" si="21"/>
        <v>2</v>
      </c>
      <c r="K84" s="1">
        <f t="shared" ca="1" si="23"/>
        <v>2</v>
      </c>
      <c r="L84" s="18" t="str">
        <f t="shared" ca="1" si="33"/>
        <v>w</v>
      </c>
      <c r="M84" s="15">
        <f t="shared" ca="1" si="29"/>
        <v>18</v>
      </c>
      <c r="N84" s="6">
        <f t="shared" ca="1" si="31"/>
        <v>54</v>
      </c>
      <c r="O84" s="6" t="str">
        <f t="shared" ca="1" si="30"/>
        <v/>
      </c>
    </row>
    <row r="85" spans="1:15">
      <c r="A85" s="22">
        <f t="shared" ca="1" si="24"/>
        <v>2</v>
      </c>
      <c r="B85" s="14" t="str">
        <f t="shared" ca="1" si="25"/>
        <v>02</v>
      </c>
      <c r="C85" s="23" t="str">
        <f t="shared" ca="1" si="27"/>
        <v>11-07-18-08-15-09-01-10-12</v>
      </c>
      <c r="D85" s="22" t="str">
        <f t="shared" ca="1" si="22"/>
        <v>17-06-13-16-03-02-05-04-14</v>
      </c>
      <c r="E85" s="20" t="str">
        <f t="shared" ca="1" si="19"/>
        <v>17-06-13-16-03-02-05-04</v>
      </c>
      <c r="F85" s="19" t="str">
        <f t="shared" ca="1" si="26"/>
        <v>furthest</v>
      </c>
      <c r="G85" s="19" t="str">
        <f t="shared" ca="1" si="20"/>
        <v>17-06-13-16-03-02-05-04-14</v>
      </c>
      <c r="H85" s="15" t="str">
        <f t="shared" ca="1" si="28"/>
        <v>b</v>
      </c>
      <c r="I85" s="25">
        <f t="shared" ca="1" si="32"/>
        <v>2</v>
      </c>
      <c r="J85" s="26">
        <f t="shared" ca="1" si="21"/>
        <v>2</v>
      </c>
      <c r="K85" s="1">
        <f t="shared" ca="1" si="23"/>
        <v>2</v>
      </c>
      <c r="L85" s="18" t="str">
        <f t="shared" ca="1" si="33"/>
        <v>w</v>
      </c>
      <c r="M85" s="15">
        <f t="shared" ca="1" si="29"/>
        <v>18</v>
      </c>
      <c r="N85" s="6">
        <f t="shared" ca="1" si="31"/>
        <v>72</v>
      </c>
      <c r="O85" s="6" t="str">
        <f t="shared" ca="1" si="30"/>
        <v/>
      </c>
    </row>
    <row r="86" spans="1:15">
      <c r="A86" s="22">
        <f t="shared" ca="1" si="24"/>
        <v>17</v>
      </c>
      <c r="B86" s="14" t="str">
        <f t="shared" ca="1" si="25"/>
        <v>08</v>
      </c>
      <c r="C86" s="23" t="str">
        <f t="shared" ca="1" si="27"/>
        <v>07-18-08-15-09-01-10-12-02</v>
      </c>
      <c r="D86" s="22" t="str">
        <f t="shared" ca="1" si="22"/>
        <v>17-06-13-16-03-05-04-14-11</v>
      </c>
      <c r="E86" s="20" t="str">
        <f t="shared" ref="E86:E149" ca="1" si="34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17-06-13-16-03-05-04-14</v>
      </c>
      <c r="F86" s="19" t="str">
        <f t="shared" ca="1" si="26"/>
        <v>furthest</v>
      </c>
      <c r="G86" s="19" t="str">
        <f t="shared" ca="1" si="20"/>
        <v>17-06-13-16-03-05-04-14-11</v>
      </c>
      <c r="H86" s="15" t="str">
        <f t="shared" ca="1" si="28"/>
        <v>b</v>
      </c>
      <c r="I86" s="25">
        <f t="shared" ca="1" si="32"/>
        <v>3</v>
      </c>
      <c r="J86" s="26">
        <f t="shared" ca="1" si="21"/>
        <v>2</v>
      </c>
      <c r="K86" s="1">
        <f t="shared" ca="1" si="23"/>
        <v>2</v>
      </c>
      <c r="L86" s="18" t="str">
        <f t="shared" ca="1" si="33"/>
        <v>l</v>
      </c>
      <c r="M86" s="15">
        <f t="shared" ca="1" si="29"/>
        <v>-18</v>
      </c>
      <c r="N86" s="6">
        <f t="shared" ca="1" si="31"/>
        <v>54</v>
      </c>
      <c r="O86" s="6" t="str">
        <f t="shared" ca="1" si="30"/>
        <v/>
      </c>
    </row>
    <row r="87" spans="1:15">
      <c r="A87" s="22">
        <f t="shared" ca="1" si="24"/>
        <v>31</v>
      </c>
      <c r="B87" s="14" t="str">
        <f t="shared" ca="1" si="25"/>
        <v>16</v>
      </c>
      <c r="C87" s="23" t="str">
        <f t="shared" ca="1" si="27"/>
        <v>07-18-15-09-01-10-12-02-08</v>
      </c>
      <c r="D87" s="22" t="str">
        <f t="shared" ca="1" si="22"/>
        <v>17-06-13-16-03-05-04-14-11</v>
      </c>
      <c r="E87" s="20" t="str">
        <f t="shared" ca="1" si="34"/>
        <v/>
      </c>
      <c r="F87" s="19" t="str">
        <f t="shared" ca="1" si="26"/>
        <v>last</v>
      </c>
      <c r="G87" s="19" t="str">
        <f t="shared" ca="1" si="20"/>
        <v>07-18-15-09-01-10-12-02-08</v>
      </c>
      <c r="H87" s="15" t="str">
        <f t="shared" ca="1" si="28"/>
        <v>b</v>
      </c>
      <c r="I87" s="25">
        <f t="shared" ca="1" si="32"/>
        <v>4</v>
      </c>
      <c r="J87" s="26">
        <f t="shared" ca="1" si="21"/>
        <v>2</v>
      </c>
      <c r="K87" s="1">
        <f t="shared" ca="1" si="23"/>
        <v>2</v>
      </c>
      <c r="L87" s="18" t="str">
        <f t="shared" ca="1" si="33"/>
        <v>l</v>
      </c>
      <c r="M87" s="15">
        <f t="shared" ca="1" si="29"/>
        <v>-18</v>
      </c>
      <c r="N87" s="6">
        <f t="shared" ca="1" si="31"/>
        <v>36</v>
      </c>
      <c r="O87" s="6" t="str">
        <f t="shared" ca="1" si="30"/>
        <v/>
      </c>
    </row>
    <row r="88" spans="1:15">
      <c r="A88" s="22">
        <f t="shared" ca="1" si="24"/>
        <v>13</v>
      </c>
      <c r="B88" s="14" t="str">
        <f t="shared" ca="1" si="25"/>
        <v>07</v>
      </c>
      <c r="C88" s="23" t="str">
        <f t="shared" ca="1" si="27"/>
        <v>18-15-09-01-10-12-02-08-16</v>
      </c>
      <c r="D88" s="22" t="str">
        <f t="shared" ca="1" si="22"/>
        <v>17-06-13-03-05-04-14-11-07</v>
      </c>
      <c r="E88" s="20" t="str">
        <f t="shared" ca="1" si="34"/>
        <v>17-06-13-03-05-04-14-11</v>
      </c>
      <c r="F88" s="19" t="str">
        <f t="shared" ca="1" si="26"/>
        <v>furthest</v>
      </c>
      <c r="G88" s="19" t="str">
        <f t="shared" ref="G88:G151" ca="1" si="35">IF(AND(H88="b",G87=""),C88,IF(AND(L87="l",A87=0),G87,IF(AND(L87="w",G87=C87),C88,IF(AND(L87="w",G87=D87),D88,IF(AND(L87="l",G87=C87),D88,IF(AND(L87="l",G87=D87),C88,""))))))</f>
        <v>17-06-13-03-05-04-14-11-07</v>
      </c>
      <c r="H88" s="15" t="str">
        <f t="shared" ca="1" si="28"/>
        <v>b</v>
      </c>
      <c r="I88" s="25">
        <f t="shared" ca="1" si="32"/>
        <v>5</v>
      </c>
      <c r="J88" s="26">
        <f t="shared" ref="J88:J151" ca="1" si="36">IF($H88="",1,IF(AND(I87=9,$N87&gt;$N78,J87&gt;1),J87-1,IF(AND(I87=9,$N87&lt;$N78),J87+1,J87)))</f>
        <v>2</v>
      </c>
      <c r="K88" s="1">
        <f t="shared" ca="1" si="23"/>
        <v>2</v>
      </c>
      <c r="L88" s="18" t="str">
        <f t="shared" ca="1" si="33"/>
        <v>w</v>
      </c>
      <c r="M88" s="15">
        <f t="shared" ca="1" si="29"/>
        <v>18</v>
      </c>
      <c r="N88" s="6">
        <f t="shared" ca="1" si="31"/>
        <v>54</v>
      </c>
      <c r="O88" s="6" t="str">
        <f t="shared" ca="1" si="30"/>
        <v/>
      </c>
    </row>
    <row r="89" spans="1:15">
      <c r="A89" s="22">
        <f t="shared" ca="1" si="24"/>
        <v>7</v>
      </c>
      <c r="B89" s="14" t="str">
        <f t="shared" ca="1" si="25"/>
        <v>04</v>
      </c>
      <c r="C89" s="23" t="str">
        <f t="shared" ca="1" si="27"/>
        <v>15-09-01-10-12-02-08-16-07</v>
      </c>
      <c r="D89" s="22" t="str">
        <f t="shared" ca="1" si="22"/>
        <v>17-06-13-03-05-04-14-11-18</v>
      </c>
      <c r="E89" s="20" t="str">
        <f t="shared" ca="1" si="34"/>
        <v>17-06-13-03-05-04-14-11</v>
      </c>
      <c r="F89" s="19" t="str">
        <f t="shared" ca="1" si="26"/>
        <v>furthest</v>
      </c>
      <c r="G89" s="19" t="str">
        <f t="shared" ca="1" si="35"/>
        <v>17-06-13-03-05-04-14-11-18</v>
      </c>
      <c r="H89" s="15" t="str">
        <f t="shared" ca="1" si="28"/>
        <v>b</v>
      </c>
      <c r="I89" s="25">
        <f t="shared" ca="1" si="32"/>
        <v>6</v>
      </c>
      <c r="J89" s="26">
        <f t="shared" ca="1" si="36"/>
        <v>2</v>
      </c>
      <c r="K89" s="1">
        <f t="shared" ca="1" si="23"/>
        <v>2</v>
      </c>
      <c r="L89" s="18" t="str">
        <f t="shared" ca="1" si="33"/>
        <v>w</v>
      </c>
      <c r="M89" s="15">
        <f t="shared" ca="1" si="29"/>
        <v>18</v>
      </c>
      <c r="N89" s="6">
        <f t="shared" ca="1" si="31"/>
        <v>72</v>
      </c>
      <c r="O89" s="6" t="str">
        <f t="shared" ca="1" si="30"/>
        <v/>
      </c>
    </row>
    <row r="90" spans="1:15">
      <c r="A90" s="22">
        <f t="shared" ca="1" si="24"/>
        <v>2</v>
      </c>
      <c r="B90" s="14" t="str">
        <f t="shared" ca="1" si="25"/>
        <v>02</v>
      </c>
      <c r="C90" s="23" t="str">
        <f t="shared" ca="1" si="27"/>
        <v>09-01-10-12-02-08-16-07-04</v>
      </c>
      <c r="D90" s="22" t="str">
        <f t="shared" ca="1" si="22"/>
        <v>17-06-13-03-05-14-11-18-15</v>
      </c>
      <c r="E90" s="20" t="str">
        <f t="shared" ca="1" si="34"/>
        <v>17-06-13-03-05-14-11-18</v>
      </c>
      <c r="F90" s="19" t="str">
        <f t="shared" ca="1" si="26"/>
        <v>furthest</v>
      </c>
      <c r="G90" s="19" t="str">
        <f t="shared" ca="1" si="35"/>
        <v>17-06-13-03-05-14-11-18-15</v>
      </c>
      <c r="H90" s="15" t="str">
        <f t="shared" ca="1" si="28"/>
        <v>b</v>
      </c>
      <c r="I90" s="25">
        <f t="shared" ca="1" si="32"/>
        <v>7</v>
      </c>
      <c r="J90" s="26">
        <f t="shared" ca="1" si="36"/>
        <v>2</v>
      </c>
      <c r="K90" s="1">
        <f t="shared" ca="1" si="23"/>
        <v>2</v>
      </c>
      <c r="L90" s="18" t="str">
        <f t="shared" ca="1" si="33"/>
        <v>l</v>
      </c>
      <c r="M90" s="15">
        <f t="shared" ca="1" si="29"/>
        <v>-18</v>
      </c>
      <c r="N90" s="6">
        <f t="shared" ca="1" si="31"/>
        <v>54</v>
      </c>
      <c r="O90" s="6" t="str">
        <f t="shared" ca="1" si="30"/>
        <v/>
      </c>
    </row>
    <row r="91" spans="1:15">
      <c r="A91" s="22">
        <f t="shared" ca="1" si="24"/>
        <v>15</v>
      </c>
      <c r="B91" s="14" t="str">
        <f t="shared" ca="1" si="25"/>
        <v>09</v>
      </c>
      <c r="C91" s="23" t="str">
        <f t="shared" ca="1" si="27"/>
        <v>09-01-10-12-08-16-07-04-02</v>
      </c>
      <c r="D91" s="22" t="str">
        <f t="shared" ca="1" si="22"/>
        <v>17-06-13-03-05-14-11-18-15</v>
      </c>
      <c r="E91" s="20" t="str">
        <f t="shared" ca="1" si="34"/>
        <v/>
      </c>
      <c r="F91" s="19" t="str">
        <f t="shared" ca="1" si="26"/>
        <v>last</v>
      </c>
      <c r="G91" s="19" t="str">
        <f t="shared" ca="1" si="35"/>
        <v>09-01-10-12-08-16-07-04-02</v>
      </c>
      <c r="H91" s="15" t="str">
        <f t="shared" ca="1" si="28"/>
        <v>b</v>
      </c>
      <c r="I91" s="25">
        <f t="shared" ca="1" si="32"/>
        <v>8</v>
      </c>
      <c r="J91" s="26">
        <f t="shared" ca="1" si="36"/>
        <v>2</v>
      </c>
      <c r="K91" s="1">
        <f t="shared" ca="1" si="23"/>
        <v>2</v>
      </c>
      <c r="L91" s="18" t="str">
        <f t="shared" ca="1" si="33"/>
        <v>w</v>
      </c>
      <c r="M91" s="15">
        <f t="shared" ca="1" si="29"/>
        <v>18</v>
      </c>
      <c r="N91" s="6">
        <f t="shared" ca="1" si="31"/>
        <v>72</v>
      </c>
      <c r="O91" s="6" t="str">
        <f t="shared" ca="1" si="30"/>
        <v/>
      </c>
    </row>
    <row r="92" spans="1:15">
      <c r="A92" s="22">
        <f t="shared" ca="1" si="24"/>
        <v>4</v>
      </c>
      <c r="B92" s="14" t="str">
        <f t="shared" ca="1" si="25"/>
        <v>01</v>
      </c>
      <c r="C92" s="23" t="str">
        <f t="shared" ca="1" si="27"/>
        <v>01-10-12-08-16-07-04-02-09</v>
      </c>
      <c r="D92" s="22" t="str">
        <f t="shared" ca="1" si="22"/>
        <v>17-06-13-03-05-14-11-18-15</v>
      </c>
      <c r="E92" s="20" t="str">
        <f t="shared" ca="1" si="34"/>
        <v/>
      </c>
      <c r="F92" s="19" t="str">
        <f t="shared" ca="1" si="26"/>
        <v>last</v>
      </c>
      <c r="G92" s="19" t="str">
        <f t="shared" ca="1" si="35"/>
        <v>01-10-12-08-16-07-04-02-09</v>
      </c>
      <c r="H92" s="15" t="str">
        <f t="shared" ca="1" si="28"/>
        <v>b</v>
      </c>
      <c r="I92" s="25">
        <f t="shared" ca="1" si="32"/>
        <v>9</v>
      </c>
      <c r="J92" s="26">
        <f t="shared" ca="1" si="36"/>
        <v>2</v>
      </c>
      <c r="K92" s="1">
        <f t="shared" ca="1" si="23"/>
        <v>2</v>
      </c>
      <c r="L92" s="18" t="str">
        <f t="shared" ca="1" si="33"/>
        <v>w</v>
      </c>
      <c r="M92" s="15">
        <f t="shared" ca="1" si="29"/>
        <v>18</v>
      </c>
      <c r="N92" s="6">
        <f t="shared" ca="1" si="31"/>
        <v>90</v>
      </c>
      <c r="O92" s="6" t="str">
        <f t="shared" ca="1" si="30"/>
        <v/>
      </c>
    </row>
    <row r="93" spans="1:15">
      <c r="A93" s="22">
        <f t="shared" ca="1" si="24"/>
        <v>12</v>
      </c>
      <c r="B93" s="14" t="str">
        <f t="shared" ca="1" si="25"/>
        <v>06</v>
      </c>
      <c r="C93" s="23" t="str">
        <f t="shared" ca="1" si="27"/>
        <v>10-12-08-16-07-04-02-09-01</v>
      </c>
      <c r="D93" s="22" t="str">
        <f t="shared" ca="1" si="22"/>
        <v>17-06-13-03-05-14-11-18-15</v>
      </c>
      <c r="E93" s="20" t="str">
        <f t="shared" ca="1" si="34"/>
        <v/>
      </c>
      <c r="F93" s="19" t="str">
        <f t="shared" ca="1" si="26"/>
        <v>last</v>
      </c>
      <c r="G93" s="19" t="str">
        <f t="shared" ca="1" si="35"/>
        <v>10-12-08-16-07-04-02-09-01</v>
      </c>
      <c r="H93" s="15" t="str">
        <f t="shared" ca="1" si="28"/>
        <v>b</v>
      </c>
      <c r="I93" s="25">
        <f t="shared" ca="1" si="32"/>
        <v>1</v>
      </c>
      <c r="J93" s="26">
        <f t="shared" ca="1" si="36"/>
        <v>1</v>
      </c>
      <c r="K93" s="1">
        <f t="shared" ca="1" si="23"/>
        <v>1</v>
      </c>
      <c r="L93" s="18" t="str">
        <f t="shared" ca="1" si="33"/>
        <v>l</v>
      </c>
      <c r="M93" s="15">
        <f t="shared" ca="1" si="29"/>
        <v>-9</v>
      </c>
      <c r="N93" s="6">
        <f t="shared" ca="1" si="31"/>
        <v>81</v>
      </c>
      <c r="O93" s="6" t="str">
        <f t="shared" ca="1" si="30"/>
        <v/>
      </c>
    </row>
    <row r="94" spans="1:15">
      <c r="A94" s="22">
        <f t="shared" ca="1" si="24"/>
        <v>13</v>
      </c>
      <c r="B94" s="14" t="str">
        <f t="shared" ca="1" si="25"/>
        <v>07</v>
      </c>
      <c r="C94" s="23" t="str">
        <f t="shared" ca="1" si="27"/>
        <v>12-08-16-07-04-02-09-01-06</v>
      </c>
      <c r="D94" s="22" t="str">
        <f t="shared" ref="D94:D157" ca="1" si="37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17-13-03-05-14-11-18-15-10</v>
      </c>
      <c r="E94" s="20" t="str">
        <f t="shared" ca="1" si="34"/>
        <v>17-13-03-05-14-11-18-15</v>
      </c>
      <c r="F94" s="19" t="str">
        <f t="shared" ca="1" si="26"/>
        <v>furthest</v>
      </c>
      <c r="G94" s="19" t="str">
        <f t="shared" ca="1" si="35"/>
        <v>17-13-03-05-14-11-18-15-10</v>
      </c>
      <c r="H94" s="15" t="str">
        <f t="shared" ca="1" si="28"/>
        <v>b</v>
      </c>
      <c r="I94" s="25">
        <f t="shared" ca="1" si="32"/>
        <v>2</v>
      </c>
      <c r="J94" s="26">
        <f t="shared" ca="1" si="36"/>
        <v>1</v>
      </c>
      <c r="K94" s="1">
        <f t="shared" ca="1" si="23"/>
        <v>1</v>
      </c>
      <c r="L94" s="18" t="str">
        <f t="shared" ca="1" si="33"/>
        <v>l</v>
      </c>
      <c r="M94" s="15">
        <f t="shared" ca="1" si="29"/>
        <v>-9</v>
      </c>
      <c r="N94" s="6">
        <f t="shared" ca="1" si="31"/>
        <v>72</v>
      </c>
      <c r="O94" s="6" t="str">
        <f t="shared" ca="1" si="30"/>
        <v/>
      </c>
    </row>
    <row r="95" spans="1:15">
      <c r="A95" s="22">
        <f t="shared" ca="1" si="24"/>
        <v>6</v>
      </c>
      <c r="B95" s="14" t="str">
        <f t="shared" ca="1" si="25"/>
        <v>03</v>
      </c>
      <c r="C95" s="23" t="str">
        <f t="shared" ca="1" si="27"/>
        <v>12-08-16-04-02-09-01-06-07</v>
      </c>
      <c r="D95" s="22" t="str">
        <f t="shared" ca="1" si="37"/>
        <v>17-13-03-05-14-11-18-15-10</v>
      </c>
      <c r="E95" s="20" t="str">
        <f t="shared" ca="1" si="34"/>
        <v/>
      </c>
      <c r="F95" s="19" t="str">
        <f t="shared" ca="1" si="26"/>
        <v>last</v>
      </c>
      <c r="G95" s="19" t="str">
        <f t="shared" ca="1" si="35"/>
        <v>12-08-16-04-02-09-01-06-07</v>
      </c>
      <c r="H95" s="15" t="str">
        <f t="shared" ca="1" si="28"/>
        <v>b</v>
      </c>
      <c r="I95" s="25">
        <f t="shared" ca="1" si="32"/>
        <v>3</v>
      </c>
      <c r="J95" s="26">
        <f t="shared" ca="1" si="36"/>
        <v>1</v>
      </c>
      <c r="K95" s="1">
        <f t="shared" ca="1" si="23"/>
        <v>1</v>
      </c>
      <c r="L95" s="18" t="str">
        <f t="shared" ca="1" si="33"/>
        <v>l</v>
      </c>
      <c r="M95" s="15">
        <f t="shared" ca="1" si="29"/>
        <v>-9</v>
      </c>
      <c r="N95" s="6">
        <f t="shared" ca="1" si="31"/>
        <v>63</v>
      </c>
      <c r="O95" s="6" t="str">
        <f t="shared" ca="1" si="30"/>
        <v/>
      </c>
    </row>
    <row r="96" spans="1:15">
      <c r="A96" s="22">
        <f t="shared" ca="1" si="24"/>
        <v>28</v>
      </c>
      <c r="B96" s="14" t="str">
        <f t="shared" ca="1" si="25"/>
        <v>13</v>
      </c>
      <c r="C96" s="23" t="str">
        <f t="shared" ca="1" si="27"/>
        <v>08-16-04-02-09-01-06-07-03</v>
      </c>
      <c r="D96" s="22" t="str">
        <f t="shared" ca="1" si="37"/>
        <v>17-13-05-14-11-18-15-10-12</v>
      </c>
      <c r="E96" s="20" t="str">
        <f t="shared" ca="1" si="34"/>
        <v>17-13-05-14-11-18-15-10</v>
      </c>
      <c r="F96" s="19" t="str">
        <f t="shared" ca="1" si="26"/>
        <v>furthest</v>
      </c>
      <c r="G96" s="19" t="str">
        <f t="shared" ca="1" si="35"/>
        <v>17-13-05-14-11-18-15-10-12</v>
      </c>
      <c r="H96" s="15" t="str">
        <f t="shared" ca="1" si="28"/>
        <v>b</v>
      </c>
      <c r="I96" s="25">
        <f t="shared" ca="1" si="32"/>
        <v>4</v>
      </c>
      <c r="J96" s="26">
        <f t="shared" ca="1" si="36"/>
        <v>1</v>
      </c>
      <c r="K96" s="1">
        <f t="shared" ca="1" si="23"/>
        <v>1</v>
      </c>
      <c r="L96" s="18" t="str">
        <f t="shared" ca="1" si="33"/>
        <v>w</v>
      </c>
      <c r="M96" s="15">
        <f t="shared" ca="1" si="29"/>
        <v>9</v>
      </c>
      <c r="N96" s="6">
        <f t="shared" ca="1" si="31"/>
        <v>72</v>
      </c>
      <c r="O96" s="6" t="str">
        <f t="shared" ca="1" si="30"/>
        <v/>
      </c>
    </row>
    <row r="97" spans="1:15">
      <c r="A97" s="22">
        <f t="shared" ca="1" si="24"/>
        <v>29</v>
      </c>
      <c r="B97" s="14" t="str">
        <f t="shared" ca="1" si="25"/>
        <v>14</v>
      </c>
      <c r="C97" s="23" t="str">
        <f t="shared" ca="1" si="27"/>
        <v>16-04-02-09-01-06-07-03-13</v>
      </c>
      <c r="D97" s="22" t="str">
        <f t="shared" ca="1" si="37"/>
        <v>17-05-14-11-18-15-10-12-08</v>
      </c>
      <c r="E97" s="20" t="str">
        <f t="shared" ca="1" si="34"/>
        <v>17-05-14-11-18-15-10-12</v>
      </c>
      <c r="F97" s="19" t="str">
        <f t="shared" ca="1" si="26"/>
        <v>furthest</v>
      </c>
      <c r="G97" s="19" t="str">
        <f t="shared" ca="1" si="35"/>
        <v>17-05-14-11-18-15-10-12-08</v>
      </c>
      <c r="H97" s="15" t="str">
        <f t="shared" ca="1" si="28"/>
        <v>b</v>
      </c>
      <c r="I97" s="25">
        <f t="shared" ca="1" si="32"/>
        <v>5</v>
      </c>
      <c r="J97" s="26">
        <f t="shared" ca="1" si="36"/>
        <v>1</v>
      </c>
      <c r="K97" s="1">
        <f t="shared" ca="1" si="23"/>
        <v>1</v>
      </c>
      <c r="L97" s="18" t="str">
        <f t="shared" ca="1" si="33"/>
        <v>w</v>
      </c>
      <c r="M97" s="15">
        <f t="shared" ca="1" si="29"/>
        <v>9</v>
      </c>
      <c r="N97" s="6">
        <f t="shared" ca="1" si="31"/>
        <v>81</v>
      </c>
      <c r="O97" s="6" t="str">
        <f t="shared" ca="1" si="30"/>
        <v/>
      </c>
    </row>
    <row r="98" spans="1:15">
      <c r="A98" s="22">
        <f t="shared" ca="1" si="24"/>
        <v>17</v>
      </c>
      <c r="B98" s="14" t="str">
        <f t="shared" ca="1" si="25"/>
        <v>08</v>
      </c>
      <c r="C98" s="23" t="str">
        <f t="shared" ca="1" si="27"/>
        <v>04-02-09-01-06-07-03-13-14</v>
      </c>
      <c r="D98" s="22" t="str">
        <f t="shared" ca="1" si="37"/>
        <v>17-05-11-18-15-10-12-08-16</v>
      </c>
      <c r="E98" s="20" t="str">
        <f t="shared" ca="1" si="34"/>
        <v>17-05-11-18-15-10-12-08</v>
      </c>
      <c r="F98" s="19" t="str">
        <f t="shared" ca="1" si="26"/>
        <v>furthest</v>
      </c>
      <c r="G98" s="19" t="str">
        <f t="shared" ca="1" si="35"/>
        <v>17-05-11-18-15-10-12-08-16</v>
      </c>
      <c r="H98" s="15" t="str">
        <f t="shared" ca="1" si="28"/>
        <v>b</v>
      </c>
      <c r="I98" s="25">
        <f t="shared" ca="1" si="32"/>
        <v>6</v>
      </c>
      <c r="J98" s="26">
        <f t="shared" ca="1" si="36"/>
        <v>1</v>
      </c>
      <c r="K98" s="1">
        <f t="shared" ca="1" si="23"/>
        <v>1</v>
      </c>
      <c r="L98" s="18" t="str">
        <f t="shared" ca="1" si="33"/>
        <v>w</v>
      </c>
      <c r="M98" s="15">
        <f t="shared" ca="1" si="29"/>
        <v>9</v>
      </c>
      <c r="N98" s="6">
        <f t="shared" ca="1" si="31"/>
        <v>90</v>
      </c>
      <c r="O98" s="6" t="str">
        <f t="shared" ca="1" si="30"/>
        <v/>
      </c>
    </row>
    <row r="99" spans="1:15">
      <c r="A99" s="22">
        <f t="shared" ca="1" si="24"/>
        <v>36</v>
      </c>
      <c r="B99" s="14" t="str">
        <f t="shared" ca="1" si="25"/>
        <v>18</v>
      </c>
      <c r="C99" s="23" t="str">
        <f t="shared" ca="1" si="27"/>
        <v>02-09-01-06-07-03-13-14-08</v>
      </c>
      <c r="D99" s="22" t="str">
        <f t="shared" ca="1" si="37"/>
        <v>17-05-11-18-15-10-12-16-04</v>
      </c>
      <c r="E99" s="20" t="str">
        <f t="shared" ca="1" si="34"/>
        <v>17-05-11-18-15-10-12-16</v>
      </c>
      <c r="F99" s="19" t="str">
        <f t="shared" ca="1" si="26"/>
        <v>furthest</v>
      </c>
      <c r="G99" s="19" t="str">
        <f t="shared" ca="1" si="35"/>
        <v>17-05-11-18-15-10-12-16-04</v>
      </c>
      <c r="H99" s="15" t="str">
        <f t="shared" ca="1" si="28"/>
        <v>b</v>
      </c>
      <c r="I99" s="25">
        <f t="shared" ca="1" si="32"/>
        <v>7</v>
      </c>
      <c r="J99" s="26">
        <f t="shared" ca="1" si="36"/>
        <v>1</v>
      </c>
      <c r="K99" s="1">
        <f t="shared" ca="1" si="23"/>
        <v>1</v>
      </c>
      <c r="L99" s="18" t="str">
        <f t="shared" ca="1" si="33"/>
        <v>w</v>
      </c>
      <c r="M99" s="15">
        <f t="shared" ca="1" si="29"/>
        <v>9</v>
      </c>
      <c r="N99" s="6">
        <f t="shared" ca="1" si="31"/>
        <v>99</v>
      </c>
      <c r="O99" s="6" t="str">
        <f t="shared" ca="1" si="30"/>
        <v/>
      </c>
    </row>
    <row r="100" spans="1:15">
      <c r="A100" s="22">
        <f t="shared" ca="1" si="24"/>
        <v>18</v>
      </c>
      <c r="B100" s="14" t="str">
        <f t="shared" ca="1" si="25"/>
        <v>09</v>
      </c>
      <c r="C100" s="23" t="str">
        <f t="shared" ca="1" si="27"/>
        <v>09-01-06-07-03-13-14-08-18</v>
      </c>
      <c r="D100" s="22" t="str">
        <f t="shared" ca="1" si="37"/>
        <v>17-05-11-15-10-12-16-04-02</v>
      </c>
      <c r="E100" s="20" t="str">
        <f t="shared" ca="1" si="34"/>
        <v>17-05-11-15-10-12-16-04</v>
      </c>
      <c r="F100" s="19" t="str">
        <f t="shared" ca="1" si="26"/>
        <v>furthest</v>
      </c>
      <c r="G100" s="19" t="str">
        <f t="shared" ca="1" si="35"/>
        <v>17-05-11-15-10-12-16-04-02</v>
      </c>
      <c r="H100" s="15" t="str">
        <f t="shared" ca="1" si="28"/>
        <v>b</v>
      </c>
      <c r="I100" s="25">
        <f t="shared" ca="1" si="32"/>
        <v>8</v>
      </c>
      <c r="J100" s="26">
        <f t="shared" ca="1" si="36"/>
        <v>1</v>
      </c>
      <c r="K100" s="1">
        <f t="shared" ca="1" si="23"/>
        <v>1</v>
      </c>
      <c r="L100" s="18" t="str">
        <f t="shared" ca="1" si="33"/>
        <v>l</v>
      </c>
      <c r="M100" s="15">
        <f t="shared" ca="1" si="29"/>
        <v>-9</v>
      </c>
      <c r="N100" s="6">
        <f t="shared" ca="1" si="31"/>
        <v>90</v>
      </c>
      <c r="O100" s="6" t="str">
        <f t="shared" ca="1" si="30"/>
        <v/>
      </c>
    </row>
    <row r="101" spans="1:15">
      <c r="A101" s="22">
        <f t="shared" ca="1" si="24"/>
        <v>24</v>
      </c>
      <c r="B101" s="14" t="str">
        <f t="shared" ca="1" si="25"/>
        <v>12</v>
      </c>
      <c r="C101" s="23" t="str">
        <f t="shared" ca="1" si="27"/>
        <v>01-06-07-03-13-14-08-18-09</v>
      </c>
      <c r="D101" s="22" t="str">
        <f t="shared" ca="1" si="37"/>
        <v>17-05-11-15-10-12-16-04-02</v>
      </c>
      <c r="E101" s="20" t="str">
        <f t="shared" ca="1" si="34"/>
        <v/>
      </c>
      <c r="F101" s="19" t="str">
        <f t="shared" ca="1" si="26"/>
        <v>last</v>
      </c>
      <c r="G101" s="19" t="str">
        <f t="shared" ca="1" si="35"/>
        <v>01-06-07-03-13-14-08-18-09</v>
      </c>
      <c r="H101" s="15" t="str">
        <f t="shared" ca="1" si="28"/>
        <v>b</v>
      </c>
      <c r="I101" s="25">
        <f t="shared" ca="1" si="32"/>
        <v>9</v>
      </c>
      <c r="J101" s="26">
        <f t="shared" ca="1" si="36"/>
        <v>1</v>
      </c>
      <c r="K101" s="6">
        <f t="shared" ref="K101:K150" ca="1" si="38">IF(H101="","",VLOOKUP(J101,$Q$3:$R$32,2,FALSE))</f>
        <v>1</v>
      </c>
      <c r="L101" s="18" t="str">
        <f t="shared" ca="1" si="33"/>
        <v>l</v>
      </c>
      <c r="M101" s="15">
        <f t="shared" ca="1" si="29"/>
        <v>-9</v>
      </c>
      <c r="N101" s="6">
        <f t="shared" ref="N101:N150" ca="1" si="39">M101+N100</f>
        <v>81</v>
      </c>
      <c r="O101" s="6" t="str">
        <f t="shared" ca="1" si="30"/>
        <v/>
      </c>
    </row>
    <row r="102" spans="1:15">
      <c r="A102" s="22">
        <f t="shared" ca="1" si="24"/>
        <v>1</v>
      </c>
      <c r="B102" s="14" t="str">
        <f t="shared" ca="1" si="25"/>
        <v>01</v>
      </c>
      <c r="C102" s="23" t="str">
        <f t="shared" ca="1" si="27"/>
        <v>06-07-03-13-14-08-18-09-12</v>
      </c>
      <c r="D102" s="22" t="str">
        <f t="shared" ca="1" si="37"/>
        <v>17-05-11-15-10-16-04-02-01</v>
      </c>
      <c r="E102" s="20" t="str">
        <f t="shared" ca="1" si="34"/>
        <v>17-05-11-15-10-16-04-02</v>
      </c>
      <c r="F102" s="19" t="str">
        <f t="shared" ca="1" si="26"/>
        <v>furthest</v>
      </c>
      <c r="G102" s="19" t="str">
        <f t="shared" ca="1" si="35"/>
        <v>17-05-11-15-10-16-04-02-01</v>
      </c>
      <c r="H102" s="15" t="str">
        <f t="shared" ca="1" si="28"/>
        <v>b</v>
      </c>
      <c r="I102" s="25">
        <f t="shared" ca="1" si="32"/>
        <v>1</v>
      </c>
      <c r="J102" s="26">
        <f t="shared" ca="1" si="36"/>
        <v>2</v>
      </c>
      <c r="K102" s="6">
        <f t="shared" ca="1" si="38"/>
        <v>2</v>
      </c>
      <c r="L102" s="18" t="str">
        <f t="shared" ca="1" si="33"/>
        <v>w</v>
      </c>
      <c r="M102" s="15">
        <f t="shared" ca="1" si="29"/>
        <v>18</v>
      </c>
      <c r="N102" s="6">
        <f t="shared" ca="1" si="39"/>
        <v>99</v>
      </c>
      <c r="O102" s="6" t="str">
        <f t="shared" ca="1" si="30"/>
        <v/>
      </c>
    </row>
    <row r="103" spans="1:15">
      <c r="A103" s="22">
        <f t="shared" ca="1" si="24"/>
        <v>25</v>
      </c>
      <c r="B103" s="14" t="str">
        <f t="shared" ca="1" si="25"/>
        <v>13</v>
      </c>
      <c r="C103" s="23" t="str">
        <f t="shared" ca="1" si="27"/>
        <v>07-03-13-14-08-18-09-12-01</v>
      </c>
      <c r="D103" s="22" t="str">
        <f t="shared" ca="1" si="37"/>
        <v>17-05-11-15-10-16-04-02-06</v>
      </c>
      <c r="E103" s="20" t="str">
        <f t="shared" ca="1" si="34"/>
        <v>17-05-11-15-10-16-04-02</v>
      </c>
      <c r="F103" s="19" t="str">
        <f t="shared" ca="1" si="26"/>
        <v>furthest</v>
      </c>
      <c r="G103" s="19" t="str">
        <f t="shared" ca="1" si="35"/>
        <v>17-05-11-15-10-16-04-02-06</v>
      </c>
      <c r="H103" s="15" t="str">
        <f t="shared" ca="1" si="28"/>
        <v>b</v>
      </c>
      <c r="I103" s="25">
        <f t="shared" ca="1" si="32"/>
        <v>2</v>
      </c>
      <c r="J103" s="26">
        <f t="shared" ca="1" si="36"/>
        <v>2</v>
      </c>
      <c r="K103" s="6">
        <f t="shared" ca="1" si="38"/>
        <v>2</v>
      </c>
      <c r="L103" s="18" t="str">
        <f t="shared" ca="1" si="33"/>
        <v>l</v>
      </c>
      <c r="M103" s="15">
        <f t="shared" ca="1" si="29"/>
        <v>-18</v>
      </c>
      <c r="N103" s="6">
        <f t="shared" ca="1" si="39"/>
        <v>81</v>
      </c>
      <c r="O103" s="6" t="str">
        <f t="shared" ca="1" si="30"/>
        <v/>
      </c>
    </row>
    <row r="104" spans="1:15">
      <c r="A104" s="22">
        <f t="shared" ca="1" si="24"/>
        <v>3</v>
      </c>
      <c r="B104" s="14" t="str">
        <f t="shared" ca="1" si="25"/>
        <v>03</v>
      </c>
      <c r="C104" s="23" t="str">
        <f t="shared" ca="1" si="27"/>
        <v>07-03-14-08-18-09-12-01-13</v>
      </c>
      <c r="D104" s="22" t="str">
        <f t="shared" ca="1" si="37"/>
        <v>17-05-11-15-10-16-04-02-06</v>
      </c>
      <c r="E104" s="20" t="str">
        <f t="shared" ca="1" si="34"/>
        <v/>
      </c>
      <c r="F104" s="19" t="str">
        <f t="shared" ca="1" si="26"/>
        <v>last</v>
      </c>
      <c r="G104" s="19" t="str">
        <f t="shared" ca="1" si="35"/>
        <v>07-03-14-08-18-09-12-01-13</v>
      </c>
      <c r="H104" s="15" t="str">
        <f t="shared" ca="1" si="28"/>
        <v>b</v>
      </c>
      <c r="I104" s="25">
        <f t="shared" ca="1" si="32"/>
        <v>3</v>
      </c>
      <c r="J104" s="26">
        <f t="shared" ca="1" si="36"/>
        <v>2</v>
      </c>
      <c r="K104" s="6">
        <f t="shared" ca="1" si="38"/>
        <v>2</v>
      </c>
      <c r="L104" s="18" t="str">
        <f t="shared" ca="1" si="33"/>
        <v>w</v>
      </c>
      <c r="M104" s="15">
        <f t="shared" ca="1" si="29"/>
        <v>18</v>
      </c>
      <c r="N104" s="6">
        <f t="shared" ca="1" si="39"/>
        <v>99</v>
      </c>
      <c r="O104" s="6" t="str">
        <f t="shared" ca="1" si="30"/>
        <v/>
      </c>
    </row>
    <row r="105" spans="1:15">
      <c r="A105" s="22">
        <f t="shared" ca="1" si="24"/>
        <v>19</v>
      </c>
      <c r="B105" s="14" t="str">
        <f t="shared" ca="1" si="25"/>
        <v>10</v>
      </c>
      <c r="C105" s="23" t="str">
        <f t="shared" ca="1" si="27"/>
        <v>07-14-08-18-09-12-01-13-03</v>
      </c>
      <c r="D105" s="22" t="str">
        <f t="shared" ca="1" si="37"/>
        <v>17-05-11-15-10-16-04-02-06</v>
      </c>
      <c r="E105" s="20" t="str">
        <f t="shared" ca="1" si="34"/>
        <v/>
      </c>
      <c r="F105" s="19" t="str">
        <f t="shared" ca="1" si="26"/>
        <v>last</v>
      </c>
      <c r="G105" s="19" t="str">
        <f t="shared" ca="1" si="35"/>
        <v>07-14-08-18-09-12-01-13-03</v>
      </c>
      <c r="H105" s="15" t="str">
        <f t="shared" ca="1" si="28"/>
        <v>b</v>
      </c>
      <c r="I105" s="25">
        <f t="shared" ca="1" si="32"/>
        <v>4</v>
      </c>
      <c r="J105" s="26">
        <f t="shared" ca="1" si="36"/>
        <v>2</v>
      </c>
      <c r="K105" s="6">
        <f t="shared" ca="1" si="38"/>
        <v>2</v>
      </c>
      <c r="L105" s="18" t="str">
        <f t="shared" ca="1" si="33"/>
        <v>l</v>
      </c>
      <c r="M105" s="15">
        <f t="shared" ca="1" si="29"/>
        <v>-18</v>
      </c>
      <c r="N105" s="6">
        <f t="shared" ca="1" si="39"/>
        <v>81</v>
      </c>
      <c r="O105" s="6" t="str">
        <f t="shared" ca="1" si="30"/>
        <v/>
      </c>
    </row>
    <row r="106" spans="1:15">
      <c r="A106" s="22">
        <f t="shared" ca="1" si="24"/>
        <v>28</v>
      </c>
      <c r="B106" s="14" t="str">
        <f t="shared" ca="1" si="25"/>
        <v>13</v>
      </c>
      <c r="C106" s="23" t="str">
        <f t="shared" ca="1" si="27"/>
        <v>14-08-18-09-12-01-13-03-10</v>
      </c>
      <c r="D106" s="22" t="str">
        <f t="shared" ca="1" si="37"/>
        <v>17-05-11-15-16-04-02-06-07</v>
      </c>
      <c r="E106" s="20" t="str">
        <f t="shared" ca="1" si="34"/>
        <v>17-05-11-15-16-04-02-06</v>
      </c>
      <c r="F106" s="19" t="str">
        <f t="shared" ca="1" si="26"/>
        <v>furthest</v>
      </c>
      <c r="G106" s="19" t="str">
        <f t="shared" ca="1" si="35"/>
        <v>17-05-11-15-16-04-02-06-07</v>
      </c>
      <c r="H106" s="15" t="str">
        <f t="shared" ca="1" si="28"/>
        <v>b</v>
      </c>
      <c r="I106" s="25">
        <f t="shared" ca="1" si="32"/>
        <v>5</v>
      </c>
      <c r="J106" s="26">
        <f t="shared" ca="1" si="36"/>
        <v>2</v>
      </c>
      <c r="K106" s="6">
        <f t="shared" ca="1" si="38"/>
        <v>2</v>
      </c>
      <c r="L106" s="18" t="str">
        <f t="shared" ca="1" si="33"/>
        <v>l</v>
      </c>
      <c r="M106" s="15">
        <f t="shared" ca="1" si="29"/>
        <v>-18</v>
      </c>
      <c r="N106" s="6">
        <f t="shared" ca="1" si="39"/>
        <v>63</v>
      </c>
      <c r="O106" s="6" t="str">
        <f t="shared" ca="1" si="30"/>
        <v/>
      </c>
    </row>
    <row r="107" spans="1:15">
      <c r="A107" s="22">
        <f t="shared" ca="1" si="24"/>
        <v>12</v>
      </c>
      <c r="B107" s="14" t="str">
        <f t="shared" ca="1" si="25"/>
        <v>06</v>
      </c>
      <c r="C107" s="23" t="str">
        <f t="shared" ca="1" si="27"/>
        <v>14-08-18-09-12-01-13-03-10</v>
      </c>
      <c r="D107" s="22" t="str">
        <f t="shared" ca="1" si="37"/>
        <v>17-05-11-15-16-04-02-06-07</v>
      </c>
      <c r="E107" s="20" t="str">
        <f t="shared" ca="1" si="34"/>
        <v/>
      </c>
      <c r="F107" s="19" t="str">
        <f t="shared" ca="1" si="26"/>
        <v>last</v>
      </c>
      <c r="G107" s="19" t="str">
        <f t="shared" ca="1" si="35"/>
        <v>14-08-18-09-12-01-13-03-10</v>
      </c>
      <c r="H107" s="15" t="str">
        <f t="shared" ca="1" si="28"/>
        <v>b</v>
      </c>
      <c r="I107" s="25">
        <f t="shared" ca="1" si="32"/>
        <v>6</v>
      </c>
      <c r="J107" s="26">
        <f t="shared" ca="1" si="36"/>
        <v>2</v>
      </c>
      <c r="K107" s="6">
        <f t="shared" ca="1" si="38"/>
        <v>2</v>
      </c>
      <c r="L107" s="18" t="str">
        <f t="shared" ca="1" si="33"/>
        <v>l</v>
      </c>
      <c r="M107" s="15">
        <f t="shared" ca="1" si="29"/>
        <v>-18</v>
      </c>
      <c r="N107" s="6">
        <f t="shared" ca="1" si="39"/>
        <v>45</v>
      </c>
      <c r="O107" s="6" t="str">
        <f t="shared" ca="1" si="30"/>
        <v/>
      </c>
    </row>
    <row r="108" spans="1:15">
      <c r="A108" s="22">
        <f t="shared" ca="1" si="24"/>
        <v>2</v>
      </c>
      <c r="B108" s="14" t="str">
        <f t="shared" ca="1" si="25"/>
        <v>02</v>
      </c>
      <c r="C108" s="23" t="str">
        <f t="shared" ca="1" si="27"/>
        <v>08-18-09-12-01-13-03-10-06</v>
      </c>
      <c r="D108" s="22" t="str">
        <f t="shared" ca="1" si="37"/>
        <v>17-05-11-15-16-04-02-07-14</v>
      </c>
      <c r="E108" s="20" t="str">
        <f t="shared" ca="1" si="34"/>
        <v>17-05-11-15-16-04-02-07</v>
      </c>
      <c r="F108" s="19" t="str">
        <f t="shared" ca="1" si="26"/>
        <v>furthest</v>
      </c>
      <c r="G108" s="19" t="str">
        <f t="shared" ca="1" si="35"/>
        <v>17-05-11-15-16-04-02-07-14</v>
      </c>
      <c r="H108" s="15" t="str">
        <f t="shared" ca="1" si="28"/>
        <v>b</v>
      </c>
      <c r="I108" s="25">
        <f t="shared" ca="1" si="32"/>
        <v>7</v>
      </c>
      <c r="J108" s="26">
        <f t="shared" ca="1" si="36"/>
        <v>2</v>
      </c>
      <c r="K108" s="6">
        <f t="shared" ca="1" si="38"/>
        <v>2</v>
      </c>
      <c r="L108" s="18" t="str">
        <f t="shared" ca="1" si="33"/>
        <v>w</v>
      </c>
      <c r="M108" s="15">
        <f t="shared" ca="1" si="29"/>
        <v>18</v>
      </c>
      <c r="N108" s="6">
        <f t="shared" ca="1" si="39"/>
        <v>63</v>
      </c>
      <c r="O108" s="6" t="str">
        <f t="shared" ca="1" si="30"/>
        <v/>
      </c>
    </row>
    <row r="109" spans="1:15">
      <c r="A109" s="22">
        <f t="shared" ca="1" si="24"/>
        <v>14</v>
      </c>
      <c r="B109" s="14" t="str">
        <f t="shared" ca="1" si="25"/>
        <v>08</v>
      </c>
      <c r="C109" s="23" t="str">
        <f t="shared" ca="1" si="27"/>
        <v>18-09-12-01-13-03-10-06-02</v>
      </c>
      <c r="D109" s="22" t="str">
        <f t="shared" ca="1" si="37"/>
        <v>17-05-11-15-16-04-07-14-08</v>
      </c>
      <c r="E109" s="20" t="str">
        <f t="shared" ca="1" si="34"/>
        <v>17-05-11-15-16-04-07-14</v>
      </c>
      <c r="F109" s="19" t="str">
        <f t="shared" ca="1" si="26"/>
        <v>furthest</v>
      </c>
      <c r="G109" s="19" t="str">
        <f t="shared" ca="1" si="35"/>
        <v>17-05-11-15-16-04-07-14-08</v>
      </c>
      <c r="H109" s="15" t="str">
        <f t="shared" ca="1" si="28"/>
        <v>b</v>
      </c>
      <c r="I109" s="25">
        <f t="shared" ca="1" si="32"/>
        <v>8</v>
      </c>
      <c r="J109" s="26">
        <f t="shared" ca="1" si="36"/>
        <v>2</v>
      </c>
      <c r="K109" s="6">
        <f t="shared" ca="1" si="38"/>
        <v>2</v>
      </c>
      <c r="L109" s="18" t="str">
        <f t="shared" ca="1" si="33"/>
        <v>w</v>
      </c>
      <c r="M109" s="15">
        <f t="shared" ca="1" si="29"/>
        <v>18</v>
      </c>
      <c r="N109" s="6">
        <f t="shared" ca="1" si="39"/>
        <v>81</v>
      </c>
      <c r="O109" s="6" t="str">
        <f t="shared" ca="1" si="30"/>
        <v/>
      </c>
    </row>
    <row r="110" spans="1:15">
      <c r="A110" s="22">
        <f t="shared" ca="1" si="24"/>
        <v>21</v>
      </c>
      <c r="B110" s="14" t="str">
        <f t="shared" ca="1" si="25"/>
        <v>12</v>
      </c>
      <c r="C110" s="23" t="str">
        <f t="shared" ca="1" si="27"/>
        <v>09-12-01-13-03-10-06-02-08</v>
      </c>
      <c r="D110" s="22" t="str">
        <f t="shared" ca="1" si="37"/>
        <v>17-05-11-15-16-04-07-14-18</v>
      </c>
      <c r="E110" s="20" t="str">
        <f t="shared" ca="1" si="34"/>
        <v>17-05-11-15-16-04-07-14</v>
      </c>
      <c r="F110" s="19" t="str">
        <f t="shared" ca="1" si="26"/>
        <v>furthest</v>
      </c>
      <c r="G110" s="19" t="str">
        <f t="shared" ca="1" si="35"/>
        <v>17-05-11-15-16-04-07-14-18</v>
      </c>
      <c r="H110" s="15" t="str">
        <f t="shared" ca="1" si="28"/>
        <v>b</v>
      </c>
      <c r="I110" s="25">
        <f t="shared" ca="1" si="32"/>
        <v>9</v>
      </c>
      <c r="J110" s="26">
        <f t="shared" ca="1" si="36"/>
        <v>2</v>
      </c>
      <c r="K110" s="6">
        <f t="shared" ca="1" si="38"/>
        <v>2</v>
      </c>
      <c r="L110" s="18" t="str">
        <f t="shared" ca="1" si="33"/>
        <v>l</v>
      </c>
      <c r="M110" s="15">
        <f t="shared" ca="1" si="29"/>
        <v>-18</v>
      </c>
      <c r="N110" s="6">
        <f t="shared" ca="1" si="39"/>
        <v>63</v>
      </c>
      <c r="O110" s="6" t="str">
        <f t="shared" ca="1" si="30"/>
        <v/>
      </c>
    </row>
    <row r="111" spans="1:15">
      <c r="A111" s="22">
        <f t="shared" ca="1" si="24"/>
        <v>3</v>
      </c>
      <c r="B111" s="14" t="str">
        <f t="shared" ca="1" si="25"/>
        <v>03</v>
      </c>
      <c r="C111" s="23" t="str">
        <f t="shared" ca="1" si="27"/>
        <v>09-01-13-03-10-06-02-08-12</v>
      </c>
      <c r="D111" s="22" t="str">
        <f t="shared" ca="1" si="37"/>
        <v>17-05-11-15-16-04-07-14-18</v>
      </c>
      <c r="E111" s="20" t="str">
        <f t="shared" ca="1" si="34"/>
        <v/>
      </c>
      <c r="F111" s="19" t="str">
        <f t="shared" ca="1" si="26"/>
        <v>last</v>
      </c>
      <c r="G111" s="19" t="str">
        <f t="shared" ca="1" si="35"/>
        <v>09-01-13-03-10-06-02-08-12</v>
      </c>
      <c r="H111" s="15" t="str">
        <f t="shared" ca="1" si="28"/>
        <v>b</v>
      </c>
      <c r="I111" s="25">
        <f t="shared" ca="1" si="32"/>
        <v>1</v>
      </c>
      <c r="J111" s="26">
        <f t="shared" ca="1" si="36"/>
        <v>3</v>
      </c>
      <c r="K111" s="6">
        <f t="shared" ca="1" si="38"/>
        <v>3</v>
      </c>
      <c r="L111" s="18" t="str">
        <f t="shared" ca="1" si="33"/>
        <v>w</v>
      </c>
      <c r="M111" s="15">
        <f t="shared" ca="1" si="29"/>
        <v>27</v>
      </c>
      <c r="N111" s="6">
        <f t="shared" ca="1" si="39"/>
        <v>90</v>
      </c>
      <c r="O111" s="6" t="str">
        <f t="shared" ca="1" si="30"/>
        <v/>
      </c>
    </row>
    <row r="112" spans="1:15">
      <c r="A112" s="22">
        <f t="shared" ca="1" si="24"/>
        <v>10</v>
      </c>
      <c r="B112" s="14" t="str">
        <f t="shared" ca="1" si="25"/>
        <v>04</v>
      </c>
      <c r="C112" s="23" t="str">
        <f t="shared" ca="1" si="27"/>
        <v>09-01-13-10-06-02-08-12-03</v>
      </c>
      <c r="D112" s="22" t="str">
        <f t="shared" ca="1" si="37"/>
        <v>17-05-11-15-16-04-07-14-18</v>
      </c>
      <c r="E112" s="20" t="str">
        <f t="shared" ca="1" si="34"/>
        <v/>
      </c>
      <c r="F112" s="19" t="str">
        <f t="shared" ca="1" si="26"/>
        <v>last</v>
      </c>
      <c r="G112" s="19" t="str">
        <f t="shared" ca="1" si="35"/>
        <v>09-01-13-10-06-02-08-12-03</v>
      </c>
      <c r="H112" s="15" t="str">
        <f t="shared" ca="1" si="28"/>
        <v>b</v>
      </c>
      <c r="I112" s="25">
        <f t="shared" ca="1" si="32"/>
        <v>2</v>
      </c>
      <c r="J112" s="26">
        <f t="shared" ca="1" si="36"/>
        <v>3</v>
      </c>
      <c r="K112" s="6">
        <f t="shared" ca="1" si="38"/>
        <v>3</v>
      </c>
      <c r="L112" s="18" t="str">
        <f t="shared" ca="1" si="33"/>
        <v>l</v>
      </c>
      <c r="M112" s="15">
        <f t="shared" ca="1" si="29"/>
        <v>-27</v>
      </c>
      <c r="N112" s="6">
        <f t="shared" ca="1" si="39"/>
        <v>63</v>
      </c>
      <c r="O112" s="6" t="str">
        <f t="shared" ca="1" si="30"/>
        <v/>
      </c>
    </row>
    <row r="113" spans="1:15">
      <c r="A113" s="22">
        <f t="shared" ca="1" si="24"/>
        <v>8</v>
      </c>
      <c r="B113" s="14" t="str">
        <f t="shared" ca="1" si="25"/>
        <v>05</v>
      </c>
      <c r="C113" s="23" t="str">
        <f t="shared" ca="1" si="27"/>
        <v>01-13-10-06-02-08-12-03-04</v>
      </c>
      <c r="D113" s="22" t="str">
        <f t="shared" ca="1" si="37"/>
        <v>17-05-11-15-16-07-14-18-09</v>
      </c>
      <c r="E113" s="20" t="str">
        <f t="shared" ca="1" si="34"/>
        <v>17-05-11-15-16-07-14-18</v>
      </c>
      <c r="F113" s="19" t="str">
        <f t="shared" ca="1" si="26"/>
        <v>furthest</v>
      </c>
      <c r="G113" s="19" t="str">
        <f t="shared" ca="1" si="35"/>
        <v>17-05-11-15-16-07-14-18-09</v>
      </c>
      <c r="H113" s="15" t="str">
        <f t="shared" ca="1" si="28"/>
        <v>b</v>
      </c>
      <c r="I113" s="25">
        <f t="shared" ca="1" si="32"/>
        <v>3</v>
      </c>
      <c r="J113" s="26">
        <f t="shared" ca="1" si="36"/>
        <v>3</v>
      </c>
      <c r="K113" s="6">
        <f t="shared" ca="1" si="38"/>
        <v>3</v>
      </c>
      <c r="L113" s="18" t="str">
        <f t="shared" ca="1" si="33"/>
        <v>w</v>
      </c>
      <c r="M113" s="15">
        <f t="shared" ca="1" si="29"/>
        <v>27</v>
      </c>
      <c r="N113" s="6">
        <f t="shared" ca="1" si="39"/>
        <v>90</v>
      </c>
      <c r="O113" s="6" t="str">
        <f t="shared" ca="1" si="30"/>
        <v/>
      </c>
    </row>
    <row r="114" spans="1:15">
      <c r="A114" s="22">
        <f t="shared" ca="1" si="24"/>
        <v>31</v>
      </c>
      <c r="B114" s="14" t="str">
        <f t="shared" ca="1" si="25"/>
        <v>16</v>
      </c>
      <c r="C114" s="23" t="str">
        <f t="shared" ca="1" si="27"/>
        <v>13-10-06-02-08-12-03-04-05</v>
      </c>
      <c r="D114" s="22" t="str">
        <f t="shared" ca="1" si="37"/>
        <v>17-11-15-16-07-14-18-09-01</v>
      </c>
      <c r="E114" s="20" t="str">
        <f t="shared" ca="1" si="34"/>
        <v>17-11-15-16-07-14-18-09</v>
      </c>
      <c r="F114" s="19" t="str">
        <f t="shared" ca="1" si="26"/>
        <v>furthest</v>
      </c>
      <c r="G114" s="19" t="str">
        <f t="shared" ca="1" si="35"/>
        <v>17-11-15-16-07-14-18-09-01</v>
      </c>
      <c r="H114" s="15" t="str">
        <f t="shared" ca="1" si="28"/>
        <v>b</v>
      </c>
      <c r="I114" s="25">
        <f t="shared" ca="1" si="32"/>
        <v>4</v>
      </c>
      <c r="J114" s="26">
        <f t="shared" ca="1" si="36"/>
        <v>3</v>
      </c>
      <c r="K114" s="6">
        <f t="shared" ca="1" si="38"/>
        <v>3</v>
      </c>
      <c r="L114" s="18" t="str">
        <f t="shared" ca="1" si="33"/>
        <v>w</v>
      </c>
      <c r="M114" s="15">
        <f t="shared" ca="1" si="29"/>
        <v>27</v>
      </c>
      <c r="N114" s="6">
        <f t="shared" ca="1" si="39"/>
        <v>117</v>
      </c>
      <c r="O114" s="6" t="str">
        <f t="shared" ca="1" si="30"/>
        <v>stop win</v>
      </c>
    </row>
    <row r="115" spans="1:15">
      <c r="A115" s="22">
        <f t="shared" ca="1" si="24"/>
        <v>7</v>
      </c>
      <c r="B115" s="14" t="str">
        <f t="shared" ca="1" si="25"/>
        <v>04</v>
      </c>
      <c r="C115" s="23" t="str">
        <f t="shared" ca="1" si="27"/>
        <v>10-06-02-08-12-03-04-05-16</v>
      </c>
      <c r="D115" s="22" t="str">
        <f t="shared" ca="1" si="37"/>
        <v>17-11-15-07-14-18-09-01-13</v>
      </c>
      <c r="E115" s="20" t="str">
        <f t="shared" ca="1" si="34"/>
        <v>17-11-15-07-14-18-09-01</v>
      </c>
      <c r="F115" s="19" t="str">
        <f t="shared" ca="1" si="26"/>
        <v>furthest</v>
      </c>
      <c r="G115" s="19" t="str">
        <f t="shared" ca="1" si="35"/>
        <v>17-11-15-07-14-18-09-01-13</v>
      </c>
      <c r="H115" s="15" t="str">
        <f t="shared" ca="1" si="28"/>
        <v>b</v>
      </c>
      <c r="I115" s="25">
        <f t="shared" ca="1" si="32"/>
        <v>5</v>
      </c>
      <c r="J115" s="26">
        <f t="shared" ca="1" si="36"/>
        <v>3</v>
      </c>
      <c r="K115" s="6">
        <f t="shared" ca="1" si="38"/>
        <v>3</v>
      </c>
      <c r="L115" s="18" t="str">
        <f t="shared" ca="1" si="33"/>
        <v>l</v>
      </c>
      <c r="M115" s="15">
        <f t="shared" ca="1" si="29"/>
        <v>-27</v>
      </c>
      <c r="N115" s="6">
        <f t="shared" ca="1" si="39"/>
        <v>90</v>
      </c>
      <c r="O115" s="6" t="str">
        <f t="shared" ca="1" si="30"/>
        <v/>
      </c>
    </row>
    <row r="116" spans="1:15">
      <c r="A116" s="22">
        <f t="shared" ca="1" si="24"/>
        <v>27</v>
      </c>
      <c r="B116" s="14" t="str">
        <f t="shared" ca="1" si="25"/>
        <v>15</v>
      </c>
      <c r="C116" s="23" t="str">
        <f t="shared" ca="1" si="27"/>
        <v>10-06-02-08-12-03-04-05-16</v>
      </c>
      <c r="D116" s="22" t="str">
        <f t="shared" ca="1" si="37"/>
        <v>17-11-15-07-14-18-09-01-13</v>
      </c>
      <c r="E116" s="20" t="str">
        <f t="shared" ca="1" si="34"/>
        <v/>
      </c>
      <c r="F116" s="19" t="str">
        <f t="shared" ca="1" si="26"/>
        <v>last</v>
      </c>
      <c r="G116" s="19" t="str">
        <f t="shared" ca="1" si="35"/>
        <v>10-06-02-08-12-03-04-05-16</v>
      </c>
      <c r="H116" s="15" t="str">
        <f t="shared" ca="1" si="28"/>
        <v>b</v>
      </c>
      <c r="I116" s="25">
        <f t="shared" ca="1" si="32"/>
        <v>6</v>
      </c>
      <c r="J116" s="26">
        <f t="shared" ca="1" si="36"/>
        <v>3</v>
      </c>
      <c r="K116" s="6">
        <f t="shared" ca="1" si="38"/>
        <v>3</v>
      </c>
      <c r="L116" s="18" t="str">
        <f t="shared" ca="1" si="33"/>
        <v>l</v>
      </c>
      <c r="M116" s="15">
        <f t="shared" ca="1" si="29"/>
        <v>-27</v>
      </c>
      <c r="N116" s="6">
        <f t="shared" ca="1" si="39"/>
        <v>63</v>
      </c>
      <c r="O116" s="6" t="str">
        <f t="shared" ca="1" si="30"/>
        <v/>
      </c>
    </row>
    <row r="117" spans="1:15">
      <c r="A117" s="22">
        <f t="shared" ca="1" si="24"/>
        <v>29</v>
      </c>
      <c r="B117" s="14" t="str">
        <f t="shared" ca="1" si="25"/>
        <v>14</v>
      </c>
      <c r="C117" s="23" t="str">
        <f t="shared" ca="1" si="27"/>
        <v>06-02-08-12-03-04-05-16-15</v>
      </c>
      <c r="D117" s="22" t="str">
        <f t="shared" ca="1" si="37"/>
        <v>17-11-07-14-18-09-01-13-10</v>
      </c>
      <c r="E117" s="20" t="str">
        <f t="shared" ca="1" si="34"/>
        <v>17-11-07-14-18-09-01-13</v>
      </c>
      <c r="F117" s="19" t="str">
        <f t="shared" ca="1" si="26"/>
        <v>furthest</v>
      </c>
      <c r="G117" s="19" t="str">
        <f t="shared" ca="1" si="35"/>
        <v>17-11-07-14-18-09-01-13-10</v>
      </c>
      <c r="H117" s="15" t="str">
        <f t="shared" ca="1" si="28"/>
        <v>b</v>
      </c>
      <c r="I117" s="25">
        <f t="shared" ca="1" si="32"/>
        <v>7</v>
      </c>
      <c r="J117" s="26">
        <f t="shared" ca="1" si="36"/>
        <v>3</v>
      </c>
      <c r="K117" s="6">
        <f t="shared" ca="1" si="38"/>
        <v>3</v>
      </c>
      <c r="L117" s="18" t="str">
        <f t="shared" ca="1" si="33"/>
        <v>w</v>
      </c>
      <c r="M117" s="15">
        <f t="shared" ca="1" si="29"/>
        <v>27</v>
      </c>
      <c r="N117" s="6">
        <f t="shared" ca="1" si="39"/>
        <v>90</v>
      </c>
      <c r="O117" s="6" t="str">
        <f t="shared" ca="1" si="30"/>
        <v/>
      </c>
    </row>
    <row r="118" spans="1:15">
      <c r="A118" s="22">
        <f t="shared" ca="1" si="24"/>
        <v>28</v>
      </c>
      <c r="B118" s="14" t="str">
        <f t="shared" ca="1" si="25"/>
        <v>13</v>
      </c>
      <c r="C118" s="23" t="str">
        <f t="shared" ca="1" si="27"/>
        <v>02-08-12-03-04-05-16-15-14</v>
      </c>
      <c r="D118" s="22" t="str">
        <f t="shared" ca="1" si="37"/>
        <v>17-11-07-18-09-01-13-10-06</v>
      </c>
      <c r="E118" s="20" t="str">
        <f t="shared" ca="1" si="34"/>
        <v>17-11-07-18-09-01-13-10</v>
      </c>
      <c r="F118" s="19" t="str">
        <f t="shared" ca="1" si="26"/>
        <v>furthest</v>
      </c>
      <c r="G118" s="19" t="str">
        <f t="shared" ca="1" si="35"/>
        <v>17-11-07-18-09-01-13-10-06</v>
      </c>
      <c r="H118" s="15" t="str">
        <f t="shared" ca="1" si="28"/>
        <v>b</v>
      </c>
      <c r="I118" s="25">
        <f t="shared" ca="1" si="32"/>
        <v>8</v>
      </c>
      <c r="J118" s="26">
        <f t="shared" ca="1" si="36"/>
        <v>3</v>
      </c>
      <c r="K118" s="6">
        <f t="shared" ca="1" si="38"/>
        <v>3</v>
      </c>
      <c r="L118" s="18" t="str">
        <f t="shared" ca="1" si="33"/>
        <v>w</v>
      </c>
      <c r="M118" s="15">
        <f t="shared" ca="1" si="29"/>
        <v>27</v>
      </c>
      <c r="N118" s="6">
        <f t="shared" ca="1" si="39"/>
        <v>117</v>
      </c>
      <c r="O118" s="6" t="str">
        <f t="shared" ca="1" si="30"/>
        <v>stop win</v>
      </c>
    </row>
    <row r="119" spans="1:15">
      <c r="A119" s="22">
        <f t="shared" ca="1" si="24"/>
        <v>30</v>
      </c>
      <c r="B119" s="14" t="str">
        <f t="shared" ca="1" si="25"/>
        <v>15</v>
      </c>
      <c r="C119" s="23" t="str">
        <f t="shared" ca="1" si="27"/>
        <v>08-12-03-04-05-16-15-14-13</v>
      </c>
      <c r="D119" s="22" t="str">
        <f t="shared" ca="1" si="37"/>
        <v>17-11-07-18-09-01-10-06-02</v>
      </c>
      <c r="E119" s="20" t="str">
        <f t="shared" ca="1" si="34"/>
        <v>17-11-07-18-09-01-10-06</v>
      </c>
      <c r="F119" s="19" t="str">
        <f t="shared" ca="1" si="26"/>
        <v>furthest</v>
      </c>
      <c r="G119" s="19" t="str">
        <f t="shared" ca="1" si="35"/>
        <v>17-11-07-18-09-01-10-06-02</v>
      </c>
      <c r="H119" s="15" t="str">
        <f t="shared" ca="1" si="28"/>
        <v>b</v>
      </c>
      <c r="I119" s="25">
        <f t="shared" ca="1" si="32"/>
        <v>9</v>
      </c>
      <c r="J119" s="26">
        <f t="shared" ca="1" si="36"/>
        <v>3</v>
      </c>
      <c r="K119" s="6">
        <f t="shared" ca="1" si="38"/>
        <v>3</v>
      </c>
      <c r="L119" s="18" t="str">
        <f t="shared" ca="1" si="33"/>
        <v>l</v>
      </c>
      <c r="M119" s="15">
        <f t="shared" ca="1" si="29"/>
        <v>-27</v>
      </c>
      <c r="N119" s="6">
        <f t="shared" ca="1" si="39"/>
        <v>90</v>
      </c>
      <c r="O119" s="6" t="str">
        <f t="shared" ca="1" si="30"/>
        <v/>
      </c>
    </row>
    <row r="120" spans="1:15">
      <c r="A120" s="22">
        <f t="shared" ca="1" si="24"/>
        <v>27</v>
      </c>
      <c r="B120" s="14" t="str">
        <f t="shared" ca="1" si="25"/>
        <v>15</v>
      </c>
      <c r="C120" s="23" t="str">
        <f t="shared" ca="1" si="27"/>
        <v>08-12-03-04-05-16-15-14-13</v>
      </c>
      <c r="D120" s="22" t="str">
        <f t="shared" ca="1" si="37"/>
        <v>17-11-07-18-09-01-10-06-02</v>
      </c>
      <c r="E120" s="20" t="str">
        <f t="shared" ca="1" si="34"/>
        <v/>
      </c>
      <c r="F120" s="19" t="str">
        <f t="shared" ca="1" si="26"/>
        <v>last</v>
      </c>
      <c r="G120" s="19" t="str">
        <f t="shared" ca="1" si="35"/>
        <v>08-12-03-04-05-16-15-14-13</v>
      </c>
      <c r="H120" s="15" t="str">
        <f t="shared" ca="1" si="28"/>
        <v>b</v>
      </c>
      <c r="I120" s="25">
        <f t="shared" ca="1" si="32"/>
        <v>1</v>
      </c>
      <c r="J120" s="26">
        <f t="shared" ca="1" si="36"/>
        <v>2</v>
      </c>
      <c r="K120" s="6">
        <f t="shared" ca="1" si="38"/>
        <v>2</v>
      </c>
      <c r="L120" s="18" t="str">
        <f t="shared" ca="1" si="33"/>
        <v>w</v>
      </c>
      <c r="M120" s="15">
        <f t="shared" ca="1" si="29"/>
        <v>18</v>
      </c>
      <c r="N120" s="6">
        <f t="shared" ca="1" si="39"/>
        <v>108</v>
      </c>
      <c r="O120" s="6" t="str">
        <f t="shared" ca="1" si="30"/>
        <v>stop win</v>
      </c>
    </row>
    <row r="121" spans="1:15">
      <c r="A121" s="22">
        <f t="shared" ca="1" si="24"/>
        <v>12</v>
      </c>
      <c r="B121" s="14" t="str">
        <f t="shared" ca="1" si="25"/>
        <v>06</v>
      </c>
      <c r="C121" s="23" t="str">
        <f t="shared" ca="1" si="27"/>
        <v>08-12-03-04-05-16-15-14-13</v>
      </c>
      <c r="D121" s="22" t="str">
        <f t="shared" ca="1" si="37"/>
        <v>17-11-07-18-09-01-10-06-02</v>
      </c>
      <c r="E121" s="20" t="str">
        <f t="shared" ca="1" si="34"/>
        <v/>
      </c>
      <c r="F121" s="19" t="str">
        <f t="shared" ca="1" si="26"/>
        <v>last</v>
      </c>
      <c r="G121" s="19" t="str">
        <f t="shared" ca="1" si="35"/>
        <v>08-12-03-04-05-16-15-14-13</v>
      </c>
      <c r="H121" s="15" t="str">
        <f t="shared" ca="1" si="28"/>
        <v>b</v>
      </c>
      <c r="I121" s="25">
        <f t="shared" ca="1" si="32"/>
        <v>2</v>
      </c>
      <c r="J121" s="26">
        <f t="shared" ca="1" si="36"/>
        <v>2</v>
      </c>
      <c r="K121" s="6">
        <f t="shared" ca="1" si="38"/>
        <v>2</v>
      </c>
      <c r="L121" s="18" t="str">
        <f t="shared" ca="1" si="33"/>
        <v>l</v>
      </c>
      <c r="M121" s="15">
        <f t="shared" ca="1" si="29"/>
        <v>-18</v>
      </c>
      <c r="N121" s="6">
        <f t="shared" ca="1" si="39"/>
        <v>90</v>
      </c>
      <c r="O121" s="6" t="str">
        <f t="shared" ca="1" si="30"/>
        <v/>
      </c>
    </row>
    <row r="122" spans="1:15">
      <c r="A122" s="22">
        <f t="shared" ca="1" si="24"/>
        <v>15</v>
      </c>
      <c r="B122" s="14" t="str">
        <f t="shared" ca="1" si="25"/>
        <v>09</v>
      </c>
      <c r="C122" s="23" t="str">
        <f t="shared" ca="1" si="27"/>
        <v>12-03-04-05-16-15-14-13-06</v>
      </c>
      <c r="D122" s="22" t="str">
        <f t="shared" ca="1" si="37"/>
        <v>17-11-07-18-09-01-10-02-08</v>
      </c>
      <c r="E122" s="20" t="str">
        <f t="shared" ca="1" si="34"/>
        <v>17-11-07-18-09-01-10-02</v>
      </c>
      <c r="F122" s="19" t="str">
        <f t="shared" ca="1" si="26"/>
        <v>furthest</v>
      </c>
      <c r="G122" s="19" t="str">
        <f t="shared" ca="1" si="35"/>
        <v>17-11-07-18-09-01-10-02-08</v>
      </c>
      <c r="H122" s="15" t="str">
        <f t="shared" ca="1" si="28"/>
        <v>b</v>
      </c>
      <c r="I122" s="25">
        <f t="shared" ca="1" si="32"/>
        <v>3</v>
      </c>
      <c r="J122" s="26">
        <f t="shared" ca="1" si="36"/>
        <v>2</v>
      </c>
      <c r="K122" s="6">
        <f t="shared" ca="1" si="38"/>
        <v>2</v>
      </c>
      <c r="L122" s="18" t="str">
        <f t="shared" ca="1" si="33"/>
        <v>w</v>
      </c>
      <c r="M122" s="15">
        <f t="shared" ca="1" si="29"/>
        <v>18</v>
      </c>
      <c r="N122" s="6">
        <f t="shared" ca="1" si="39"/>
        <v>108</v>
      </c>
      <c r="O122" s="6" t="str">
        <f t="shared" ca="1" si="30"/>
        <v>stop win</v>
      </c>
    </row>
    <row r="123" spans="1:15">
      <c r="A123" s="22">
        <f t="shared" ca="1" si="24"/>
        <v>14</v>
      </c>
      <c r="B123" s="14" t="str">
        <f t="shared" ca="1" si="25"/>
        <v>08</v>
      </c>
      <c r="C123" s="23" t="str">
        <f t="shared" ca="1" si="27"/>
        <v>03-04-05-16-15-14-13-06-09</v>
      </c>
      <c r="D123" s="22" t="str">
        <f t="shared" ca="1" si="37"/>
        <v>17-11-07-18-01-10-02-08-12</v>
      </c>
      <c r="E123" s="20" t="str">
        <f t="shared" ca="1" si="34"/>
        <v>17-11-07-18-01-10-02-08</v>
      </c>
      <c r="F123" s="19" t="str">
        <f t="shared" ca="1" si="26"/>
        <v>furthest</v>
      </c>
      <c r="G123" s="19" t="str">
        <f t="shared" ca="1" si="35"/>
        <v>17-11-07-18-01-10-02-08-12</v>
      </c>
      <c r="H123" s="15" t="str">
        <f t="shared" ca="1" si="28"/>
        <v>b</v>
      </c>
      <c r="I123" s="25">
        <f t="shared" ca="1" si="32"/>
        <v>4</v>
      </c>
      <c r="J123" s="26">
        <f t="shared" ca="1" si="36"/>
        <v>2</v>
      </c>
      <c r="K123" s="6">
        <f t="shared" ca="1" si="38"/>
        <v>2</v>
      </c>
      <c r="L123" s="18" t="str">
        <f t="shared" ca="1" si="33"/>
        <v>w</v>
      </c>
      <c r="M123" s="15">
        <f t="shared" ca="1" si="29"/>
        <v>18</v>
      </c>
      <c r="N123" s="6">
        <f t="shared" ca="1" si="39"/>
        <v>126</v>
      </c>
      <c r="O123" s="6" t="str">
        <f t="shared" ca="1" si="30"/>
        <v>stop win</v>
      </c>
    </row>
    <row r="124" spans="1:15">
      <c r="A124" s="22">
        <f t="shared" ca="1" si="24"/>
        <v>3</v>
      </c>
      <c r="B124" s="14" t="str">
        <f t="shared" ca="1" si="25"/>
        <v>03</v>
      </c>
      <c r="C124" s="23" t="str">
        <f t="shared" ca="1" si="27"/>
        <v>04-05-16-15-14-13-06-09-08</v>
      </c>
      <c r="D124" s="22" t="str">
        <f t="shared" ca="1" si="37"/>
        <v>17-11-07-18-01-10-02-12-03</v>
      </c>
      <c r="E124" s="20" t="str">
        <f t="shared" ca="1" si="34"/>
        <v>17-11-07-18-01-10-02-12</v>
      </c>
      <c r="F124" s="19" t="str">
        <f t="shared" ca="1" si="26"/>
        <v>furthest</v>
      </c>
      <c r="G124" s="19" t="str">
        <f t="shared" ca="1" si="35"/>
        <v>17-11-07-18-01-10-02-12-03</v>
      </c>
      <c r="H124" s="15" t="str">
        <f t="shared" ca="1" si="28"/>
        <v>b</v>
      </c>
      <c r="I124" s="25">
        <f t="shared" ca="1" si="32"/>
        <v>5</v>
      </c>
      <c r="J124" s="26">
        <f t="shared" ca="1" si="36"/>
        <v>2</v>
      </c>
      <c r="K124" s="6">
        <f t="shared" ca="1" si="38"/>
        <v>2</v>
      </c>
      <c r="L124" s="18" t="str">
        <f t="shared" ca="1" si="33"/>
        <v>w</v>
      </c>
      <c r="M124" s="15">
        <f t="shared" ca="1" si="29"/>
        <v>18</v>
      </c>
      <c r="N124" s="6">
        <f t="shared" ca="1" si="39"/>
        <v>144</v>
      </c>
      <c r="O124" s="6" t="str">
        <f t="shared" ca="1" si="30"/>
        <v>stop win</v>
      </c>
    </row>
    <row r="125" spans="1:15">
      <c r="A125" s="22">
        <f t="shared" ca="1" si="24"/>
        <v>13</v>
      </c>
      <c r="B125" s="14" t="str">
        <f t="shared" ca="1" si="25"/>
        <v>07</v>
      </c>
      <c r="C125" s="23" t="str">
        <f t="shared" ca="1" si="27"/>
        <v>05-16-15-14-13-06-09-08-03</v>
      </c>
      <c r="D125" s="22" t="str">
        <f t="shared" ca="1" si="37"/>
        <v>17-11-07-18-01-10-02-12-04</v>
      </c>
      <c r="E125" s="20" t="str">
        <f t="shared" ca="1" si="34"/>
        <v>17-11-07-18-01-10-02-12</v>
      </c>
      <c r="F125" s="19" t="str">
        <f t="shared" ca="1" si="26"/>
        <v>furthest</v>
      </c>
      <c r="G125" s="19" t="str">
        <f t="shared" ca="1" si="35"/>
        <v>17-11-07-18-01-10-02-12-04</v>
      </c>
      <c r="H125" s="15" t="str">
        <f t="shared" ca="1" si="28"/>
        <v>b</v>
      </c>
      <c r="I125" s="25">
        <f t="shared" ca="1" si="32"/>
        <v>6</v>
      </c>
      <c r="J125" s="26">
        <f t="shared" ca="1" si="36"/>
        <v>2</v>
      </c>
      <c r="K125" s="6">
        <f t="shared" ca="1" si="38"/>
        <v>2</v>
      </c>
      <c r="L125" s="18" t="str">
        <f t="shared" ca="1" si="33"/>
        <v>w</v>
      </c>
      <c r="M125" s="15">
        <f t="shared" ca="1" si="29"/>
        <v>18</v>
      </c>
      <c r="N125" s="6">
        <f t="shared" ca="1" si="39"/>
        <v>162</v>
      </c>
      <c r="O125" s="6" t="str">
        <f t="shared" ca="1" si="30"/>
        <v>stop win</v>
      </c>
    </row>
    <row r="126" spans="1:15">
      <c r="A126" s="22">
        <f t="shared" ca="1" si="24"/>
        <v>18</v>
      </c>
      <c r="B126" s="14" t="str">
        <f t="shared" ca="1" si="25"/>
        <v>09</v>
      </c>
      <c r="C126" s="23" t="str">
        <f t="shared" ca="1" si="27"/>
        <v>16-15-14-13-06-09-08-03-07</v>
      </c>
      <c r="D126" s="22" t="str">
        <f t="shared" ca="1" si="37"/>
        <v>17-11-18-01-10-02-12-04-05</v>
      </c>
      <c r="E126" s="20" t="str">
        <f t="shared" ca="1" si="34"/>
        <v>17-11-18-01-10-02-12-04</v>
      </c>
      <c r="F126" s="19" t="str">
        <f t="shared" ca="1" si="26"/>
        <v>furthest</v>
      </c>
      <c r="G126" s="19" t="str">
        <f t="shared" ca="1" si="35"/>
        <v>17-11-18-01-10-02-12-04-05</v>
      </c>
      <c r="H126" s="15" t="str">
        <f t="shared" ca="1" si="28"/>
        <v>b</v>
      </c>
      <c r="I126" s="25">
        <f t="shared" ca="1" si="32"/>
        <v>7</v>
      </c>
      <c r="J126" s="26">
        <f t="shared" ca="1" si="36"/>
        <v>2</v>
      </c>
      <c r="K126" s="6">
        <f t="shared" ca="1" si="38"/>
        <v>2</v>
      </c>
      <c r="L126" s="18" t="str">
        <f t="shared" ca="1" si="33"/>
        <v>l</v>
      </c>
      <c r="M126" s="15">
        <f t="shared" ca="1" si="29"/>
        <v>-18</v>
      </c>
      <c r="N126" s="6">
        <f t="shared" ca="1" si="39"/>
        <v>144</v>
      </c>
      <c r="O126" s="6" t="str">
        <f t="shared" ca="1" si="30"/>
        <v>stop win</v>
      </c>
    </row>
    <row r="127" spans="1:15">
      <c r="A127" s="22">
        <f t="shared" ca="1" si="24"/>
        <v>8</v>
      </c>
      <c r="B127" s="14" t="str">
        <f t="shared" ca="1" si="25"/>
        <v>05</v>
      </c>
      <c r="C127" s="23" t="str">
        <f t="shared" ca="1" si="27"/>
        <v>16-15-14-13-06-08-03-07-09</v>
      </c>
      <c r="D127" s="22" t="str">
        <f t="shared" ca="1" si="37"/>
        <v>17-11-18-01-10-02-12-04-05</v>
      </c>
      <c r="E127" s="20" t="str">
        <f t="shared" ca="1" si="34"/>
        <v/>
      </c>
      <c r="F127" s="19" t="str">
        <f t="shared" ca="1" si="26"/>
        <v>last</v>
      </c>
      <c r="G127" s="19" t="str">
        <f t="shared" ca="1" si="35"/>
        <v>16-15-14-13-06-08-03-07-09</v>
      </c>
      <c r="H127" s="15" t="str">
        <f t="shared" ca="1" si="28"/>
        <v>b</v>
      </c>
      <c r="I127" s="25">
        <f t="shared" ca="1" si="32"/>
        <v>8</v>
      </c>
      <c r="J127" s="26">
        <f t="shared" ca="1" si="36"/>
        <v>2</v>
      </c>
      <c r="K127" s="6">
        <f t="shared" ca="1" si="38"/>
        <v>2</v>
      </c>
      <c r="L127" s="18" t="str">
        <f t="shared" ca="1" si="33"/>
        <v>l</v>
      </c>
      <c r="M127" s="15">
        <f t="shared" ca="1" si="29"/>
        <v>-18</v>
      </c>
      <c r="N127" s="6">
        <f t="shared" ca="1" si="39"/>
        <v>126</v>
      </c>
      <c r="O127" s="6" t="str">
        <f t="shared" ca="1" si="30"/>
        <v>stop win</v>
      </c>
    </row>
    <row r="128" spans="1:15">
      <c r="A128" s="22">
        <f t="shared" ca="1" si="24"/>
        <v>12</v>
      </c>
      <c r="B128" s="14" t="str">
        <f t="shared" ca="1" si="25"/>
        <v>06</v>
      </c>
      <c r="C128" s="23" t="str">
        <f t="shared" ca="1" si="27"/>
        <v>15-14-13-06-08-03-07-09-05</v>
      </c>
      <c r="D128" s="22" t="str">
        <f t="shared" ca="1" si="37"/>
        <v>17-11-18-01-10-02-12-04-16</v>
      </c>
      <c r="E128" s="20" t="str">
        <f t="shared" ca="1" si="34"/>
        <v>17-11-18-01-10-02-12-04</v>
      </c>
      <c r="F128" s="19" t="str">
        <f t="shared" ca="1" si="26"/>
        <v>furthest</v>
      </c>
      <c r="G128" s="19" t="str">
        <f t="shared" ca="1" si="35"/>
        <v>17-11-18-01-10-02-12-04-16</v>
      </c>
      <c r="H128" s="15" t="str">
        <f t="shared" ca="1" si="28"/>
        <v>b</v>
      </c>
      <c r="I128" s="25">
        <f t="shared" ca="1" si="32"/>
        <v>9</v>
      </c>
      <c r="J128" s="26">
        <f t="shared" ca="1" si="36"/>
        <v>2</v>
      </c>
      <c r="K128" s="6">
        <f t="shared" ca="1" si="38"/>
        <v>2</v>
      </c>
      <c r="L128" s="18" t="str">
        <f t="shared" ca="1" si="33"/>
        <v>l</v>
      </c>
      <c r="M128" s="15">
        <f t="shared" ca="1" si="29"/>
        <v>-18</v>
      </c>
      <c r="N128" s="6">
        <f t="shared" ca="1" si="39"/>
        <v>108</v>
      </c>
      <c r="O128" s="6" t="str">
        <f t="shared" ca="1" si="30"/>
        <v>stop win</v>
      </c>
    </row>
    <row r="129" spans="1:15">
      <c r="A129" s="22">
        <f t="shared" ca="1" si="24"/>
        <v>15</v>
      </c>
      <c r="B129" s="14" t="str">
        <f t="shared" ca="1" si="25"/>
        <v>09</v>
      </c>
      <c r="C129" s="23" t="str">
        <f t="shared" ca="1" si="27"/>
        <v>15-14-13-08-03-07-09-05-06</v>
      </c>
      <c r="D129" s="22" t="str">
        <f t="shared" ca="1" si="37"/>
        <v>17-11-18-01-10-02-12-04-16</v>
      </c>
      <c r="E129" s="20" t="str">
        <f t="shared" ca="1" si="34"/>
        <v/>
      </c>
      <c r="F129" s="19" t="str">
        <f t="shared" ca="1" si="26"/>
        <v>last</v>
      </c>
      <c r="G129" s="19" t="str">
        <f t="shared" ca="1" si="35"/>
        <v>15-14-13-08-03-07-09-05-06</v>
      </c>
      <c r="H129" s="15" t="str">
        <f t="shared" ca="1" si="28"/>
        <v>b</v>
      </c>
      <c r="I129" s="25">
        <f t="shared" ca="1" si="32"/>
        <v>1</v>
      </c>
      <c r="J129" s="26">
        <f t="shared" ca="1" si="36"/>
        <v>1</v>
      </c>
      <c r="K129" s="6">
        <f t="shared" ca="1" si="38"/>
        <v>1</v>
      </c>
      <c r="L129" s="18" t="str">
        <f t="shared" ca="1" si="33"/>
        <v>w</v>
      </c>
      <c r="M129" s="15">
        <f t="shared" ca="1" si="29"/>
        <v>9</v>
      </c>
      <c r="N129" s="6">
        <f t="shared" ca="1" si="39"/>
        <v>117</v>
      </c>
      <c r="O129" s="6" t="str">
        <f t="shared" ca="1" si="30"/>
        <v>stop win</v>
      </c>
    </row>
    <row r="130" spans="1:15">
      <c r="A130" s="22">
        <f t="shared" ca="1" si="24"/>
        <v>34</v>
      </c>
      <c r="B130" s="14" t="str">
        <f t="shared" ca="1" si="25"/>
        <v>16</v>
      </c>
      <c r="C130" s="23" t="str">
        <f t="shared" ca="1" si="27"/>
        <v>15-14-13-08-03-07-09-05-06</v>
      </c>
      <c r="D130" s="22" t="str">
        <f t="shared" ca="1" si="37"/>
        <v>17-11-18-01-10-02-12-04-16</v>
      </c>
      <c r="E130" s="20" t="str">
        <f t="shared" ca="1" si="34"/>
        <v/>
      </c>
      <c r="F130" s="19" t="str">
        <f t="shared" ca="1" si="26"/>
        <v>last</v>
      </c>
      <c r="G130" s="19" t="str">
        <f t="shared" ca="1" si="35"/>
        <v>15-14-13-08-03-07-09-05-06</v>
      </c>
      <c r="H130" s="15" t="str">
        <f t="shared" ca="1" si="28"/>
        <v>b</v>
      </c>
      <c r="I130" s="25">
        <f t="shared" ca="1" si="32"/>
        <v>2</v>
      </c>
      <c r="J130" s="26">
        <f t="shared" ca="1" si="36"/>
        <v>1</v>
      </c>
      <c r="K130" s="6">
        <f t="shared" ca="1" si="38"/>
        <v>1</v>
      </c>
      <c r="L130" s="18" t="str">
        <f t="shared" ca="1" si="33"/>
        <v>l</v>
      </c>
      <c r="M130" s="15">
        <f t="shared" ca="1" si="29"/>
        <v>-9</v>
      </c>
      <c r="N130" s="6">
        <f t="shared" ca="1" si="39"/>
        <v>108</v>
      </c>
      <c r="O130" s="6" t="str">
        <f t="shared" ca="1" si="30"/>
        <v>stop win</v>
      </c>
    </row>
    <row r="131" spans="1:15">
      <c r="A131" s="22">
        <f t="shared" ca="1" si="24"/>
        <v>10</v>
      </c>
      <c r="B131" s="14" t="str">
        <f t="shared" ca="1" si="25"/>
        <v>04</v>
      </c>
      <c r="C131" s="23" t="str">
        <f t="shared" ca="1" si="27"/>
        <v>14-13-08-03-07-09-05-06-16</v>
      </c>
      <c r="D131" s="22" t="str">
        <f t="shared" ca="1" si="37"/>
        <v>17-11-18-01-10-02-12-04-15</v>
      </c>
      <c r="E131" s="20" t="str">
        <f t="shared" ca="1" si="34"/>
        <v>17-11-18-01-10-02-12-04</v>
      </c>
      <c r="F131" s="19" t="str">
        <f t="shared" ca="1" si="26"/>
        <v>furthest</v>
      </c>
      <c r="G131" s="19" t="str">
        <f t="shared" ca="1" si="35"/>
        <v>17-11-18-01-10-02-12-04-15</v>
      </c>
      <c r="H131" s="15" t="str">
        <f t="shared" ca="1" si="28"/>
        <v>b</v>
      </c>
      <c r="I131" s="25">
        <f t="shared" ca="1" si="32"/>
        <v>3</v>
      </c>
      <c r="J131" s="26">
        <f t="shared" ca="1" si="36"/>
        <v>1</v>
      </c>
      <c r="K131" s="6">
        <f t="shared" ca="1" si="38"/>
        <v>1</v>
      </c>
      <c r="L131" s="18" t="str">
        <f t="shared" ca="1" si="33"/>
        <v>w</v>
      </c>
      <c r="M131" s="15">
        <f t="shared" ca="1" si="29"/>
        <v>9</v>
      </c>
      <c r="N131" s="6">
        <f t="shared" ca="1" si="39"/>
        <v>117</v>
      </c>
      <c r="O131" s="6" t="str">
        <f t="shared" ca="1" si="30"/>
        <v>stop win</v>
      </c>
    </row>
    <row r="132" spans="1:15">
      <c r="A132" s="22">
        <f t="shared" ref="A132:A195" ca="1" si="40">INT(RAND()*37)</f>
        <v>9</v>
      </c>
      <c r="B132" s="14" t="str">
        <f t="shared" ref="B132:B195" ca="1" si="41">IF($A132="","",LOOKUP($A132,$AG:$AG,$AM:$AM))</f>
        <v>06</v>
      </c>
      <c r="C132" s="23" t="str">
        <f t="shared" ca="1" si="27"/>
        <v>13-08-03-07-09-05-06-16-04</v>
      </c>
      <c r="D132" s="22" t="str">
        <f t="shared" ca="1" si="37"/>
        <v>17-11-18-01-10-02-12-15-14</v>
      </c>
      <c r="E132" s="20" t="str">
        <f t="shared" ca="1" si="34"/>
        <v>17-11-18-01-10-02-12-15</v>
      </c>
      <c r="F132" s="19" t="str">
        <f t="shared" ca="1" si="26"/>
        <v>furthest</v>
      </c>
      <c r="G132" s="19" t="str">
        <f t="shared" ca="1" si="35"/>
        <v>17-11-18-01-10-02-12-15-14</v>
      </c>
      <c r="H132" s="15" t="str">
        <f t="shared" ca="1" si="28"/>
        <v>b</v>
      </c>
      <c r="I132" s="25">
        <f t="shared" ca="1" si="32"/>
        <v>4</v>
      </c>
      <c r="J132" s="26">
        <f t="shared" ca="1" si="36"/>
        <v>1</v>
      </c>
      <c r="K132" s="6">
        <f t="shared" ca="1" si="38"/>
        <v>1</v>
      </c>
      <c r="L132" s="18" t="str">
        <f t="shared" ca="1" si="33"/>
        <v>l</v>
      </c>
      <c r="M132" s="15">
        <f t="shared" ca="1" si="29"/>
        <v>-9</v>
      </c>
      <c r="N132" s="6">
        <f t="shared" ca="1" si="39"/>
        <v>108</v>
      </c>
      <c r="O132" s="6" t="str">
        <f t="shared" ca="1" si="30"/>
        <v>stop win</v>
      </c>
    </row>
    <row r="133" spans="1:15">
      <c r="A133" s="22">
        <f t="shared" ca="1" si="40"/>
        <v>32</v>
      </c>
      <c r="B133" s="14" t="str">
        <f t="shared" ca="1" si="41"/>
        <v>17</v>
      </c>
      <c r="C133" s="23" t="str">
        <f t="shared" ca="1" si="27"/>
        <v>13-08-03-07-09-05-16-04-06</v>
      </c>
      <c r="D133" s="22" t="str">
        <f t="shared" ca="1" si="37"/>
        <v>17-11-18-01-10-02-12-15-14</v>
      </c>
      <c r="E133" s="20" t="str">
        <f t="shared" ca="1" si="34"/>
        <v/>
      </c>
      <c r="F133" s="19" t="str">
        <f t="shared" ca="1" si="26"/>
        <v>last</v>
      </c>
      <c r="G133" s="19" t="str">
        <f t="shared" ca="1" si="35"/>
        <v>13-08-03-07-09-05-16-04-06</v>
      </c>
      <c r="H133" s="15" t="str">
        <f t="shared" ca="1" si="28"/>
        <v>b</v>
      </c>
      <c r="I133" s="25">
        <f t="shared" ca="1" si="32"/>
        <v>5</v>
      </c>
      <c r="J133" s="26">
        <f t="shared" ca="1" si="36"/>
        <v>1</v>
      </c>
      <c r="K133" s="6">
        <f t="shared" ca="1" si="38"/>
        <v>1</v>
      </c>
      <c r="L133" s="18" t="str">
        <f t="shared" ca="1" si="33"/>
        <v>l</v>
      </c>
      <c r="M133" s="15">
        <f t="shared" ca="1" si="29"/>
        <v>-9</v>
      </c>
      <c r="N133" s="6">
        <f t="shared" ca="1" si="39"/>
        <v>99</v>
      </c>
      <c r="O133" s="6" t="str">
        <f t="shared" ca="1" si="30"/>
        <v/>
      </c>
    </row>
    <row r="134" spans="1:15">
      <c r="A134" s="22">
        <f t="shared" ca="1" si="40"/>
        <v>3</v>
      </c>
      <c r="B134" s="14" t="str">
        <f t="shared" ca="1" si="41"/>
        <v>03</v>
      </c>
      <c r="C134" s="23" t="str">
        <f t="shared" ca="1" si="27"/>
        <v>08-03-07-09-05-16-04-06-17</v>
      </c>
      <c r="D134" s="22" t="str">
        <f t="shared" ca="1" si="37"/>
        <v>11-18-01-10-02-12-15-14-13</v>
      </c>
      <c r="E134" s="20" t="str">
        <f t="shared" ca="1" si="34"/>
        <v>11-18-01-10-02-12-15-14</v>
      </c>
      <c r="F134" s="19" t="str">
        <f t="shared" ca="1" si="26"/>
        <v>furthest</v>
      </c>
      <c r="G134" s="19" t="str">
        <f t="shared" ca="1" si="35"/>
        <v>11-18-01-10-02-12-15-14-13</v>
      </c>
      <c r="H134" s="15" t="str">
        <f t="shared" ca="1" si="28"/>
        <v>b</v>
      </c>
      <c r="I134" s="25">
        <f t="shared" ca="1" si="32"/>
        <v>6</v>
      </c>
      <c r="J134" s="26">
        <f t="shared" ca="1" si="36"/>
        <v>1</v>
      </c>
      <c r="K134" s="6">
        <f t="shared" ca="1" si="38"/>
        <v>1</v>
      </c>
      <c r="L134" s="18" t="str">
        <f t="shared" ca="1" si="33"/>
        <v>l</v>
      </c>
      <c r="M134" s="15">
        <f t="shared" ca="1" si="29"/>
        <v>-9</v>
      </c>
      <c r="N134" s="6">
        <f t="shared" ca="1" si="39"/>
        <v>90</v>
      </c>
      <c r="O134" s="6" t="str">
        <f t="shared" ca="1" si="30"/>
        <v/>
      </c>
    </row>
    <row r="135" spans="1:15">
      <c r="A135" s="22">
        <f t="shared" ca="1" si="40"/>
        <v>25</v>
      </c>
      <c r="B135" s="14" t="str">
        <f t="shared" ca="1" si="41"/>
        <v>13</v>
      </c>
      <c r="C135" s="23" t="str">
        <f t="shared" ca="1" si="27"/>
        <v>08-07-09-05-16-04-06-17-03</v>
      </c>
      <c r="D135" s="22" t="str">
        <f t="shared" ca="1" si="37"/>
        <v>11-18-01-10-02-12-15-14-13</v>
      </c>
      <c r="E135" s="20" t="str">
        <f t="shared" ca="1" si="34"/>
        <v/>
      </c>
      <c r="F135" s="19" t="str">
        <f t="shared" ca="1" si="26"/>
        <v>last</v>
      </c>
      <c r="G135" s="19" t="str">
        <f t="shared" ca="1" si="35"/>
        <v>08-07-09-05-16-04-06-17-03</v>
      </c>
      <c r="H135" s="15" t="str">
        <f t="shared" ca="1" si="28"/>
        <v>b</v>
      </c>
      <c r="I135" s="25">
        <f t="shared" ca="1" si="32"/>
        <v>7</v>
      </c>
      <c r="J135" s="26">
        <f t="shared" ca="1" si="36"/>
        <v>1</v>
      </c>
      <c r="K135" s="6">
        <f t="shared" ca="1" si="38"/>
        <v>1</v>
      </c>
      <c r="L135" s="18" t="str">
        <f t="shared" ca="1" si="33"/>
        <v>l</v>
      </c>
      <c r="M135" s="15">
        <f t="shared" ca="1" si="29"/>
        <v>-9</v>
      </c>
      <c r="N135" s="6">
        <f t="shared" ca="1" si="39"/>
        <v>81</v>
      </c>
      <c r="O135" s="6" t="str">
        <f t="shared" ca="1" si="30"/>
        <v/>
      </c>
    </row>
    <row r="136" spans="1:15">
      <c r="A136" s="22">
        <f t="shared" ca="1" si="40"/>
        <v>33</v>
      </c>
      <c r="B136" s="14" t="str">
        <f t="shared" ca="1" si="41"/>
        <v>18</v>
      </c>
      <c r="C136" s="23" t="str">
        <f t="shared" ca="1" si="27"/>
        <v>07-09-05-16-04-06-17-03-13</v>
      </c>
      <c r="D136" s="22" t="str">
        <f t="shared" ca="1" si="37"/>
        <v>11-18-01-10-02-12-15-14-08</v>
      </c>
      <c r="E136" s="20" t="str">
        <f t="shared" ca="1" si="34"/>
        <v>11-18-01-10-02-12-15-14</v>
      </c>
      <c r="F136" s="19" t="str">
        <f t="shared" ref="F136:F199" ca="1" si="42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ca="1" si="35"/>
        <v>11-18-01-10-02-12-15-14-08</v>
      </c>
      <c r="H136" s="15" t="str">
        <f t="shared" ca="1" si="28"/>
        <v>b</v>
      </c>
      <c r="I136" s="25">
        <f t="shared" ca="1" si="32"/>
        <v>8</v>
      </c>
      <c r="J136" s="26">
        <f t="shared" ca="1" si="36"/>
        <v>1</v>
      </c>
      <c r="K136" s="6">
        <f t="shared" ca="1" si="38"/>
        <v>1</v>
      </c>
      <c r="L136" s="18" t="str">
        <f t="shared" ca="1" si="33"/>
        <v>w</v>
      </c>
      <c r="M136" s="15">
        <f t="shared" ca="1" si="29"/>
        <v>9</v>
      </c>
      <c r="N136" s="6">
        <f t="shared" ca="1" si="39"/>
        <v>90</v>
      </c>
      <c r="O136" s="6" t="str">
        <f t="shared" ca="1" si="30"/>
        <v/>
      </c>
    </row>
    <row r="137" spans="1:15">
      <c r="A137" s="22">
        <f t="shared" ca="1" si="40"/>
        <v>23</v>
      </c>
      <c r="B137" s="14" t="str">
        <f t="shared" ca="1" si="41"/>
        <v>11</v>
      </c>
      <c r="C137" s="23" t="str">
        <f t="shared" ref="C137:C200" ca="1" si="43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09-05-16-04-06-17-03-13-18</v>
      </c>
      <c r="D137" s="22" t="str">
        <f t="shared" ca="1" si="37"/>
        <v>11-01-10-02-12-15-14-08-07</v>
      </c>
      <c r="E137" s="20" t="str">
        <f t="shared" ca="1" si="34"/>
        <v>11-01-10-02-12-15-14-08</v>
      </c>
      <c r="F137" s="19" t="str">
        <f t="shared" ca="1" si="42"/>
        <v>furthest</v>
      </c>
      <c r="G137" s="19" t="str">
        <f t="shared" ca="1" si="35"/>
        <v>11-01-10-02-12-15-14-08-07</v>
      </c>
      <c r="H137" s="15" t="str">
        <f t="shared" ref="H137:H200" ca="1" si="44">IF(A136="","",IF(LEN(C137)=26,"b",""))</f>
        <v>b</v>
      </c>
      <c r="I137" s="25">
        <f t="shared" ca="1" si="32"/>
        <v>9</v>
      </c>
      <c r="J137" s="26">
        <f t="shared" ca="1" si="36"/>
        <v>1</v>
      </c>
      <c r="K137" s="6">
        <f t="shared" ca="1" si="38"/>
        <v>1</v>
      </c>
      <c r="L137" s="18" t="str">
        <f t="shared" ca="1" si="33"/>
        <v>w</v>
      </c>
      <c r="M137" s="15">
        <f t="shared" ref="M137:M200" ca="1" si="45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9</v>
      </c>
      <c r="N137" s="6">
        <f t="shared" ca="1" si="39"/>
        <v>99</v>
      </c>
      <c r="O137" s="6" t="str">
        <f t="shared" ref="O137:O150" ca="1" si="46">IF(L137="","",IF(N137&gt;=$T$4,$S$4,IF(N137&lt;=$T$5,$S$5,"")))</f>
        <v/>
      </c>
    </row>
    <row r="138" spans="1:15">
      <c r="A138" s="22">
        <f t="shared" ca="1" si="40"/>
        <v>25</v>
      </c>
      <c r="B138" s="14" t="str">
        <f t="shared" ca="1" si="41"/>
        <v>13</v>
      </c>
      <c r="C138" s="23" t="str">
        <f t="shared" ca="1" si="43"/>
        <v>05-16-04-06-17-03-13-18-11</v>
      </c>
      <c r="D138" s="22" t="str">
        <f t="shared" ca="1" si="37"/>
        <v>01-10-02-12-15-14-08-07-09</v>
      </c>
      <c r="E138" s="20" t="str">
        <f t="shared" ca="1" si="34"/>
        <v>01-10-02-12-15-14-08-07</v>
      </c>
      <c r="F138" s="19" t="str">
        <f t="shared" ca="1" si="42"/>
        <v>furthest</v>
      </c>
      <c r="G138" s="19" t="str">
        <f t="shared" ca="1" si="35"/>
        <v>01-10-02-12-15-14-08-07-09</v>
      </c>
      <c r="H138" s="15" t="str">
        <f t="shared" ca="1" si="44"/>
        <v>b</v>
      </c>
      <c r="I138" s="25">
        <f t="shared" ca="1" si="32"/>
        <v>1</v>
      </c>
      <c r="J138" s="26">
        <f t="shared" ca="1" si="36"/>
        <v>2</v>
      </c>
      <c r="K138" s="6">
        <f t="shared" ca="1" si="38"/>
        <v>2</v>
      </c>
      <c r="L138" s="18" t="str">
        <f t="shared" ca="1" si="33"/>
        <v>l</v>
      </c>
      <c r="M138" s="15">
        <f t="shared" ca="1" si="45"/>
        <v>-18</v>
      </c>
      <c r="N138" s="6">
        <f t="shared" ca="1" si="39"/>
        <v>81</v>
      </c>
      <c r="O138" s="6" t="str">
        <f t="shared" ca="1" si="46"/>
        <v/>
      </c>
    </row>
    <row r="139" spans="1:15">
      <c r="A139" s="22">
        <f t="shared" ca="1" si="40"/>
        <v>22</v>
      </c>
      <c r="B139" s="14" t="str">
        <f t="shared" ca="1" si="41"/>
        <v>10</v>
      </c>
      <c r="C139" s="23" t="str">
        <f t="shared" ca="1" si="43"/>
        <v>05-16-04-06-17-03-13-18-11</v>
      </c>
      <c r="D139" s="22" t="str">
        <f t="shared" ca="1" si="37"/>
        <v>01-10-02-12-15-14-08-07-09</v>
      </c>
      <c r="E139" s="20" t="str">
        <f t="shared" ca="1" si="34"/>
        <v/>
      </c>
      <c r="F139" s="19" t="str">
        <f t="shared" ca="1" si="42"/>
        <v>last</v>
      </c>
      <c r="G139" s="19" t="str">
        <f t="shared" ca="1" si="35"/>
        <v>05-16-04-06-17-03-13-18-11</v>
      </c>
      <c r="H139" s="15" t="str">
        <f t="shared" ca="1" si="44"/>
        <v>b</v>
      </c>
      <c r="I139" s="25">
        <f t="shared" ref="I139:I202" ca="1" si="47">IF($H139="","",IF(I138=9,1,IF(AND($H139="b",$H138=""),1,I138+1)))</f>
        <v>2</v>
      </c>
      <c r="J139" s="26">
        <f t="shared" ca="1" si="36"/>
        <v>2</v>
      </c>
      <c r="K139" s="6">
        <f t="shared" ca="1" si="38"/>
        <v>2</v>
      </c>
      <c r="L139" s="18" t="str">
        <f t="shared" ca="1" si="33"/>
        <v>l</v>
      </c>
      <c r="M139" s="15">
        <f t="shared" ca="1" si="45"/>
        <v>-18</v>
      </c>
      <c r="N139" s="6">
        <f t="shared" ca="1" si="39"/>
        <v>63</v>
      </c>
      <c r="O139" s="6" t="str">
        <f t="shared" ca="1" si="46"/>
        <v/>
      </c>
    </row>
    <row r="140" spans="1:15">
      <c r="A140" s="22">
        <f t="shared" ca="1" si="40"/>
        <v>23</v>
      </c>
      <c r="B140" s="14" t="str">
        <f t="shared" ca="1" si="41"/>
        <v>11</v>
      </c>
      <c r="C140" s="23" t="str">
        <f t="shared" ca="1" si="43"/>
        <v>16-04-06-17-03-13-18-11-10</v>
      </c>
      <c r="D140" s="22" t="str">
        <f t="shared" ca="1" si="37"/>
        <v>01-02-12-15-14-08-07-09-05</v>
      </c>
      <c r="E140" s="20" t="str">
        <f t="shared" ca="1" si="34"/>
        <v>01-02-12-15-14-08-07-09</v>
      </c>
      <c r="F140" s="19" t="str">
        <f t="shared" ca="1" si="42"/>
        <v>furthest</v>
      </c>
      <c r="G140" s="19" t="str">
        <f t="shared" ca="1" si="35"/>
        <v>01-02-12-15-14-08-07-09-05</v>
      </c>
      <c r="H140" s="15" t="str">
        <f t="shared" ca="1" si="44"/>
        <v>b</v>
      </c>
      <c r="I140" s="25">
        <f t="shared" ca="1" si="47"/>
        <v>3</v>
      </c>
      <c r="J140" s="26">
        <f t="shared" ca="1" si="36"/>
        <v>2</v>
      </c>
      <c r="K140" s="6">
        <f t="shared" ca="1" si="38"/>
        <v>2</v>
      </c>
      <c r="L140" s="18" t="str">
        <f t="shared" ca="1" si="33"/>
        <v>l</v>
      </c>
      <c r="M140" s="15">
        <f t="shared" ca="1" si="45"/>
        <v>-18</v>
      </c>
      <c r="N140" s="6">
        <f t="shared" ca="1" si="39"/>
        <v>45</v>
      </c>
      <c r="O140" s="6" t="str">
        <f t="shared" ca="1" si="46"/>
        <v/>
      </c>
    </row>
    <row r="141" spans="1:15">
      <c r="A141" s="22">
        <f t="shared" ca="1" si="40"/>
        <v>4</v>
      </c>
      <c r="B141" s="14" t="str">
        <f t="shared" ca="1" si="41"/>
        <v>01</v>
      </c>
      <c r="C141" s="23" t="str">
        <f t="shared" ca="1" si="43"/>
        <v>16-04-06-17-03-13-18-11-10</v>
      </c>
      <c r="D141" s="22" t="str">
        <f t="shared" ca="1" si="37"/>
        <v>01-02-12-15-14-08-07-09-05</v>
      </c>
      <c r="E141" s="20" t="str">
        <f t="shared" ca="1" si="34"/>
        <v/>
      </c>
      <c r="F141" s="19" t="str">
        <f t="shared" ca="1" si="42"/>
        <v>last</v>
      </c>
      <c r="G141" s="19" t="str">
        <f t="shared" ca="1" si="35"/>
        <v>16-04-06-17-03-13-18-11-10</v>
      </c>
      <c r="H141" s="15" t="str">
        <f t="shared" ca="1" si="44"/>
        <v>b</v>
      </c>
      <c r="I141" s="25">
        <f t="shared" ca="1" si="47"/>
        <v>4</v>
      </c>
      <c r="J141" s="26">
        <f t="shared" ca="1" si="36"/>
        <v>2</v>
      </c>
      <c r="K141" s="6">
        <f t="shared" ca="1" si="38"/>
        <v>2</v>
      </c>
      <c r="L141" s="18" t="str">
        <f t="shared" ca="1" si="33"/>
        <v>l</v>
      </c>
      <c r="M141" s="15">
        <f t="shared" ca="1" si="45"/>
        <v>-18</v>
      </c>
      <c r="N141" s="6">
        <f t="shared" ca="1" si="39"/>
        <v>27</v>
      </c>
      <c r="O141" s="6" t="str">
        <f t="shared" ca="1" si="46"/>
        <v/>
      </c>
    </row>
    <row r="142" spans="1:15">
      <c r="A142" s="22">
        <f t="shared" ca="1" si="40"/>
        <v>29</v>
      </c>
      <c r="B142" s="14" t="str">
        <f t="shared" ca="1" si="41"/>
        <v>14</v>
      </c>
      <c r="C142" s="23" t="str">
        <f t="shared" ca="1" si="43"/>
        <v>04-06-17-03-13-18-11-10-01</v>
      </c>
      <c r="D142" s="22" t="str">
        <f t="shared" ca="1" si="37"/>
        <v>02-12-15-14-08-07-09-05-16</v>
      </c>
      <c r="E142" s="20" t="str">
        <f t="shared" ca="1" si="34"/>
        <v>02-12-15-14-08-07-09-05</v>
      </c>
      <c r="F142" s="19" t="str">
        <f t="shared" ca="1" si="42"/>
        <v>furthest</v>
      </c>
      <c r="G142" s="19" t="str">
        <f t="shared" ca="1" si="35"/>
        <v>02-12-15-14-08-07-09-05-16</v>
      </c>
      <c r="H142" s="15" t="str">
        <f t="shared" ca="1" si="44"/>
        <v>b</v>
      </c>
      <c r="I142" s="25">
        <f t="shared" ca="1" si="47"/>
        <v>5</v>
      </c>
      <c r="J142" s="26">
        <f t="shared" ca="1" si="36"/>
        <v>2</v>
      </c>
      <c r="K142" s="6">
        <f t="shared" ca="1" si="38"/>
        <v>2</v>
      </c>
      <c r="L142" s="18" t="str">
        <f t="shared" ca="1" si="33"/>
        <v>w</v>
      </c>
      <c r="M142" s="15">
        <f t="shared" ca="1" si="45"/>
        <v>18</v>
      </c>
      <c r="N142" s="6">
        <f t="shared" ca="1" si="39"/>
        <v>45</v>
      </c>
      <c r="O142" s="6" t="str">
        <f t="shared" ca="1" si="46"/>
        <v/>
      </c>
    </row>
    <row r="143" spans="1:15">
      <c r="A143" s="22">
        <f t="shared" ca="1" si="40"/>
        <v>28</v>
      </c>
      <c r="B143" s="14" t="str">
        <f t="shared" ca="1" si="41"/>
        <v>13</v>
      </c>
      <c r="C143" s="23" t="str">
        <f t="shared" ca="1" si="43"/>
        <v>06-17-03-13-18-11-10-01-14</v>
      </c>
      <c r="D143" s="22" t="str">
        <f t="shared" ca="1" si="37"/>
        <v>02-12-15-08-07-09-05-16-04</v>
      </c>
      <c r="E143" s="20" t="str">
        <f t="shared" ca="1" si="34"/>
        <v>02-12-15-08-07-09-05-16</v>
      </c>
      <c r="F143" s="19" t="str">
        <f t="shared" ca="1" si="42"/>
        <v>furthest</v>
      </c>
      <c r="G143" s="19" t="str">
        <f t="shared" ca="1" si="35"/>
        <v>02-12-15-08-07-09-05-16-04</v>
      </c>
      <c r="H143" s="15" t="str">
        <f t="shared" ca="1" si="44"/>
        <v>b</v>
      </c>
      <c r="I143" s="25">
        <f t="shared" ca="1" si="47"/>
        <v>6</v>
      </c>
      <c r="J143" s="26">
        <f t="shared" ca="1" si="36"/>
        <v>2</v>
      </c>
      <c r="K143" s="6">
        <f t="shared" ca="1" si="38"/>
        <v>2</v>
      </c>
      <c r="L143" s="18" t="str">
        <f t="shared" ca="1" si="33"/>
        <v>l</v>
      </c>
      <c r="M143" s="15">
        <f t="shared" ca="1" si="45"/>
        <v>-18</v>
      </c>
      <c r="N143" s="6">
        <f t="shared" ca="1" si="39"/>
        <v>27</v>
      </c>
      <c r="O143" s="6" t="str">
        <f t="shared" ca="1" si="46"/>
        <v/>
      </c>
    </row>
    <row r="144" spans="1:15">
      <c r="A144" s="22">
        <f t="shared" ca="1" si="40"/>
        <v>21</v>
      </c>
      <c r="B144" s="14" t="str">
        <f t="shared" ca="1" si="41"/>
        <v>12</v>
      </c>
      <c r="C144" s="23" t="str">
        <f t="shared" ca="1" si="43"/>
        <v>06-17-03-18-11-10-01-14-13</v>
      </c>
      <c r="D144" s="22" t="str">
        <f t="shared" ca="1" si="37"/>
        <v>02-12-15-08-07-09-05-16-04</v>
      </c>
      <c r="E144" s="20" t="str">
        <f t="shared" ca="1" si="34"/>
        <v/>
      </c>
      <c r="F144" s="19" t="str">
        <f t="shared" ca="1" si="42"/>
        <v>last</v>
      </c>
      <c r="G144" s="19" t="str">
        <f t="shared" ca="1" si="35"/>
        <v>06-17-03-18-11-10-01-14-13</v>
      </c>
      <c r="H144" s="15" t="str">
        <f t="shared" ca="1" si="44"/>
        <v>b</v>
      </c>
      <c r="I144" s="25">
        <f t="shared" ca="1" si="47"/>
        <v>7</v>
      </c>
      <c r="J144" s="26">
        <f t="shared" ca="1" si="36"/>
        <v>2</v>
      </c>
      <c r="K144" s="6">
        <f t="shared" ca="1" si="38"/>
        <v>2</v>
      </c>
      <c r="L144" s="18" t="str">
        <f t="shared" ca="1" si="33"/>
        <v>l</v>
      </c>
      <c r="M144" s="15">
        <f t="shared" ca="1" si="45"/>
        <v>-18</v>
      </c>
      <c r="N144" s="6">
        <f t="shared" ca="1" si="39"/>
        <v>9</v>
      </c>
      <c r="O144" s="6" t="str">
        <f t="shared" ca="1" si="46"/>
        <v/>
      </c>
    </row>
    <row r="145" spans="1:15">
      <c r="A145" s="22">
        <f t="shared" ca="1" si="40"/>
        <v>2</v>
      </c>
      <c r="B145" s="14" t="str">
        <f t="shared" ca="1" si="41"/>
        <v>02</v>
      </c>
      <c r="C145" s="23" t="str">
        <f t="shared" ca="1" si="43"/>
        <v>17-03-18-11-10-01-14-13-12</v>
      </c>
      <c r="D145" s="22" t="str">
        <f t="shared" ca="1" si="37"/>
        <v>02-15-08-07-09-05-16-04-06</v>
      </c>
      <c r="E145" s="20" t="str">
        <f t="shared" ca="1" si="34"/>
        <v>02-15-08-07-09-05-16-04</v>
      </c>
      <c r="F145" s="19" t="str">
        <f t="shared" ca="1" si="42"/>
        <v>furthest</v>
      </c>
      <c r="G145" s="19" t="str">
        <f t="shared" ca="1" si="35"/>
        <v>02-15-08-07-09-05-16-04-06</v>
      </c>
      <c r="H145" s="15" t="str">
        <f t="shared" ca="1" si="44"/>
        <v>b</v>
      </c>
      <c r="I145" s="25">
        <f t="shared" ca="1" si="47"/>
        <v>8</v>
      </c>
      <c r="J145" s="26">
        <f t="shared" ca="1" si="36"/>
        <v>2</v>
      </c>
      <c r="K145" s="6">
        <f t="shared" ca="1" si="38"/>
        <v>2</v>
      </c>
      <c r="L145" s="18" t="str">
        <f t="shared" ca="1" si="33"/>
        <v>w</v>
      </c>
      <c r="M145" s="15">
        <f t="shared" ca="1" si="45"/>
        <v>18</v>
      </c>
      <c r="N145" s="6">
        <f t="shared" ca="1" si="39"/>
        <v>27</v>
      </c>
      <c r="O145" s="6" t="str">
        <f t="shared" ca="1" si="46"/>
        <v/>
      </c>
    </row>
    <row r="146" spans="1:15">
      <c r="A146" s="22">
        <f t="shared" ca="1" si="40"/>
        <v>6</v>
      </c>
      <c r="B146" s="14" t="str">
        <f t="shared" ca="1" si="41"/>
        <v>03</v>
      </c>
      <c r="C146" s="23" t="str">
        <f t="shared" ca="1" si="43"/>
        <v>03-18-11-10-01-14-13-12-02</v>
      </c>
      <c r="D146" s="22" t="str">
        <f t="shared" ca="1" si="37"/>
        <v>15-08-07-09-05-16-04-06-17</v>
      </c>
      <c r="E146" s="20" t="str">
        <f t="shared" ca="1" si="34"/>
        <v>15-08-07-09-05-16-04-06</v>
      </c>
      <c r="F146" s="19" t="str">
        <f t="shared" ca="1" si="42"/>
        <v>furthest</v>
      </c>
      <c r="G146" s="19" t="str">
        <f t="shared" ca="1" si="35"/>
        <v>15-08-07-09-05-16-04-06-17</v>
      </c>
      <c r="H146" s="15" t="str">
        <f t="shared" ca="1" si="44"/>
        <v>b</v>
      </c>
      <c r="I146" s="25">
        <f t="shared" ca="1" si="47"/>
        <v>9</v>
      </c>
      <c r="J146" s="26">
        <f t="shared" ca="1" si="36"/>
        <v>2</v>
      </c>
      <c r="K146" s="6">
        <f t="shared" ca="1" si="38"/>
        <v>2</v>
      </c>
      <c r="L146" s="18" t="str">
        <f t="shared" ref="L146:L209" ca="1" si="48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ca="1" si="45"/>
        <v>-18</v>
      </c>
      <c r="N146" s="6">
        <f t="shared" ca="1" si="39"/>
        <v>9</v>
      </c>
      <c r="O146" s="6" t="str">
        <f t="shared" ca="1" si="46"/>
        <v/>
      </c>
    </row>
    <row r="147" spans="1:15">
      <c r="A147" s="22">
        <f t="shared" ca="1" si="40"/>
        <v>21</v>
      </c>
      <c r="B147" s="14" t="str">
        <f t="shared" ca="1" si="41"/>
        <v>12</v>
      </c>
      <c r="C147" s="23" t="str">
        <f t="shared" ca="1" si="43"/>
        <v>18-11-10-01-14-13-12-02-03</v>
      </c>
      <c r="D147" s="22" t="str">
        <f t="shared" ca="1" si="37"/>
        <v>15-08-07-09-05-16-04-06-17</v>
      </c>
      <c r="E147" s="20" t="str">
        <f t="shared" ca="1" si="34"/>
        <v/>
      </c>
      <c r="F147" s="19" t="str">
        <f t="shared" ca="1" si="42"/>
        <v>last</v>
      </c>
      <c r="G147" s="19" t="str">
        <f t="shared" ca="1" si="35"/>
        <v>18-11-10-01-14-13-12-02-03</v>
      </c>
      <c r="H147" s="15" t="str">
        <f t="shared" ca="1" si="44"/>
        <v>b</v>
      </c>
      <c r="I147" s="25">
        <f t="shared" ca="1" si="47"/>
        <v>1</v>
      </c>
      <c r="J147" s="26">
        <f t="shared" ca="1" si="36"/>
        <v>3</v>
      </c>
      <c r="K147" s="6">
        <f t="shared" ca="1" si="38"/>
        <v>3</v>
      </c>
      <c r="L147" s="18" t="str">
        <f t="shared" ca="1" si="48"/>
        <v>w</v>
      </c>
      <c r="M147" s="15">
        <f t="shared" ca="1" si="45"/>
        <v>27</v>
      </c>
      <c r="N147" s="6">
        <f t="shared" ca="1" si="39"/>
        <v>36</v>
      </c>
      <c r="O147" s="6" t="str">
        <f t="shared" ca="1" si="46"/>
        <v/>
      </c>
    </row>
    <row r="148" spans="1:15">
      <c r="A148" s="22">
        <f t="shared" ca="1" si="40"/>
        <v>16</v>
      </c>
      <c r="B148" s="14" t="str">
        <f t="shared" ca="1" si="41"/>
        <v>07</v>
      </c>
      <c r="C148" s="23" t="str">
        <f t="shared" ca="1" si="43"/>
        <v>18-11-10-01-14-13-12-02-03</v>
      </c>
      <c r="D148" s="22" t="str">
        <f t="shared" ca="1" si="37"/>
        <v>15-08-07-09-05-16-04-06-17</v>
      </c>
      <c r="E148" s="20" t="str">
        <f t="shared" ca="1" si="34"/>
        <v/>
      </c>
      <c r="F148" s="19" t="str">
        <f t="shared" ca="1" si="42"/>
        <v>last</v>
      </c>
      <c r="G148" s="19" t="str">
        <f t="shared" ca="1" si="35"/>
        <v>18-11-10-01-14-13-12-02-03</v>
      </c>
      <c r="H148" s="15" t="str">
        <f t="shared" ca="1" si="44"/>
        <v>b</v>
      </c>
      <c r="I148" s="25">
        <f t="shared" ca="1" si="47"/>
        <v>2</v>
      </c>
      <c r="J148" s="26">
        <f t="shared" ca="1" si="36"/>
        <v>3</v>
      </c>
      <c r="K148" s="6">
        <f t="shared" ca="1" si="38"/>
        <v>3</v>
      </c>
      <c r="L148" s="18" t="str">
        <f t="shared" ca="1" si="48"/>
        <v>l</v>
      </c>
      <c r="M148" s="15">
        <f t="shared" ca="1" si="45"/>
        <v>-27</v>
      </c>
      <c r="N148" s="6">
        <f t="shared" ca="1" si="39"/>
        <v>9</v>
      </c>
      <c r="O148" s="6" t="str">
        <f t="shared" ca="1" si="46"/>
        <v/>
      </c>
    </row>
    <row r="149" spans="1:15">
      <c r="A149" s="22">
        <f t="shared" ca="1" si="40"/>
        <v>21</v>
      </c>
      <c r="B149" s="14" t="str">
        <f t="shared" ca="1" si="41"/>
        <v>12</v>
      </c>
      <c r="C149" s="23" t="str">
        <f t="shared" ca="1" si="43"/>
        <v>11-10-01-14-13-12-02-03-07</v>
      </c>
      <c r="D149" s="22" t="str">
        <f t="shared" ca="1" si="37"/>
        <v>15-08-09-05-16-04-06-17-18</v>
      </c>
      <c r="E149" s="20" t="str">
        <f t="shared" ca="1" si="34"/>
        <v>15-08-09-05-16-04-06-17</v>
      </c>
      <c r="F149" s="19" t="str">
        <f t="shared" ca="1" si="42"/>
        <v>furthest</v>
      </c>
      <c r="G149" s="19" t="str">
        <f t="shared" ca="1" si="35"/>
        <v>15-08-09-05-16-04-06-17-18</v>
      </c>
      <c r="H149" s="15" t="str">
        <f t="shared" ca="1" si="44"/>
        <v>b</v>
      </c>
      <c r="I149" s="25">
        <f t="shared" ca="1" si="47"/>
        <v>3</v>
      </c>
      <c r="J149" s="26">
        <f t="shared" ca="1" si="36"/>
        <v>3</v>
      </c>
      <c r="K149" s="6">
        <f t="shared" ca="1" si="38"/>
        <v>3</v>
      </c>
      <c r="L149" s="18" t="str">
        <f t="shared" ca="1" si="48"/>
        <v>l</v>
      </c>
      <c r="M149" s="15">
        <f t="shared" ca="1" si="45"/>
        <v>-27</v>
      </c>
      <c r="N149" s="6">
        <f t="shared" ca="1" si="39"/>
        <v>-18</v>
      </c>
      <c r="O149" s="6" t="str">
        <f t="shared" ca="1" si="46"/>
        <v/>
      </c>
    </row>
    <row r="150" spans="1:15">
      <c r="A150" s="22">
        <f t="shared" ca="1" si="40"/>
        <v>25</v>
      </c>
      <c r="B150" s="14" t="str">
        <f t="shared" ca="1" si="41"/>
        <v>13</v>
      </c>
      <c r="C150" s="23" t="str">
        <f t="shared" ca="1" si="43"/>
        <v>11-10-01-14-13-02-03-07-12</v>
      </c>
      <c r="D150" s="22" t="str">
        <f t="shared" ca="1" si="37"/>
        <v>15-08-09-05-16-04-06-17-18</v>
      </c>
      <c r="E150" s="20" t="str">
        <f t="shared" ref="E150:E213" ca="1" si="49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ca="1" si="42"/>
        <v>last</v>
      </c>
      <c r="G150" s="19" t="str">
        <f t="shared" ca="1" si="35"/>
        <v>11-10-01-14-13-02-03-07-12</v>
      </c>
      <c r="H150" s="15" t="str">
        <f t="shared" ca="1" si="44"/>
        <v>b</v>
      </c>
      <c r="I150" s="25">
        <f t="shared" ca="1" si="47"/>
        <v>4</v>
      </c>
      <c r="J150" s="26">
        <f t="shared" ca="1" si="36"/>
        <v>3</v>
      </c>
      <c r="K150" s="6">
        <f t="shared" ca="1" si="38"/>
        <v>3</v>
      </c>
      <c r="L150" s="18" t="str">
        <f t="shared" ca="1" si="48"/>
        <v>w</v>
      </c>
      <c r="M150" s="15">
        <f t="shared" ca="1" si="45"/>
        <v>27</v>
      </c>
      <c r="N150" s="6">
        <f t="shared" ca="1" si="39"/>
        <v>9</v>
      </c>
      <c r="O150" s="6" t="str">
        <f t="shared" ca="1" si="46"/>
        <v/>
      </c>
    </row>
    <row r="151" spans="1:15">
      <c r="A151" s="22">
        <f t="shared" ca="1" si="40"/>
        <v>9</v>
      </c>
      <c r="B151" s="14" t="str">
        <f t="shared" ca="1" si="41"/>
        <v>06</v>
      </c>
      <c r="C151" s="23" t="str">
        <f t="shared" ca="1" si="43"/>
        <v>11-10-01-14-02-03-07-12-13</v>
      </c>
      <c r="D151" s="22" t="str">
        <f t="shared" ca="1" si="37"/>
        <v>15-08-09-05-16-04-06-17-18</v>
      </c>
      <c r="E151" s="20" t="str">
        <f t="shared" ca="1" si="49"/>
        <v/>
      </c>
      <c r="F151" s="19" t="str">
        <f t="shared" ca="1" si="42"/>
        <v>last</v>
      </c>
      <c r="G151" s="19" t="str">
        <f t="shared" ca="1" si="35"/>
        <v>11-10-01-14-02-03-07-12-13</v>
      </c>
      <c r="H151" s="15" t="str">
        <f t="shared" ca="1" si="44"/>
        <v>b</v>
      </c>
      <c r="I151" s="25">
        <f t="shared" ca="1" si="47"/>
        <v>5</v>
      </c>
      <c r="J151" s="26">
        <f t="shared" ca="1" si="36"/>
        <v>3</v>
      </c>
      <c r="K151" s="6">
        <f t="shared" ref="K151:K214" ca="1" si="50">IF(H151="","",VLOOKUP(J151,$Q$3:$R$32,2,FALSE))</f>
        <v>3</v>
      </c>
      <c r="L151" s="18" t="str">
        <f t="shared" ca="1" si="48"/>
        <v>l</v>
      </c>
      <c r="M151" s="15">
        <f t="shared" ca="1" si="45"/>
        <v>-27</v>
      </c>
      <c r="N151" s="6">
        <f t="shared" ref="N151:N214" ca="1" si="51">M151+N150</f>
        <v>-18</v>
      </c>
      <c r="O151" s="6" t="str">
        <f t="shared" ref="O151:O214" ca="1" si="52">IF(L151="","",IF(N151&gt;=$T$4,$S$4,IF(N151&lt;=$T$5,$S$5,"")))</f>
        <v/>
      </c>
    </row>
    <row r="152" spans="1:15">
      <c r="A152" s="22">
        <f t="shared" ca="1" si="40"/>
        <v>9</v>
      </c>
      <c r="B152" s="14" t="str">
        <f t="shared" ca="1" si="41"/>
        <v>06</v>
      </c>
      <c r="C152" s="23" t="str">
        <f t="shared" ca="1" si="43"/>
        <v>10-01-14-02-03-07-12-13-06</v>
      </c>
      <c r="D152" s="22" t="str">
        <f t="shared" ca="1" si="37"/>
        <v>15-08-09-05-16-04-17-18-11</v>
      </c>
      <c r="E152" s="20" t="str">
        <f t="shared" ca="1" si="49"/>
        <v>15-08-09-05-16-04-17-18</v>
      </c>
      <c r="F152" s="19" t="str">
        <f t="shared" ca="1" si="42"/>
        <v>furthest</v>
      </c>
      <c r="G152" s="19" t="str">
        <f t="shared" ref="G152:G215" ca="1" si="53">IF(AND(H152="b",G151=""),C152,IF(AND(L151="l",A151=0),G151,IF(AND(L151="w",G151=C151),C152,IF(AND(L151="w",G151=D151),D152,IF(AND(L151="l",G151=C151),D152,IF(AND(L151="l",G151=D151),C152,""))))))</f>
        <v>15-08-09-05-16-04-17-18-11</v>
      </c>
      <c r="H152" s="15" t="str">
        <f t="shared" ca="1" si="44"/>
        <v>b</v>
      </c>
      <c r="I152" s="25">
        <f t="shared" ca="1" si="47"/>
        <v>6</v>
      </c>
      <c r="J152" s="26">
        <f t="shared" ref="J152:J215" ca="1" si="54">IF($H152="",1,IF(AND(I151=9,$N151&gt;$N142,J151&gt;1),J151-1,IF(AND(I151=9,$N151&lt;$N142),J151+1,J151)))</f>
        <v>3</v>
      </c>
      <c r="K152" s="6">
        <f t="shared" ca="1" si="50"/>
        <v>3</v>
      </c>
      <c r="L152" s="18" t="str">
        <f t="shared" ca="1" si="48"/>
        <v>l</v>
      </c>
      <c r="M152" s="15">
        <f t="shared" ca="1" si="45"/>
        <v>-27</v>
      </c>
      <c r="N152" s="6">
        <f t="shared" ca="1" si="51"/>
        <v>-45</v>
      </c>
      <c r="O152" s="6" t="str">
        <f t="shared" ca="1" si="52"/>
        <v/>
      </c>
    </row>
    <row r="153" spans="1:15">
      <c r="A153" s="22">
        <f t="shared" ca="1" si="40"/>
        <v>14</v>
      </c>
      <c r="B153" s="14" t="str">
        <f t="shared" ca="1" si="41"/>
        <v>08</v>
      </c>
      <c r="C153" s="23" t="str">
        <f t="shared" ca="1" si="43"/>
        <v>10-01-14-02-03-07-12-13-06</v>
      </c>
      <c r="D153" s="22" t="str">
        <f t="shared" ca="1" si="37"/>
        <v>15-08-09-05-16-04-17-18-11</v>
      </c>
      <c r="E153" s="20" t="str">
        <f t="shared" ca="1" si="49"/>
        <v/>
      </c>
      <c r="F153" s="19" t="str">
        <f t="shared" ca="1" si="42"/>
        <v>last</v>
      </c>
      <c r="G153" s="19" t="str">
        <f t="shared" ca="1" si="53"/>
        <v>10-01-14-02-03-07-12-13-06</v>
      </c>
      <c r="H153" s="15" t="str">
        <f t="shared" ca="1" si="44"/>
        <v>b</v>
      </c>
      <c r="I153" s="25">
        <f t="shared" ca="1" si="47"/>
        <v>7</v>
      </c>
      <c r="J153" s="26">
        <f t="shared" ca="1" si="54"/>
        <v>3</v>
      </c>
      <c r="K153" s="6">
        <f t="shared" ca="1" si="50"/>
        <v>3</v>
      </c>
      <c r="L153" s="18" t="str">
        <f t="shared" ca="1" si="48"/>
        <v>l</v>
      </c>
      <c r="M153" s="15">
        <f t="shared" ca="1" si="45"/>
        <v>-27</v>
      </c>
      <c r="N153" s="6">
        <f t="shared" ca="1" si="51"/>
        <v>-72</v>
      </c>
      <c r="O153" s="6" t="str">
        <f t="shared" ca="1" si="52"/>
        <v/>
      </c>
    </row>
    <row r="154" spans="1:15">
      <c r="A154" s="22">
        <f t="shared" ca="1" si="40"/>
        <v>11</v>
      </c>
      <c r="B154" s="14" t="str">
        <f t="shared" ca="1" si="41"/>
        <v>05</v>
      </c>
      <c r="C154" s="23" t="str">
        <f t="shared" ca="1" si="43"/>
        <v>01-14-02-03-07-12-13-06-08</v>
      </c>
      <c r="D154" s="22" t="str">
        <f t="shared" ca="1" si="37"/>
        <v>15-09-05-16-04-17-18-11-10</v>
      </c>
      <c r="E154" s="20" t="str">
        <f t="shared" ca="1" si="49"/>
        <v>15-09-05-16-04-17-18-11</v>
      </c>
      <c r="F154" s="19" t="str">
        <f t="shared" ca="1" si="42"/>
        <v>furthest</v>
      </c>
      <c r="G154" s="19" t="str">
        <f t="shared" ca="1" si="53"/>
        <v>15-09-05-16-04-17-18-11-10</v>
      </c>
      <c r="H154" s="15" t="str">
        <f t="shared" ca="1" si="44"/>
        <v>b</v>
      </c>
      <c r="I154" s="25">
        <f t="shared" ca="1" si="47"/>
        <v>8</v>
      </c>
      <c r="J154" s="26">
        <f t="shared" ca="1" si="54"/>
        <v>3</v>
      </c>
      <c r="K154" s="6">
        <f t="shared" ca="1" si="50"/>
        <v>3</v>
      </c>
      <c r="L154" s="18" t="str">
        <f t="shared" ca="1" si="48"/>
        <v>w</v>
      </c>
      <c r="M154" s="15">
        <f t="shared" ca="1" si="45"/>
        <v>27</v>
      </c>
      <c r="N154" s="6">
        <f t="shared" ca="1" si="51"/>
        <v>-45</v>
      </c>
      <c r="O154" s="6" t="str">
        <f t="shared" ca="1" si="52"/>
        <v/>
      </c>
    </row>
    <row r="155" spans="1:15">
      <c r="A155" s="22">
        <f t="shared" ca="1" si="40"/>
        <v>36</v>
      </c>
      <c r="B155" s="14" t="str">
        <f t="shared" ca="1" si="41"/>
        <v>18</v>
      </c>
      <c r="C155" s="23" t="str">
        <f t="shared" ca="1" si="43"/>
        <v>14-02-03-07-12-13-06-08-05</v>
      </c>
      <c r="D155" s="22" t="str">
        <f t="shared" ca="1" si="37"/>
        <v>15-09-16-04-17-18-11-10-01</v>
      </c>
      <c r="E155" s="20" t="str">
        <f t="shared" ca="1" si="49"/>
        <v>15-09-16-04-17-18-11-10</v>
      </c>
      <c r="F155" s="19" t="str">
        <f t="shared" ca="1" si="42"/>
        <v>furthest</v>
      </c>
      <c r="G155" s="19" t="str">
        <f t="shared" ca="1" si="53"/>
        <v>15-09-16-04-17-18-11-10-01</v>
      </c>
      <c r="H155" s="15" t="str">
        <f t="shared" ca="1" si="44"/>
        <v>b</v>
      </c>
      <c r="I155" s="25">
        <f t="shared" ca="1" si="47"/>
        <v>9</v>
      </c>
      <c r="J155" s="26">
        <f t="shared" ca="1" si="54"/>
        <v>3</v>
      </c>
      <c r="K155" s="6">
        <f t="shared" ca="1" si="50"/>
        <v>3</v>
      </c>
      <c r="L155" s="18" t="str">
        <f t="shared" ca="1" si="48"/>
        <v>w</v>
      </c>
      <c r="M155" s="15">
        <f t="shared" ca="1" si="45"/>
        <v>27</v>
      </c>
      <c r="N155" s="6">
        <f t="shared" ca="1" si="51"/>
        <v>-18</v>
      </c>
      <c r="O155" s="6" t="str">
        <f t="shared" ca="1" si="52"/>
        <v/>
      </c>
    </row>
    <row r="156" spans="1:15">
      <c r="A156" s="22">
        <f t="shared" ca="1" si="40"/>
        <v>22</v>
      </c>
      <c r="B156" s="14" t="str">
        <f t="shared" ca="1" si="41"/>
        <v>10</v>
      </c>
      <c r="C156" s="23" t="str">
        <f t="shared" ca="1" si="43"/>
        <v>02-03-07-12-13-06-08-05-18</v>
      </c>
      <c r="D156" s="22" t="str">
        <f t="shared" ca="1" si="37"/>
        <v>15-09-16-04-17-11-10-01-14</v>
      </c>
      <c r="E156" s="20" t="str">
        <f t="shared" ca="1" si="49"/>
        <v>15-09-16-04-17-11-10-01</v>
      </c>
      <c r="F156" s="19" t="str">
        <f t="shared" ca="1" si="42"/>
        <v>furthest</v>
      </c>
      <c r="G156" s="19" t="str">
        <f t="shared" ca="1" si="53"/>
        <v>15-09-16-04-17-11-10-01-14</v>
      </c>
      <c r="H156" s="15" t="str">
        <f t="shared" ca="1" si="44"/>
        <v>b</v>
      </c>
      <c r="I156" s="25">
        <f t="shared" ca="1" si="47"/>
        <v>1</v>
      </c>
      <c r="J156" s="26">
        <f t="shared" ca="1" si="54"/>
        <v>4</v>
      </c>
      <c r="K156" s="6">
        <f t="shared" ca="1" si="50"/>
        <v>4</v>
      </c>
      <c r="L156" s="18" t="str">
        <f t="shared" ca="1" si="48"/>
        <v>w</v>
      </c>
      <c r="M156" s="15">
        <f t="shared" ca="1" si="45"/>
        <v>36</v>
      </c>
      <c r="N156" s="6">
        <f t="shared" ca="1" si="51"/>
        <v>18</v>
      </c>
      <c r="O156" s="6" t="str">
        <f t="shared" ca="1" si="52"/>
        <v/>
      </c>
    </row>
    <row r="157" spans="1:15">
      <c r="A157" s="22">
        <f t="shared" ca="1" si="40"/>
        <v>26</v>
      </c>
      <c r="B157" s="14" t="str">
        <f t="shared" ca="1" si="41"/>
        <v>14</v>
      </c>
      <c r="C157" s="23" t="str">
        <f t="shared" ca="1" si="43"/>
        <v>03-07-12-13-06-08-05-18-10</v>
      </c>
      <c r="D157" s="22" t="str">
        <f t="shared" ca="1" si="37"/>
        <v>15-09-16-04-17-11-01-14-02</v>
      </c>
      <c r="E157" s="20" t="str">
        <f t="shared" ca="1" si="49"/>
        <v>15-09-16-04-17-11-01-14</v>
      </c>
      <c r="F157" s="19" t="str">
        <f t="shared" ca="1" si="42"/>
        <v>furthest</v>
      </c>
      <c r="G157" s="19" t="str">
        <f t="shared" ca="1" si="53"/>
        <v>15-09-16-04-17-11-01-14-02</v>
      </c>
      <c r="H157" s="15" t="str">
        <f t="shared" ca="1" si="44"/>
        <v>b</v>
      </c>
      <c r="I157" s="25">
        <f t="shared" ca="1" si="47"/>
        <v>2</v>
      </c>
      <c r="J157" s="26">
        <f t="shared" ca="1" si="54"/>
        <v>4</v>
      </c>
      <c r="K157" s="6">
        <f t="shared" ca="1" si="50"/>
        <v>4</v>
      </c>
      <c r="L157" s="18" t="str">
        <f t="shared" ca="1" si="48"/>
        <v>w</v>
      </c>
      <c r="M157" s="15">
        <f t="shared" ca="1" si="45"/>
        <v>36</v>
      </c>
      <c r="N157" s="6">
        <f t="shared" ca="1" si="51"/>
        <v>54</v>
      </c>
      <c r="O157" s="6" t="str">
        <f t="shared" ca="1" si="52"/>
        <v/>
      </c>
    </row>
    <row r="158" spans="1:15">
      <c r="A158" s="22">
        <f t="shared" ca="1" si="40"/>
        <v>29</v>
      </c>
      <c r="B158" s="14" t="str">
        <f t="shared" ca="1" si="41"/>
        <v>14</v>
      </c>
      <c r="C158" s="23" t="str">
        <f t="shared" ca="1" si="43"/>
        <v>07-12-13-06-08-05-18-10-14</v>
      </c>
      <c r="D158" s="22" t="str">
        <f t="shared" ref="D158:D221" ca="1" si="55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15-09-16-04-17-11-01-02-03</v>
      </c>
      <c r="E158" s="20" t="str">
        <f t="shared" ca="1" si="49"/>
        <v>15-09-16-04-17-11-01-02</v>
      </c>
      <c r="F158" s="19" t="str">
        <f t="shared" ca="1" si="42"/>
        <v>furthest</v>
      </c>
      <c r="G158" s="19" t="str">
        <f t="shared" ca="1" si="53"/>
        <v>15-09-16-04-17-11-01-02-03</v>
      </c>
      <c r="H158" s="15" t="str">
        <f t="shared" ca="1" si="44"/>
        <v>b</v>
      </c>
      <c r="I158" s="25">
        <f t="shared" ca="1" si="47"/>
        <v>3</v>
      </c>
      <c r="J158" s="26">
        <f t="shared" ca="1" si="54"/>
        <v>4</v>
      </c>
      <c r="K158" s="6">
        <f t="shared" ca="1" si="50"/>
        <v>4</v>
      </c>
      <c r="L158" s="18" t="str">
        <f t="shared" ca="1" si="48"/>
        <v>l</v>
      </c>
      <c r="M158" s="15">
        <f t="shared" ca="1" si="45"/>
        <v>-36</v>
      </c>
      <c r="N158" s="6">
        <f t="shared" ca="1" si="51"/>
        <v>18</v>
      </c>
      <c r="O158" s="6" t="str">
        <f t="shared" ca="1" si="52"/>
        <v/>
      </c>
    </row>
    <row r="159" spans="1:15">
      <c r="A159" s="22">
        <f t="shared" ca="1" si="40"/>
        <v>6</v>
      </c>
      <c r="B159" s="14" t="str">
        <f t="shared" ca="1" si="41"/>
        <v>03</v>
      </c>
      <c r="C159" s="23" t="str">
        <f t="shared" ca="1" si="43"/>
        <v>07-12-13-06-08-05-18-10-14</v>
      </c>
      <c r="D159" s="22" t="str">
        <f t="shared" ca="1" si="55"/>
        <v>15-09-16-04-17-11-01-02-03</v>
      </c>
      <c r="E159" s="20" t="str">
        <f t="shared" ca="1" si="49"/>
        <v/>
      </c>
      <c r="F159" s="19" t="str">
        <f t="shared" ca="1" si="42"/>
        <v>last</v>
      </c>
      <c r="G159" s="19" t="str">
        <f t="shared" ca="1" si="53"/>
        <v>07-12-13-06-08-05-18-10-14</v>
      </c>
      <c r="H159" s="15" t="str">
        <f t="shared" ca="1" si="44"/>
        <v>b</v>
      </c>
      <c r="I159" s="25">
        <f t="shared" ca="1" si="47"/>
        <v>4</v>
      </c>
      <c r="J159" s="26">
        <f t="shared" ca="1" si="54"/>
        <v>4</v>
      </c>
      <c r="K159" s="6">
        <f t="shared" ca="1" si="50"/>
        <v>4</v>
      </c>
      <c r="L159" s="18" t="str">
        <f t="shared" ca="1" si="48"/>
        <v>l</v>
      </c>
      <c r="M159" s="15">
        <f t="shared" ca="1" si="45"/>
        <v>-36</v>
      </c>
      <c r="N159" s="6">
        <f t="shared" ca="1" si="51"/>
        <v>-18</v>
      </c>
      <c r="O159" s="6" t="str">
        <f t="shared" ca="1" si="52"/>
        <v/>
      </c>
    </row>
    <row r="160" spans="1:15">
      <c r="A160" s="22">
        <f t="shared" ca="1" si="40"/>
        <v>29</v>
      </c>
      <c r="B160" s="14" t="str">
        <f t="shared" ca="1" si="41"/>
        <v>14</v>
      </c>
      <c r="C160" s="23" t="str">
        <f t="shared" ca="1" si="43"/>
        <v>12-13-06-08-05-18-10-14-03</v>
      </c>
      <c r="D160" s="22" t="str">
        <f t="shared" ca="1" si="55"/>
        <v>15-09-16-04-17-11-01-02-07</v>
      </c>
      <c r="E160" s="20" t="str">
        <f t="shared" ca="1" si="49"/>
        <v>15-09-16-04-17-11-01-02</v>
      </c>
      <c r="F160" s="19" t="str">
        <f t="shared" ca="1" si="42"/>
        <v>furthest</v>
      </c>
      <c r="G160" s="19" t="str">
        <f t="shared" ca="1" si="53"/>
        <v>15-09-16-04-17-11-01-02-07</v>
      </c>
      <c r="H160" s="15" t="str">
        <f t="shared" ca="1" si="44"/>
        <v>b</v>
      </c>
      <c r="I160" s="25">
        <f t="shared" ca="1" si="47"/>
        <v>5</v>
      </c>
      <c r="J160" s="26">
        <f t="shared" ca="1" si="54"/>
        <v>4</v>
      </c>
      <c r="K160" s="6">
        <f t="shared" ca="1" si="50"/>
        <v>4</v>
      </c>
      <c r="L160" s="18" t="str">
        <f t="shared" ca="1" si="48"/>
        <v>l</v>
      </c>
      <c r="M160" s="15">
        <f t="shared" ca="1" si="45"/>
        <v>-36</v>
      </c>
      <c r="N160" s="6">
        <f t="shared" ca="1" si="51"/>
        <v>-54</v>
      </c>
      <c r="O160" s="6" t="str">
        <f t="shared" ca="1" si="52"/>
        <v/>
      </c>
    </row>
    <row r="161" spans="1:15">
      <c r="A161" s="22">
        <f t="shared" ca="1" si="40"/>
        <v>0</v>
      </c>
      <c r="B161" s="14">
        <f t="shared" ca="1" si="41"/>
        <v>0</v>
      </c>
      <c r="C161" s="23" t="str">
        <f t="shared" ca="1" si="43"/>
        <v>12-13-06-08-05-18-10-14-03</v>
      </c>
      <c r="D161" s="22" t="str">
        <f t="shared" ca="1" si="55"/>
        <v>15-09-16-04-17-11-01-02-07</v>
      </c>
      <c r="E161" s="20" t="str">
        <f t="shared" ca="1" si="49"/>
        <v/>
      </c>
      <c r="F161" s="19" t="str">
        <f t="shared" ca="1" si="42"/>
        <v>last</v>
      </c>
      <c r="G161" s="19" t="str">
        <f t="shared" ca="1" si="53"/>
        <v>12-13-06-08-05-18-10-14-03</v>
      </c>
      <c r="H161" s="15" t="str">
        <f t="shared" ca="1" si="44"/>
        <v>b</v>
      </c>
      <c r="I161" s="25">
        <f t="shared" ca="1" si="47"/>
        <v>6</v>
      </c>
      <c r="J161" s="26">
        <f t="shared" ca="1" si="54"/>
        <v>4</v>
      </c>
      <c r="K161" s="6">
        <f t="shared" ca="1" si="50"/>
        <v>4</v>
      </c>
      <c r="L161" s="18" t="str">
        <f t="shared" ca="1" si="48"/>
        <v>l</v>
      </c>
      <c r="M161" s="15">
        <f t="shared" ca="1" si="45"/>
        <v>-36</v>
      </c>
      <c r="N161" s="6">
        <f t="shared" ca="1" si="51"/>
        <v>-90</v>
      </c>
      <c r="O161" s="6" t="str">
        <f t="shared" ca="1" si="52"/>
        <v/>
      </c>
    </row>
    <row r="162" spans="1:15">
      <c r="A162" s="22">
        <f t="shared" ca="1" si="40"/>
        <v>0</v>
      </c>
      <c r="B162" s="14">
        <f t="shared" ca="1" si="41"/>
        <v>0</v>
      </c>
      <c r="C162" s="23" t="str">
        <f t="shared" ca="1" si="43"/>
        <v>12-13-06-08-05-18-10-14-03</v>
      </c>
      <c r="D162" s="22" t="str">
        <f t="shared" ca="1" si="55"/>
        <v>15-09-16-04-17-11-01-02-07</v>
      </c>
      <c r="E162" s="20" t="str">
        <f t="shared" ca="1" si="49"/>
        <v/>
      </c>
      <c r="F162" s="19" t="str">
        <f t="shared" ca="1" si="42"/>
        <v>last</v>
      </c>
      <c r="G162" s="19" t="str">
        <f t="shared" ca="1" si="53"/>
        <v>12-13-06-08-05-18-10-14-03</v>
      </c>
      <c r="H162" s="15" t="str">
        <f t="shared" ca="1" si="44"/>
        <v>b</v>
      </c>
      <c r="I162" s="25">
        <f t="shared" ca="1" si="47"/>
        <v>7</v>
      </c>
      <c r="J162" s="26">
        <f t="shared" ca="1" si="54"/>
        <v>4</v>
      </c>
      <c r="K162" s="6">
        <f t="shared" ca="1" si="50"/>
        <v>4</v>
      </c>
      <c r="L162" s="18" t="str">
        <f t="shared" ca="1" si="48"/>
        <v>l</v>
      </c>
      <c r="M162" s="15">
        <f t="shared" ca="1" si="45"/>
        <v>-36</v>
      </c>
      <c r="N162" s="6">
        <f t="shared" ca="1" si="51"/>
        <v>-126</v>
      </c>
      <c r="O162" s="6" t="str">
        <f t="shared" ca="1" si="52"/>
        <v/>
      </c>
    </row>
    <row r="163" spans="1:15">
      <c r="A163" s="22">
        <f t="shared" ca="1" si="40"/>
        <v>12</v>
      </c>
      <c r="B163" s="14" t="str">
        <f t="shared" ca="1" si="41"/>
        <v>06</v>
      </c>
      <c r="C163" s="23" t="str">
        <f t="shared" ca="1" si="43"/>
        <v>12-13-06-08-05-18-10-14-03</v>
      </c>
      <c r="D163" s="22" t="str">
        <f t="shared" ca="1" si="55"/>
        <v>15-09-16-04-17-11-01-02-07</v>
      </c>
      <c r="E163" s="20" t="str">
        <f t="shared" ca="1" si="49"/>
        <v/>
      </c>
      <c r="F163" s="19" t="str">
        <f t="shared" ca="1" si="42"/>
        <v>last</v>
      </c>
      <c r="G163" s="19" t="str">
        <f t="shared" ca="1" si="53"/>
        <v>12-13-06-08-05-18-10-14-03</v>
      </c>
      <c r="H163" s="15" t="str">
        <f t="shared" ca="1" si="44"/>
        <v>b</v>
      </c>
      <c r="I163" s="25">
        <f t="shared" ca="1" si="47"/>
        <v>8</v>
      </c>
      <c r="J163" s="26">
        <f t="shared" ca="1" si="54"/>
        <v>4</v>
      </c>
      <c r="K163" s="6">
        <f t="shared" ca="1" si="50"/>
        <v>4</v>
      </c>
      <c r="L163" s="18" t="str">
        <f t="shared" ca="1" si="48"/>
        <v>w</v>
      </c>
      <c r="M163" s="15">
        <f t="shared" ca="1" si="45"/>
        <v>36</v>
      </c>
      <c r="N163" s="6">
        <f t="shared" ca="1" si="51"/>
        <v>-90</v>
      </c>
      <c r="O163" s="6" t="str">
        <f t="shared" ca="1" si="52"/>
        <v/>
      </c>
    </row>
    <row r="164" spans="1:15">
      <c r="A164" s="22">
        <f t="shared" ca="1" si="40"/>
        <v>8</v>
      </c>
      <c r="B164" s="14" t="str">
        <f t="shared" ca="1" si="41"/>
        <v>05</v>
      </c>
      <c r="C164" s="23" t="str">
        <f t="shared" ca="1" si="43"/>
        <v>12-13-08-05-18-10-14-03-06</v>
      </c>
      <c r="D164" s="22" t="str">
        <f t="shared" ca="1" si="55"/>
        <v>15-09-16-04-17-11-01-02-07</v>
      </c>
      <c r="E164" s="20" t="str">
        <f t="shared" ca="1" si="49"/>
        <v/>
      </c>
      <c r="F164" s="19" t="str">
        <f t="shared" ca="1" si="42"/>
        <v>last</v>
      </c>
      <c r="G164" s="19" t="str">
        <f t="shared" ca="1" si="53"/>
        <v>12-13-08-05-18-10-14-03-06</v>
      </c>
      <c r="H164" s="15" t="str">
        <f t="shared" ca="1" si="44"/>
        <v>b</v>
      </c>
      <c r="I164" s="25">
        <f t="shared" ca="1" si="47"/>
        <v>9</v>
      </c>
      <c r="J164" s="26">
        <f t="shared" ca="1" si="54"/>
        <v>4</v>
      </c>
      <c r="K164" s="6">
        <f t="shared" ca="1" si="50"/>
        <v>4</v>
      </c>
      <c r="L164" s="18" t="str">
        <f t="shared" ca="1" si="48"/>
        <v>w</v>
      </c>
      <c r="M164" s="15">
        <f t="shared" ca="1" si="45"/>
        <v>36</v>
      </c>
      <c r="N164" s="6">
        <f t="shared" ca="1" si="51"/>
        <v>-54</v>
      </c>
      <c r="O164" s="6" t="str">
        <f t="shared" ca="1" si="52"/>
        <v/>
      </c>
    </row>
    <row r="165" spans="1:15">
      <c r="A165" s="22">
        <f t="shared" ca="1" si="40"/>
        <v>3</v>
      </c>
      <c r="B165" s="14" t="str">
        <f t="shared" ca="1" si="41"/>
        <v>03</v>
      </c>
      <c r="C165" s="23" t="str">
        <f t="shared" ca="1" si="43"/>
        <v>12-13-08-18-10-14-03-06-05</v>
      </c>
      <c r="D165" s="22" t="str">
        <f t="shared" ca="1" si="55"/>
        <v>15-09-16-04-17-11-01-02-07</v>
      </c>
      <c r="E165" s="20" t="str">
        <f t="shared" ca="1" si="49"/>
        <v/>
      </c>
      <c r="F165" s="19" t="str">
        <f t="shared" ca="1" si="42"/>
        <v>last</v>
      </c>
      <c r="G165" s="19" t="str">
        <f t="shared" ca="1" si="53"/>
        <v>12-13-08-18-10-14-03-06-05</v>
      </c>
      <c r="H165" s="15" t="str">
        <f t="shared" ca="1" si="44"/>
        <v>b</v>
      </c>
      <c r="I165" s="25">
        <f t="shared" ca="1" si="47"/>
        <v>1</v>
      </c>
      <c r="J165" s="26">
        <f t="shared" ca="1" si="54"/>
        <v>5</v>
      </c>
      <c r="K165" s="6">
        <f t="shared" ca="1" si="50"/>
        <v>5</v>
      </c>
      <c r="L165" s="18" t="str">
        <f t="shared" ca="1" si="48"/>
        <v>w</v>
      </c>
      <c r="M165" s="15">
        <f t="shared" ca="1" si="45"/>
        <v>45</v>
      </c>
      <c r="N165" s="6">
        <f t="shared" ca="1" si="51"/>
        <v>-9</v>
      </c>
      <c r="O165" s="6" t="str">
        <f t="shared" ca="1" si="52"/>
        <v/>
      </c>
    </row>
    <row r="166" spans="1:15">
      <c r="A166" s="22">
        <f t="shared" ca="1" si="40"/>
        <v>27</v>
      </c>
      <c r="B166" s="14" t="str">
        <f t="shared" ca="1" si="41"/>
        <v>15</v>
      </c>
      <c r="C166" s="23" t="str">
        <f t="shared" ca="1" si="43"/>
        <v>12-13-08-18-10-14-06-05-03</v>
      </c>
      <c r="D166" s="22" t="str">
        <f t="shared" ca="1" si="55"/>
        <v>15-09-16-04-17-11-01-02-07</v>
      </c>
      <c r="E166" s="20" t="str">
        <f t="shared" ca="1" si="49"/>
        <v/>
      </c>
      <c r="F166" s="19" t="str">
        <f t="shared" ca="1" si="42"/>
        <v>last</v>
      </c>
      <c r="G166" s="19" t="str">
        <f t="shared" ca="1" si="53"/>
        <v>12-13-08-18-10-14-06-05-03</v>
      </c>
      <c r="H166" s="15" t="str">
        <f t="shared" ca="1" si="44"/>
        <v>b</v>
      </c>
      <c r="I166" s="25">
        <f t="shared" ca="1" si="47"/>
        <v>2</v>
      </c>
      <c r="J166" s="26">
        <f t="shared" ca="1" si="54"/>
        <v>5</v>
      </c>
      <c r="K166" s="6">
        <f t="shared" ca="1" si="50"/>
        <v>5</v>
      </c>
      <c r="L166" s="18" t="str">
        <f t="shared" ca="1" si="48"/>
        <v>l</v>
      </c>
      <c r="M166" s="15">
        <f t="shared" ca="1" si="45"/>
        <v>-45</v>
      </c>
      <c r="N166" s="6">
        <f t="shared" ca="1" si="51"/>
        <v>-54</v>
      </c>
      <c r="O166" s="6" t="str">
        <f t="shared" ca="1" si="52"/>
        <v/>
      </c>
    </row>
    <row r="167" spans="1:15">
      <c r="A167" s="22">
        <f t="shared" ca="1" si="40"/>
        <v>12</v>
      </c>
      <c r="B167" s="14" t="str">
        <f t="shared" ca="1" si="41"/>
        <v>06</v>
      </c>
      <c r="C167" s="23" t="str">
        <f t="shared" ca="1" si="43"/>
        <v>13-08-18-10-14-06-05-03-15</v>
      </c>
      <c r="D167" s="22" t="str">
        <f t="shared" ca="1" si="55"/>
        <v>09-16-04-17-11-01-02-07-12</v>
      </c>
      <c r="E167" s="20" t="str">
        <f t="shared" ca="1" si="49"/>
        <v>09-16-04-17-11-01-02-07</v>
      </c>
      <c r="F167" s="19" t="str">
        <f t="shared" ca="1" si="42"/>
        <v>furthest</v>
      </c>
      <c r="G167" s="19" t="str">
        <f t="shared" ca="1" si="53"/>
        <v>09-16-04-17-11-01-02-07-12</v>
      </c>
      <c r="H167" s="15" t="str">
        <f t="shared" ca="1" si="44"/>
        <v>b</v>
      </c>
      <c r="I167" s="25">
        <f t="shared" ca="1" si="47"/>
        <v>3</v>
      </c>
      <c r="J167" s="26">
        <f t="shared" ca="1" si="54"/>
        <v>5</v>
      </c>
      <c r="K167" s="6">
        <f t="shared" ca="1" si="50"/>
        <v>5</v>
      </c>
      <c r="L167" s="18" t="str">
        <f t="shared" ca="1" si="48"/>
        <v>l</v>
      </c>
      <c r="M167" s="15">
        <f t="shared" ca="1" si="45"/>
        <v>-45</v>
      </c>
      <c r="N167" s="6">
        <f t="shared" ca="1" si="51"/>
        <v>-99</v>
      </c>
      <c r="O167" s="6" t="str">
        <f t="shared" ca="1" si="52"/>
        <v/>
      </c>
    </row>
    <row r="168" spans="1:15">
      <c r="A168" s="22">
        <f t="shared" ca="1" si="40"/>
        <v>26</v>
      </c>
      <c r="B168" s="14" t="str">
        <f t="shared" ca="1" si="41"/>
        <v>14</v>
      </c>
      <c r="C168" s="23" t="str">
        <f t="shared" ca="1" si="43"/>
        <v>13-08-18-10-14-05-03-15-06</v>
      </c>
      <c r="D168" s="22" t="str">
        <f t="shared" ca="1" si="55"/>
        <v>09-16-04-17-11-01-02-07-12</v>
      </c>
      <c r="E168" s="20" t="str">
        <f t="shared" ca="1" si="49"/>
        <v/>
      </c>
      <c r="F168" s="19" t="str">
        <f t="shared" ca="1" si="42"/>
        <v>last</v>
      </c>
      <c r="G168" s="19" t="str">
        <f t="shared" ca="1" si="53"/>
        <v>13-08-18-10-14-05-03-15-06</v>
      </c>
      <c r="H168" s="15" t="str">
        <f t="shared" ca="1" si="44"/>
        <v>b</v>
      </c>
      <c r="I168" s="25">
        <f t="shared" ca="1" si="47"/>
        <v>4</v>
      </c>
      <c r="J168" s="26">
        <f t="shared" ca="1" si="54"/>
        <v>5</v>
      </c>
      <c r="K168" s="6">
        <f t="shared" ca="1" si="50"/>
        <v>5</v>
      </c>
      <c r="L168" s="18" t="str">
        <f t="shared" ca="1" si="48"/>
        <v>w</v>
      </c>
      <c r="M168" s="15">
        <f t="shared" ca="1" si="45"/>
        <v>45</v>
      </c>
      <c r="N168" s="6">
        <f t="shared" ca="1" si="51"/>
        <v>-54</v>
      </c>
      <c r="O168" s="6" t="str">
        <f t="shared" ca="1" si="52"/>
        <v/>
      </c>
    </row>
    <row r="169" spans="1:15">
      <c r="A169" s="22">
        <f t="shared" ca="1" si="40"/>
        <v>29</v>
      </c>
      <c r="B169" s="14" t="str">
        <f t="shared" ca="1" si="41"/>
        <v>14</v>
      </c>
      <c r="C169" s="23" t="str">
        <f t="shared" ca="1" si="43"/>
        <v>13-08-18-10-05-03-15-06-14</v>
      </c>
      <c r="D169" s="22" t="str">
        <f t="shared" ca="1" si="55"/>
        <v>09-16-04-17-11-01-02-07-12</v>
      </c>
      <c r="E169" s="20" t="str">
        <f t="shared" ca="1" si="49"/>
        <v/>
      </c>
      <c r="F169" s="19" t="str">
        <f t="shared" ca="1" si="42"/>
        <v>last</v>
      </c>
      <c r="G169" s="19" t="str">
        <f t="shared" ca="1" si="53"/>
        <v>13-08-18-10-05-03-15-06-14</v>
      </c>
      <c r="H169" s="15" t="str">
        <f t="shared" ca="1" si="44"/>
        <v>b</v>
      </c>
      <c r="I169" s="25">
        <f t="shared" ca="1" si="47"/>
        <v>5</v>
      </c>
      <c r="J169" s="26">
        <f t="shared" ca="1" si="54"/>
        <v>5</v>
      </c>
      <c r="K169" s="6">
        <f t="shared" ca="1" si="50"/>
        <v>5</v>
      </c>
      <c r="L169" s="18" t="str">
        <f t="shared" ca="1" si="48"/>
        <v>w</v>
      </c>
      <c r="M169" s="15">
        <f t="shared" ca="1" si="45"/>
        <v>45</v>
      </c>
      <c r="N169" s="6">
        <f t="shared" ca="1" si="51"/>
        <v>-9</v>
      </c>
      <c r="O169" s="6" t="str">
        <f t="shared" ca="1" si="52"/>
        <v/>
      </c>
    </row>
    <row r="170" spans="1:15">
      <c r="A170" s="22">
        <f t="shared" ca="1" si="40"/>
        <v>36</v>
      </c>
      <c r="B170" s="14" t="str">
        <f t="shared" ca="1" si="41"/>
        <v>18</v>
      </c>
      <c r="C170" s="23" t="str">
        <f t="shared" ca="1" si="43"/>
        <v>13-08-18-10-05-03-15-06-14</v>
      </c>
      <c r="D170" s="22" t="str">
        <f t="shared" ca="1" si="55"/>
        <v>09-16-04-17-11-01-02-07-12</v>
      </c>
      <c r="E170" s="20" t="str">
        <f t="shared" ca="1" si="49"/>
        <v/>
      </c>
      <c r="F170" s="19" t="str">
        <f t="shared" ca="1" si="42"/>
        <v>last</v>
      </c>
      <c r="G170" s="19" t="str">
        <f t="shared" ca="1" si="53"/>
        <v>13-08-18-10-05-03-15-06-14</v>
      </c>
      <c r="H170" s="15" t="str">
        <f t="shared" ca="1" si="44"/>
        <v>b</v>
      </c>
      <c r="I170" s="25">
        <f t="shared" ca="1" si="47"/>
        <v>6</v>
      </c>
      <c r="J170" s="26">
        <f t="shared" ca="1" si="54"/>
        <v>5</v>
      </c>
      <c r="K170" s="6">
        <f t="shared" ca="1" si="50"/>
        <v>5</v>
      </c>
      <c r="L170" s="18" t="str">
        <f t="shared" ca="1" si="48"/>
        <v>w</v>
      </c>
      <c r="M170" s="15">
        <f t="shared" ca="1" si="45"/>
        <v>45</v>
      </c>
      <c r="N170" s="6">
        <f t="shared" ca="1" si="51"/>
        <v>36</v>
      </c>
      <c r="O170" s="6" t="str">
        <f t="shared" ca="1" si="52"/>
        <v/>
      </c>
    </row>
    <row r="171" spans="1:15">
      <c r="A171" s="22">
        <f t="shared" ca="1" si="40"/>
        <v>19</v>
      </c>
      <c r="B171" s="14" t="str">
        <f t="shared" ca="1" si="41"/>
        <v>10</v>
      </c>
      <c r="C171" s="23" t="str">
        <f t="shared" ca="1" si="43"/>
        <v>13-08-10-05-03-15-06-14-18</v>
      </c>
      <c r="D171" s="22" t="str">
        <f t="shared" ca="1" si="55"/>
        <v>09-16-04-17-11-01-02-07-12</v>
      </c>
      <c r="E171" s="20" t="str">
        <f t="shared" ca="1" si="49"/>
        <v/>
      </c>
      <c r="F171" s="19" t="str">
        <f t="shared" ca="1" si="42"/>
        <v>last</v>
      </c>
      <c r="G171" s="19" t="str">
        <f t="shared" ca="1" si="53"/>
        <v>13-08-10-05-03-15-06-14-18</v>
      </c>
      <c r="H171" s="15" t="str">
        <f t="shared" ca="1" si="44"/>
        <v>b</v>
      </c>
      <c r="I171" s="25">
        <f t="shared" ca="1" si="47"/>
        <v>7</v>
      </c>
      <c r="J171" s="26">
        <f t="shared" ca="1" si="54"/>
        <v>5</v>
      </c>
      <c r="K171" s="6">
        <f t="shared" ca="1" si="50"/>
        <v>5</v>
      </c>
      <c r="L171" s="18" t="str">
        <f t="shared" ca="1" si="48"/>
        <v>w</v>
      </c>
      <c r="M171" s="15">
        <f t="shared" ca="1" si="45"/>
        <v>45</v>
      </c>
      <c r="N171" s="6">
        <f t="shared" ca="1" si="51"/>
        <v>81</v>
      </c>
      <c r="O171" s="6" t="str">
        <f t="shared" ca="1" si="52"/>
        <v/>
      </c>
    </row>
    <row r="172" spans="1:15">
      <c r="A172" s="22">
        <f t="shared" ca="1" si="40"/>
        <v>8</v>
      </c>
      <c r="B172" s="14" t="str">
        <f t="shared" ca="1" si="41"/>
        <v>05</v>
      </c>
      <c r="C172" s="23" t="str">
        <f t="shared" ca="1" si="43"/>
        <v>13-08-05-03-15-06-14-18-10</v>
      </c>
      <c r="D172" s="22" t="str">
        <f t="shared" ca="1" si="55"/>
        <v>09-16-04-17-11-01-02-07-12</v>
      </c>
      <c r="E172" s="20" t="str">
        <f t="shared" ca="1" si="49"/>
        <v/>
      </c>
      <c r="F172" s="19" t="str">
        <f t="shared" ca="1" si="42"/>
        <v>last</v>
      </c>
      <c r="G172" s="19" t="str">
        <f t="shared" ca="1" si="53"/>
        <v>13-08-05-03-15-06-14-18-10</v>
      </c>
      <c r="H172" s="15" t="str">
        <f t="shared" ca="1" si="44"/>
        <v>b</v>
      </c>
      <c r="I172" s="25">
        <f t="shared" ca="1" si="47"/>
        <v>8</v>
      </c>
      <c r="J172" s="26">
        <f t="shared" ca="1" si="54"/>
        <v>5</v>
      </c>
      <c r="K172" s="6">
        <f t="shared" ca="1" si="50"/>
        <v>5</v>
      </c>
      <c r="L172" s="18" t="str">
        <f t="shared" ca="1" si="48"/>
        <v>w</v>
      </c>
      <c r="M172" s="15">
        <f t="shared" ca="1" si="45"/>
        <v>45</v>
      </c>
      <c r="N172" s="6">
        <f t="shared" ca="1" si="51"/>
        <v>126</v>
      </c>
      <c r="O172" s="6" t="str">
        <f t="shared" ca="1" si="52"/>
        <v>stop win</v>
      </c>
    </row>
    <row r="173" spans="1:15">
      <c r="A173" s="22">
        <f t="shared" ca="1" si="40"/>
        <v>29</v>
      </c>
      <c r="B173" s="14" t="str">
        <f t="shared" ca="1" si="41"/>
        <v>14</v>
      </c>
      <c r="C173" s="23" t="str">
        <f t="shared" ca="1" si="43"/>
        <v>13-08-03-15-06-14-18-10-05</v>
      </c>
      <c r="D173" s="22" t="str">
        <f t="shared" ca="1" si="55"/>
        <v>09-16-04-17-11-01-02-07-12</v>
      </c>
      <c r="E173" s="20" t="str">
        <f t="shared" ca="1" si="49"/>
        <v/>
      </c>
      <c r="F173" s="19" t="str">
        <f t="shared" ca="1" si="42"/>
        <v>last</v>
      </c>
      <c r="G173" s="19" t="str">
        <f t="shared" ca="1" si="53"/>
        <v>13-08-03-15-06-14-18-10-05</v>
      </c>
      <c r="H173" s="15" t="str">
        <f t="shared" ca="1" si="44"/>
        <v>b</v>
      </c>
      <c r="I173" s="25">
        <f t="shared" ca="1" si="47"/>
        <v>9</v>
      </c>
      <c r="J173" s="26">
        <f t="shared" ca="1" si="54"/>
        <v>5</v>
      </c>
      <c r="K173" s="6">
        <f t="shared" ca="1" si="50"/>
        <v>5</v>
      </c>
      <c r="L173" s="18" t="str">
        <f t="shared" ca="1" si="48"/>
        <v>w</v>
      </c>
      <c r="M173" s="15">
        <f t="shared" ca="1" si="45"/>
        <v>45</v>
      </c>
      <c r="N173" s="6">
        <f t="shared" ca="1" si="51"/>
        <v>171</v>
      </c>
      <c r="O173" s="6" t="str">
        <f t="shared" ca="1" si="52"/>
        <v>stop win</v>
      </c>
    </row>
    <row r="174" spans="1:15">
      <c r="A174" s="22">
        <f t="shared" ca="1" si="40"/>
        <v>32</v>
      </c>
      <c r="B174" s="14" t="str">
        <f t="shared" ca="1" si="41"/>
        <v>17</v>
      </c>
      <c r="C174" s="23" t="str">
        <f t="shared" ca="1" si="43"/>
        <v>13-08-03-15-06-18-10-05-14</v>
      </c>
      <c r="D174" s="22" t="str">
        <f t="shared" ca="1" si="55"/>
        <v>09-16-04-17-11-01-02-07-12</v>
      </c>
      <c r="E174" s="20" t="str">
        <f t="shared" ca="1" si="49"/>
        <v/>
      </c>
      <c r="F174" s="19" t="str">
        <f t="shared" ca="1" si="42"/>
        <v>last</v>
      </c>
      <c r="G174" s="19" t="str">
        <f t="shared" ca="1" si="53"/>
        <v>13-08-03-15-06-18-10-05-14</v>
      </c>
      <c r="H174" s="15" t="str">
        <f t="shared" ca="1" si="44"/>
        <v>b</v>
      </c>
      <c r="I174" s="25">
        <f t="shared" ca="1" si="47"/>
        <v>1</v>
      </c>
      <c r="J174" s="26">
        <f t="shared" ca="1" si="54"/>
        <v>4</v>
      </c>
      <c r="K174" s="6">
        <f t="shared" ca="1" si="50"/>
        <v>4</v>
      </c>
      <c r="L174" s="18" t="str">
        <f t="shared" ca="1" si="48"/>
        <v>l</v>
      </c>
      <c r="M174" s="15">
        <f t="shared" ca="1" si="45"/>
        <v>-36</v>
      </c>
      <c r="N174" s="6">
        <f t="shared" ca="1" si="51"/>
        <v>135</v>
      </c>
      <c r="O174" s="6" t="str">
        <f t="shared" ca="1" si="52"/>
        <v>stop win</v>
      </c>
    </row>
    <row r="175" spans="1:15">
      <c r="A175" s="22">
        <f t="shared" ca="1" si="40"/>
        <v>4</v>
      </c>
      <c r="B175" s="14" t="str">
        <f t="shared" ca="1" si="41"/>
        <v>01</v>
      </c>
      <c r="C175" s="23" t="str">
        <f t="shared" ca="1" si="43"/>
        <v>08-03-15-06-18-10-05-14-17</v>
      </c>
      <c r="D175" s="22" t="str">
        <f t="shared" ca="1" si="55"/>
        <v>09-16-04-11-01-02-07-12-13</v>
      </c>
      <c r="E175" s="20" t="str">
        <f t="shared" ca="1" si="49"/>
        <v>09-16-04-11-01-02-07-12</v>
      </c>
      <c r="F175" s="19" t="str">
        <f t="shared" ca="1" si="42"/>
        <v>furthest</v>
      </c>
      <c r="G175" s="19" t="str">
        <f t="shared" ca="1" si="53"/>
        <v>09-16-04-11-01-02-07-12-13</v>
      </c>
      <c r="H175" s="15" t="str">
        <f t="shared" ca="1" si="44"/>
        <v>b</v>
      </c>
      <c r="I175" s="25">
        <f t="shared" ca="1" si="47"/>
        <v>2</v>
      </c>
      <c r="J175" s="26">
        <f t="shared" ca="1" si="54"/>
        <v>4</v>
      </c>
      <c r="K175" s="6">
        <f t="shared" ca="1" si="50"/>
        <v>4</v>
      </c>
      <c r="L175" s="18" t="str">
        <f t="shared" ca="1" si="48"/>
        <v>w</v>
      </c>
      <c r="M175" s="15">
        <f t="shared" ca="1" si="45"/>
        <v>36</v>
      </c>
      <c r="N175" s="6">
        <f t="shared" ca="1" si="51"/>
        <v>171</v>
      </c>
      <c r="O175" s="6" t="str">
        <f t="shared" ca="1" si="52"/>
        <v>stop win</v>
      </c>
    </row>
    <row r="176" spans="1:15">
      <c r="A176" s="22">
        <f t="shared" ca="1" si="40"/>
        <v>19</v>
      </c>
      <c r="B176" s="14" t="str">
        <f t="shared" ca="1" si="41"/>
        <v>10</v>
      </c>
      <c r="C176" s="23" t="str">
        <f t="shared" ca="1" si="43"/>
        <v>03-15-06-18-10-05-14-17-01</v>
      </c>
      <c r="D176" s="22" t="str">
        <f t="shared" ca="1" si="55"/>
        <v>09-16-04-11-02-07-12-13-08</v>
      </c>
      <c r="E176" s="20" t="str">
        <f t="shared" ca="1" si="49"/>
        <v>09-16-04-11-02-07-12-13</v>
      </c>
      <c r="F176" s="19" t="str">
        <f t="shared" ca="1" si="42"/>
        <v>furthest</v>
      </c>
      <c r="G176" s="19" t="str">
        <f t="shared" ca="1" si="53"/>
        <v>09-16-04-11-02-07-12-13-08</v>
      </c>
      <c r="H176" s="15" t="str">
        <f t="shared" ca="1" si="44"/>
        <v>b</v>
      </c>
      <c r="I176" s="25">
        <f t="shared" ca="1" si="47"/>
        <v>3</v>
      </c>
      <c r="J176" s="26">
        <f t="shared" ca="1" si="54"/>
        <v>4</v>
      </c>
      <c r="K176" s="6">
        <f t="shared" ca="1" si="50"/>
        <v>4</v>
      </c>
      <c r="L176" s="18" t="str">
        <f t="shared" ca="1" si="48"/>
        <v>l</v>
      </c>
      <c r="M176" s="15">
        <f t="shared" ca="1" si="45"/>
        <v>-36</v>
      </c>
      <c r="N176" s="6">
        <f t="shared" ca="1" si="51"/>
        <v>135</v>
      </c>
      <c r="O176" s="6" t="str">
        <f t="shared" ca="1" si="52"/>
        <v>stop win</v>
      </c>
    </row>
    <row r="177" spans="1:15">
      <c r="A177" s="22">
        <f t="shared" ca="1" si="40"/>
        <v>25</v>
      </c>
      <c r="B177" s="14" t="str">
        <f t="shared" ca="1" si="41"/>
        <v>13</v>
      </c>
      <c r="C177" s="23" t="str">
        <f t="shared" ca="1" si="43"/>
        <v>03-15-06-18-05-14-17-01-10</v>
      </c>
      <c r="D177" s="22" t="str">
        <f t="shared" ca="1" si="55"/>
        <v>09-16-04-11-02-07-12-13-08</v>
      </c>
      <c r="E177" s="20" t="str">
        <f t="shared" ca="1" si="49"/>
        <v/>
      </c>
      <c r="F177" s="19" t="str">
        <f t="shared" ca="1" si="42"/>
        <v>last</v>
      </c>
      <c r="G177" s="19" t="str">
        <f t="shared" ca="1" si="53"/>
        <v>03-15-06-18-05-14-17-01-10</v>
      </c>
      <c r="H177" s="15" t="str">
        <f t="shared" ca="1" si="44"/>
        <v>b</v>
      </c>
      <c r="I177" s="25">
        <f t="shared" ca="1" si="47"/>
        <v>4</v>
      </c>
      <c r="J177" s="26">
        <f t="shared" ca="1" si="54"/>
        <v>4</v>
      </c>
      <c r="K177" s="6">
        <f t="shared" ca="1" si="50"/>
        <v>4</v>
      </c>
      <c r="L177" s="18" t="str">
        <f t="shared" ca="1" si="48"/>
        <v>l</v>
      </c>
      <c r="M177" s="15">
        <f t="shared" ca="1" si="45"/>
        <v>-36</v>
      </c>
      <c r="N177" s="6">
        <f t="shared" ca="1" si="51"/>
        <v>99</v>
      </c>
      <c r="O177" s="6" t="str">
        <f t="shared" ca="1" si="52"/>
        <v/>
      </c>
    </row>
    <row r="178" spans="1:15">
      <c r="A178" s="22">
        <f t="shared" ca="1" si="40"/>
        <v>15</v>
      </c>
      <c r="B178" s="14" t="str">
        <f t="shared" ca="1" si="41"/>
        <v>09</v>
      </c>
      <c r="C178" s="23" t="str">
        <f t="shared" ca="1" si="43"/>
        <v>15-06-18-05-14-17-01-10-13</v>
      </c>
      <c r="D178" s="22" t="str">
        <f t="shared" ca="1" si="55"/>
        <v>09-16-04-11-02-07-12-08-03</v>
      </c>
      <c r="E178" s="20" t="str">
        <f t="shared" ca="1" si="49"/>
        <v>09-16-04-11-02-07-12-08</v>
      </c>
      <c r="F178" s="19" t="str">
        <f t="shared" ca="1" si="42"/>
        <v>furthest</v>
      </c>
      <c r="G178" s="19" t="str">
        <f t="shared" ca="1" si="53"/>
        <v>09-16-04-11-02-07-12-08-03</v>
      </c>
      <c r="H178" s="15" t="str">
        <f t="shared" ca="1" si="44"/>
        <v>b</v>
      </c>
      <c r="I178" s="25">
        <f t="shared" ca="1" si="47"/>
        <v>5</v>
      </c>
      <c r="J178" s="26">
        <f t="shared" ca="1" si="54"/>
        <v>4</v>
      </c>
      <c r="K178" s="6">
        <f t="shared" ca="1" si="50"/>
        <v>4</v>
      </c>
      <c r="L178" s="18" t="str">
        <f t="shared" ca="1" si="48"/>
        <v>w</v>
      </c>
      <c r="M178" s="15">
        <f t="shared" ca="1" si="45"/>
        <v>36</v>
      </c>
      <c r="N178" s="6">
        <f t="shared" ca="1" si="51"/>
        <v>135</v>
      </c>
      <c r="O178" s="6" t="str">
        <f t="shared" ca="1" si="52"/>
        <v>stop win</v>
      </c>
    </row>
    <row r="179" spans="1:15">
      <c r="A179" s="22">
        <f t="shared" ca="1" si="40"/>
        <v>7</v>
      </c>
      <c r="B179" s="14" t="str">
        <f t="shared" ca="1" si="41"/>
        <v>04</v>
      </c>
      <c r="C179" s="23" t="str">
        <f t="shared" ca="1" si="43"/>
        <v>06-18-05-14-17-01-10-13-09</v>
      </c>
      <c r="D179" s="22" t="str">
        <f t="shared" ca="1" si="55"/>
        <v>16-04-11-02-07-12-08-03-15</v>
      </c>
      <c r="E179" s="20" t="str">
        <f t="shared" ca="1" si="49"/>
        <v>16-04-11-02-07-12-08-03</v>
      </c>
      <c r="F179" s="19" t="str">
        <f t="shared" ca="1" si="42"/>
        <v>furthest</v>
      </c>
      <c r="G179" s="19" t="str">
        <f t="shared" ca="1" si="53"/>
        <v>16-04-11-02-07-12-08-03-15</v>
      </c>
      <c r="H179" s="15" t="str">
        <f t="shared" ca="1" si="44"/>
        <v>b</v>
      </c>
      <c r="I179" s="25">
        <f t="shared" ca="1" si="47"/>
        <v>6</v>
      </c>
      <c r="J179" s="26">
        <f t="shared" ca="1" si="54"/>
        <v>4</v>
      </c>
      <c r="K179" s="6">
        <f t="shared" ca="1" si="50"/>
        <v>4</v>
      </c>
      <c r="L179" s="18" t="str">
        <f t="shared" ca="1" si="48"/>
        <v>w</v>
      </c>
      <c r="M179" s="15">
        <f t="shared" ca="1" si="45"/>
        <v>36</v>
      </c>
      <c r="N179" s="6">
        <f t="shared" ca="1" si="51"/>
        <v>171</v>
      </c>
      <c r="O179" s="6" t="str">
        <f t="shared" ca="1" si="52"/>
        <v>stop win</v>
      </c>
    </row>
    <row r="180" spans="1:15">
      <c r="A180" s="22">
        <f t="shared" ca="1" si="40"/>
        <v>18</v>
      </c>
      <c r="B180" s="14" t="str">
        <f t="shared" ca="1" si="41"/>
        <v>09</v>
      </c>
      <c r="C180" s="23" t="str">
        <f t="shared" ca="1" si="43"/>
        <v>18-05-14-17-01-10-13-09-04</v>
      </c>
      <c r="D180" s="22" t="str">
        <f t="shared" ca="1" si="55"/>
        <v>16-11-02-07-12-08-03-15-06</v>
      </c>
      <c r="E180" s="20" t="str">
        <f t="shared" ca="1" si="49"/>
        <v>16-11-02-07-12-08-03-15</v>
      </c>
      <c r="F180" s="19" t="str">
        <f t="shared" ca="1" si="42"/>
        <v>furthest</v>
      </c>
      <c r="G180" s="19" t="str">
        <f t="shared" ca="1" si="53"/>
        <v>16-11-02-07-12-08-03-15-06</v>
      </c>
      <c r="H180" s="15" t="str">
        <f t="shared" ca="1" si="44"/>
        <v>b</v>
      </c>
      <c r="I180" s="25">
        <f t="shared" ca="1" si="47"/>
        <v>7</v>
      </c>
      <c r="J180" s="26">
        <f t="shared" ca="1" si="54"/>
        <v>4</v>
      </c>
      <c r="K180" s="6">
        <f t="shared" ca="1" si="50"/>
        <v>4</v>
      </c>
      <c r="L180" s="18" t="str">
        <f t="shared" ca="1" si="48"/>
        <v>l</v>
      </c>
      <c r="M180" s="15">
        <f t="shared" ca="1" si="45"/>
        <v>-36</v>
      </c>
      <c r="N180" s="6">
        <f t="shared" ca="1" si="51"/>
        <v>135</v>
      </c>
      <c r="O180" s="6" t="str">
        <f t="shared" ca="1" si="52"/>
        <v>stop win</v>
      </c>
    </row>
    <row r="181" spans="1:15">
      <c r="A181" s="22">
        <f t="shared" ca="1" si="40"/>
        <v>17</v>
      </c>
      <c r="B181" s="14" t="str">
        <f t="shared" ca="1" si="41"/>
        <v>08</v>
      </c>
      <c r="C181" s="23" t="str">
        <f t="shared" ca="1" si="43"/>
        <v>18-05-14-17-01-10-13-04-09</v>
      </c>
      <c r="D181" s="22" t="str">
        <f t="shared" ca="1" si="55"/>
        <v>16-11-02-07-12-08-03-15-06</v>
      </c>
      <c r="E181" s="20" t="str">
        <f t="shared" ca="1" si="49"/>
        <v/>
      </c>
      <c r="F181" s="19" t="str">
        <f t="shared" ca="1" si="42"/>
        <v>last</v>
      </c>
      <c r="G181" s="19" t="str">
        <f t="shared" ca="1" si="53"/>
        <v>18-05-14-17-01-10-13-04-09</v>
      </c>
      <c r="H181" s="15" t="str">
        <f t="shared" ca="1" si="44"/>
        <v>b</v>
      </c>
      <c r="I181" s="25">
        <f t="shared" ca="1" si="47"/>
        <v>8</v>
      </c>
      <c r="J181" s="26">
        <f t="shared" ca="1" si="54"/>
        <v>4</v>
      </c>
      <c r="K181" s="6">
        <f t="shared" ca="1" si="50"/>
        <v>4</v>
      </c>
      <c r="L181" s="18" t="str">
        <f t="shared" ca="1" si="48"/>
        <v>l</v>
      </c>
      <c r="M181" s="15">
        <f t="shared" ca="1" si="45"/>
        <v>-36</v>
      </c>
      <c r="N181" s="6">
        <f t="shared" ca="1" si="51"/>
        <v>99</v>
      </c>
      <c r="O181" s="6" t="str">
        <f t="shared" ca="1" si="52"/>
        <v/>
      </c>
    </row>
    <row r="182" spans="1:15">
      <c r="A182" s="22">
        <f t="shared" ca="1" si="40"/>
        <v>24</v>
      </c>
      <c r="B182" s="14" t="str">
        <f t="shared" ca="1" si="41"/>
        <v>12</v>
      </c>
      <c r="C182" s="23" t="str">
        <f t="shared" ca="1" si="43"/>
        <v>05-14-17-01-10-13-04-09-08</v>
      </c>
      <c r="D182" s="22" t="str">
        <f t="shared" ca="1" si="55"/>
        <v>16-11-02-07-12-03-15-06-18</v>
      </c>
      <c r="E182" s="20" t="str">
        <f t="shared" ca="1" si="49"/>
        <v>16-11-02-07-12-03-15-06</v>
      </c>
      <c r="F182" s="19" t="str">
        <f t="shared" ca="1" si="42"/>
        <v>furthest</v>
      </c>
      <c r="G182" s="19" t="str">
        <f t="shared" ca="1" si="53"/>
        <v>16-11-02-07-12-03-15-06-18</v>
      </c>
      <c r="H182" s="15" t="str">
        <f t="shared" ca="1" si="44"/>
        <v>b</v>
      </c>
      <c r="I182" s="25">
        <f t="shared" ca="1" si="47"/>
        <v>9</v>
      </c>
      <c r="J182" s="26">
        <f t="shared" ca="1" si="54"/>
        <v>4</v>
      </c>
      <c r="K182" s="6">
        <f t="shared" ca="1" si="50"/>
        <v>4</v>
      </c>
      <c r="L182" s="18" t="str">
        <f t="shared" ca="1" si="48"/>
        <v>w</v>
      </c>
      <c r="M182" s="15">
        <f t="shared" ca="1" si="45"/>
        <v>36</v>
      </c>
      <c r="N182" s="6">
        <f t="shared" ca="1" si="51"/>
        <v>135</v>
      </c>
      <c r="O182" s="6" t="str">
        <f t="shared" ca="1" si="52"/>
        <v>stop win</v>
      </c>
    </row>
    <row r="183" spans="1:15">
      <c r="A183" s="22">
        <f t="shared" ca="1" si="40"/>
        <v>6</v>
      </c>
      <c r="B183" s="14" t="str">
        <f t="shared" ca="1" si="41"/>
        <v>03</v>
      </c>
      <c r="C183" s="23" t="str">
        <f t="shared" ca="1" si="43"/>
        <v>14-17-01-10-13-04-09-08-12</v>
      </c>
      <c r="D183" s="22" t="str">
        <f t="shared" ca="1" si="55"/>
        <v>16-11-02-07-03-15-06-18-05</v>
      </c>
      <c r="E183" s="20" t="str">
        <f t="shared" ca="1" si="49"/>
        <v>16-11-02-07-03-15-06-18</v>
      </c>
      <c r="F183" s="19" t="str">
        <f t="shared" ca="1" si="42"/>
        <v>furthest</v>
      </c>
      <c r="G183" s="19" t="str">
        <f t="shared" ca="1" si="53"/>
        <v>16-11-02-07-03-15-06-18-05</v>
      </c>
      <c r="H183" s="15" t="str">
        <f t="shared" ca="1" si="44"/>
        <v>b</v>
      </c>
      <c r="I183" s="25">
        <f t="shared" ca="1" si="47"/>
        <v>1</v>
      </c>
      <c r="J183" s="26">
        <f t="shared" ca="1" si="54"/>
        <v>5</v>
      </c>
      <c r="K183" s="6">
        <f t="shared" ca="1" si="50"/>
        <v>5</v>
      </c>
      <c r="L183" s="18" t="str">
        <f t="shared" ca="1" si="48"/>
        <v>w</v>
      </c>
      <c r="M183" s="15">
        <f t="shared" ca="1" si="45"/>
        <v>45</v>
      </c>
      <c r="N183" s="6">
        <f t="shared" ca="1" si="51"/>
        <v>180</v>
      </c>
      <c r="O183" s="6" t="str">
        <f t="shared" ca="1" si="52"/>
        <v>stop win</v>
      </c>
    </row>
    <row r="184" spans="1:15">
      <c r="A184" s="22">
        <f t="shared" ca="1" si="40"/>
        <v>4</v>
      </c>
      <c r="B184" s="14" t="str">
        <f t="shared" ca="1" si="41"/>
        <v>01</v>
      </c>
      <c r="C184" s="23" t="str">
        <f t="shared" ca="1" si="43"/>
        <v>17-01-10-13-04-09-08-12-03</v>
      </c>
      <c r="D184" s="22" t="str">
        <f t="shared" ca="1" si="55"/>
        <v>16-11-02-07-15-06-18-05-14</v>
      </c>
      <c r="E184" s="20" t="str">
        <f t="shared" ca="1" si="49"/>
        <v>16-11-02-07-15-06-18-05</v>
      </c>
      <c r="F184" s="19" t="str">
        <f t="shared" ca="1" si="42"/>
        <v>furthest</v>
      </c>
      <c r="G184" s="19" t="str">
        <f t="shared" ca="1" si="53"/>
        <v>16-11-02-07-15-06-18-05-14</v>
      </c>
      <c r="H184" s="15" t="str">
        <f t="shared" ca="1" si="44"/>
        <v>b</v>
      </c>
      <c r="I184" s="25">
        <f t="shared" ca="1" si="47"/>
        <v>2</v>
      </c>
      <c r="J184" s="26">
        <f t="shared" ca="1" si="54"/>
        <v>5</v>
      </c>
      <c r="K184" s="6">
        <f t="shared" ca="1" si="50"/>
        <v>5</v>
      </c>
      <c r="L184" s="18" t="str">
        <f t="shared" ca="1" si="48"/>
        <v>l</v>
      </c>
      <c r="M184" s="15">
        <f t="shared" ca="1" si="45"/>
        <v>-45</v>
      </c>
      <c r="N184" s="6">
        <f t="shared" ca="1" si="51"/>
        <v>135</v>
      </c>
      <c r="O184" s="6" t="str">
        <f t="shared" ca="1" si="52"/>
        <v>stop win</v>
      </c>
    </row>
    <row r="185" spans="1:15">
      <c r="A185" s="22">
        <f t="shared" ca="1" si="40"/>
        <v>5</v>
      </c>
      <c r="B185" s="14" t="str">
        <f t="shared" ca="1" si="41"/>
        <v>02</v>
      </c>
      <c r="C185" s="23" t="str">
        <f t="shared" ca="1" si="43"/>
        <v>17-10-13-04-09-08-12-03-01</v>
      </c>
      <c r="D185" s="22" t="str">
        <f t="shared" ca="1" si="55"/>
        <v>16-11-02-07-15-06-18-05-14</v>
      </c>
      <c r="E185" s="20" t="str">
        <f t="shared" ca="1" si="49"/>
        <v/>
      </c>
      <c r="F185" s="19" t="str">
        <f t="shared" ca="1" si="42"/>
        <v>last</v>
      </c>
      <c r="G185" s="19" t="str">
        <f t="shared" ca="1" si="53"/>
        <v>17-10-13-04-09-08-12-03-01</v>
      </c>
      <c r="H185" s="15" t="str">
        <f t="shared" ca="1" si="44"/>
        <v>b</v>
      </c>
      <c r="I185" s="25">
        <f t="shared" ca="1" si="47"/>
        <v>3</v>
      </c>
      <c r="J185" s="26">
        <f t="shared" ca="1" si="54"/>
        <v>5</v>
      </c>
      <c r="K185" s="6">
        <f t="shared" ca="1" si="50"/>
        <v>5</v>
      </c>
      <c r="L185" s="18" t="str">
        <f t="shared" ca="1" si="48"/>
        <v>l</v>
      </c>
      <c r="M185" s="15">
        <f t="shared" ca="1" si="45"/>
        <v>-45</v>
      </c>
      <c r="N185" s="6">
        <f t="shared" ca="1" si="51"/>
        <v>90</v>
      </c>
      <c r="O185" s="6" t="str">
        <f t="shared" ca="1" si="52"/>
        <v/>
      </c>
    </row>
    <row r="186" spans="1:15">
      <c r="A186" s="22">
        <f t="shared" ca="1" si="40"/>
        <v>12</v>
      </c>
      <c r="B186" s="14" t="str">
        <f t="shared" ca="1" si="41"/>
        <v>06</v>
      </c>
      <c r="C186" s="23" t="str">
        <f t="shared" ca="1" si="43"/>
        <v>10-13-04-09-08-12-03-01-02</v>
      </c>
      <c r="D186" s="22" t="str">
        <f t="shared" ca="1" si="55"/>
        <v>16-11-07-15-06-18-05-14-17</v>
      </c>
      <c r="E186" s="20" t="str">
        <f t="shared" ca="1" si="49"/>
        <v>16-11-07-15-06-18-05-14</v>
      </c>
      <c r="F186" s="19" t="str">
        <f t="shared" ca="1" si="42"/>
        <v>furthest</v>
      </c>
      <c r="G186" s="19" t="str">
        <f t="shared" ca="1" si="53"/>
        <v>16-11-07-15-06-18-05-14-17</v>
      </c>
      <c r="H186" s="15" t="str">
        <f t="shared" ca="1" si="44"/>
        <v>b</v>
      </c>
      <c r="I186" s="25">
        <f t="shared" ca="1" si="47"/>
        <v>4</v>
      </c>
      <c r="J186" s="26">
        <f t="shared" ca="1" si="54"/>
        <v>5</v>
      </c>
      <c r="K186" s="6">
        <f t="shared" ca="1" si="50"/>
        <v>5</v>
      </c>
      <c r="L186" s="18" t="str">
        <f t="shared" ca="1" si="48"/>
        <v>w</v>
      </c>
      <c r="M186" s="15">
        <f t="shared" ca="1" si="45"/>
        <v>45</v>
      </c>
      <c r="N186" s="6">
        <f t="shared" ca="1" si="51"/>
        <v>135</v>
      </c>
      <c r="O186" s="6" t="str">
        <f t="shared" ca="1" si="52"/>
        <v>stop win</v>
      </c>
    </row>
    <row r="187" spans="1:15">
      <c r="A187" s="22">
        <f t="shared" ca="1" si="40"/>
        <v>6</v>
      </c>
      <c r="B187" s="14" t="str">
        <f t="shared" ca="1" si="41"/>
        <v>03</v>
      </c>
      <c r="C187" s="23" t="str">
        <f t="shared" ca="1" si="43"/>
        <v>13-04-09-08-12-03-01-02-06</v>
      </c>
      <c r="D187" s="22" t="str">
        <f t="shared" ca="1" si="55"/>
        <v>16-11-07-15-18-05-14-17-10</v>
      </c>
      <c r="E187" s="20" t="str">
        <f t="shared" ca="1" si="49"/>
        <v>16-11-07-15-18-05-14-17</v>
      </c>
      <c r="F187" s="19" t="str">
        <f t="shared" ca="1" si="42"/>
        <v>furthest</v>
      </c>
      <c r="G187" s="19" t="str">
        <f t="shared" ca="1" si="53"/>
        <v>16-11-07-15-18-05-14-17-10</v>
      </c>
      <c r="H187" s="15" t="str">
        <f t="shared" ca="1" si="44"/>
        <v>b</v>
      </c>
      <c r="I187" s="25">
        <f t="shared" ca="1" si="47"/>
        <v>5</v>
      </c>
      <c r="J187" s="26">
        <f t="shared" ca="1" si="54"/>
        <v>5</v>
      </c>
      <c r="K187" s="6">
        <f t="shared" ca="1" si="50"/>
        <v>5</v>
      </c>
      <c r="L187" s="18" t="str">
        <f t="shared" ca="1" si="48"/>
        <v>l</v>
      </c>
      <c r="M187" s="15">
        <f t="shared" ca="1" si="45"/>
        <v>-45</v>
      </c>
      <c r="N187" s="6">
        <f t="shared" ca="1" si="51"/>
        <v>90</v>
      </c>
      <c r="O187" s="6" t="str">
        <f t="shared" ca="1" si="52"/>
        <v/>
      </c>
    </row>
    <row r="188" spans="1:15">
      <c r="A188" s="22">
        <f t="shared" ca="1" si="40"/>
        <v>9</v>
      </c>
      <c r="B188" s="14" t="str">
        <f t="shared" ca="1" si="41"/>
        <v>06</v>
      </c>
      <c r="C188" s="23" t="str">
        <f t="shared" ca="1" si="43"/>
        <v>13-04-09-08-12-01-02-06-03</v>
      </c>
      <c r="D188" s="22" t="str">
        <f t="shared" ca="1" si="55"/>
        <v>16-11-07-15-18-05-14-17-10</v>
      </c>
      <c r="E188" s="20" t="str">
        <f t="shared" ca="1" si="49"/>
        <v/>
      </c>
      <c r="F188" s="19" t="str">
        <f t="shared" ca="1" si="42"/>
        <v>last</v>
      </c>
      <c r="G188" s="19" t="str">
        <f t="shared" ca="1" si="53"/>
        <v>13-04-09-08-12-01-02-06-03</v>
      </c>
      <c r="H188" s="15" t="str">
        <f t="shared" ca="1" si="44"/>
        <v>b</v>
      </c>
      <c r="I188" s="25">
        <f t="shared" ca="1" si="47"/>
        <v>6</v>
      </c>
      <c r="J188" s="26">
        <f t="shared" ca="1" si="54"/>
        <v>5</v>
      </c>
      <c r="K188" s="6">
        <f t="shared" ca="1" si="50"/>
        <v>5</v>
      </c>
      <c r="L188" s="18" t="str">
        <f t="shared" ca="1" si="48"/>
        <v>w</v>
      </c>
      <c r="M188" s="15">
        <f t="shared" ca="1" si="45"/>
        <v>45</v>
      </c>
      <c r="N188" s="6">
        <f t="shared" ca="1" si="51"/>
        <v>135</v>
      </c>
      <c r="O188" s="6" t="str">
        <f t="shared" ca="1" si="52"/>
        <v>stop win</v>
      </c>
    </row>
    <row r="189" spans="1:15">
      <c r="A189" s="22">
        <f t="shared" ca="1" si="40"/>
        <v>28</v>
      </c>
      <c r="B189" s="14" t="str">
        <f t="shared" ca="1" si="41"/>
        <v>13</v>
      </c>
      <c r="C189" s="23" t="str">
        <f t="shared" ca="1" si="43"/>
        <v>13-04-09-08-12-01-02-03-06</v>
      </c>
      <c r="D189" s="22" t="str">
        <f t="shared" ca="1" si="55"/>
        <v>16-11-07-15-18-05-14-17-10</v>
      </c>
      <c r="E189" s="20" t="str">
        <f t="shared" ca="1" si="49"/>
        <v/>
      </c>
      <c r="F189" s="19" t="str">
        <f t="shared" ca="1" si="42"/>
        <v>last</v>
      </c>
      <c r="G189" s="19" t="str">
        <f t="shared" ca="1" si="53"/>
        <v>13-04-09-08-12-01-02-03-06</v>
      </c>
      <c r="H189" s="15" t="str">
        <f t="shared" ca="1" si="44"/>
        <v>b</v>
      </c>
      <c r="I189" s="25">
        <f t="shared" ca="1" si="47"/>
        <v>7</v>
      </c>
      <c r="J189" s="26">
        <f t="shared" ca="1" si="54"/>
        <v>5</v>
      </c>
      <c r="K189" s="6">
        <f t="shared" ca="1" si="50"/>
        <v>5</v>
      </c>
      <c r="L189" s="18" t="str">
        <f t="shared" ca="1" si="48"/>
        <v>w</v>
      </c>
      <c r="M189" s="15">
        <f t="shared" ca="1" si="45"/>
        <v>45</v>
      </c>
      <c r="N189" s="6">
        <f t="shared" ca="1" si="51"/>
        <v>180</v>
      </c>
      <c r="O189" s="6" t="str">
        <f t="shared" ca="1" si="52"/>
        <v>stop win</v>
      </c>
    </row>
    <row r="190" spans="1:15">
      <c r="A190" s="22">
        <f t="shared" ca="1" si="40"/>
        <v>21</v>
      </c>
      <c r="B190" s="14" t="str">
        <f t="shared" ca="1" si="41"/>
        <v>12</v>
      </c>
      <c r="C190" s="23" t="str">
        <f t="shared" ca="1" si="43"/>
        <v>04-09-08-12-01-02-03-06-13</v>
      </c>
      <c r="D190" s="22" t="str">
        <f t="shared" ca="1" si="55"/>
        <v>16-11-07-15-18-05-14-17-10</v>
      </c>
      <c r="E190" s="20" t="str">
        <f t="shared" ca="1" si="49"/>
        <v/>
      </c>
      <c r="F190" s="19" t="str">
        <f t="shared" ca="1" si="42"/>
        <v>last</v>
      </c>
      <c r="G190" s="19" t="str">
        <f t="shared" ca="1" si="53"/>
        <v>04-09-08-12-01-02-03-06-13</v>
      </c>
      <c r="H190" s="15" t="str">
        <f t="shared" ca="1" si="44"/>
        <v>b</v>
      </c>
      <c r="I190" s="25">
        <f t="shared" ca="1" si="47"/>
        <v>8</v>
      </c>
      <c r="J190" s="26">
        <f t="shared" ca="1" si="54"/>
        <v>5</v>
      </c>
      <c r="K190" s="6">
        <f t="shared" ca="1" si="50"/>
        <v>5</v>
      </c>
      <c r="L190" s="18" t="str">
        <f t="shared" ca="1" si="48"/>
        <v>w</v>
      </c>
      <c r="M190" s="15">
        <f t="shared" ca="1" si="45"/>
        <v>45</v>
      </c>
      <c r="N190" s="6">
        <f t="shared" ca="1" si="51"/>
        <v>225</v>
      </c>
      <c r="O190" s="6" t="str">
        <f t="shared" ca="1" si="52"/>
        <v>stop win</v>
      </c>
    </row>
    <row r="191" spans="1:15">
      <c r="A191" s="22">
        <f t="shared" ca="1" si="40"/>
        <v>18</v>
      </c>
      <c r="B191" s="14" t="str">
        <f t="shared" ca="1" si="41"/>
        <v>09</v>
      </c>
      <c r="C191" s="23" t="str">
        <f t="shared" ca="1" si="43"/>
        <v>04-09-08-01-02-03-06-13-12</v>
      </c>
      <c r="D191" s="22" t="str">
        <f t="shared" ca="1" si="55"/>
        <v>16-11-07-15-18-05-14-17-10</v>
      </c>
      <c r="E191" s="20" t="str">
        <f t="shared" ca="1" si="49"/>
        <v/>
      </c>
      <c r="F191" s="19" t="str">
        <f t="shared" ca="1" si="42"/>
        <v>last</v>
      </c>
      <c r="G191" s="19" t="str">
        <f t="shared" ca="1" si="53"/>
        <v>04-09-08-01-02-03-06-13-12</v>
      </c>
      <c r="H191" s="15" t="str">
        <f t="shared" ca="1" si="44"/>
        <v>b</v>
      </c>
      <c r="I191" s="25">
        <f t="shared" ca="1" si="47"/>
        <v>9</v>
      </c>
      <c r="J191" s="26">
        <f t="shared" ca="1" si="54"/>
        <v>5</v>
      </c>
      <c r="K191" s="6">
        <f t="shared" ca="1" si="50"/>
        <v>5</v>
      </c>
      <c r="L191" s="18" t="str">
        <f t="shared" ca="1" si="48"/>
        <v>w</v>
      </c>
      <c r="M191" s="15">
        <f t="shared" ca="1" si="45"/>
        <v>45</v>
      </c>
      <c r="N191" s="6">
        <f t="shared" ca="1" si="51"/>
        <v>270</v>
      </c>
      <c r="O191" s="6" t="str">
        <f t="shared" ca="1" si="52"/>
        <v>stop win</v>
      </c>
    </row>
    <row r="192" spans="1:15">
      <c r="A192" s="22">
        <f t="shared" ca="1" si="40"/>
        <v>9</v>
      </c>
      <c r="B192" s="14" t="str">
        <f t="shared" ca="1" si="41"/>
        <v>06</v>
      </c>
      <c r="C192" s="23" t="str">
        <f t="shared" ca="1" si="43"/>
        <v>04-08-01-02-03-06-13-12-09</v>
      </c>
      <c r="D192" s="22" t="str">
        <f t="shared" ca="1" si="55"/>
        <v>16-11-07-15-18-05-14-17-10</v>
      </c>
      <c r="E192" s="20" t="str">
        <f t="shared" ca="1" si="49"/>
        <v/>
      </c>
      <c r="F192" s="19" t="str">
        <f t="shared" ca="1" si="42"/>
        <v>last</v>
      </c>
      <c r="G192" s="19" t="str">
        <f t="shared" ca="1" si="53"/>
        <v>04-08-01-02-03-06-13-12-09</v>
      </c>
      <c r="H192" s="15" t="str">
        <f t="shared" ca="1" si="44"/>
        <v>b</v>
      </c>
      <c r="I192" s="25">
        <f t="shared" ca="1" si="47"/>
        <v>1</v>
      </c>
      <c r="J192" s="26">
        <f t="shared" ca="1" si="54"/>
        <v>4</v>
      </c>
      <c r="K192" s="6">
        <f t="shared" ca="1" si="50"/>
        <v>4</v>
      </c>
      <c r="L192" s="18" t="str">
        <f t="shared" ca="1" si="48"/>
        <v>w</v>
      </c>
      <c r="M192" s="15">
        <f t="shared" ca="1" si="45"/>
        <v>36</v>
      </c>
      <c r="N192" s="6">
        <f t="shared" ca="1" si="51"/>
        <v>306</v>
      </c>
      <c r="O192" s="6" t="str">
        <f t="shared" ca="1" si="52"/>
        <v>stop win</v>
      </c>
    </row>
    <row r="193" spans="1:15">
      <c r="A193" s="22">
        <f t="shared" ca="1" si="40"/>
        <v>31</v>
      </c>
      <c r="B193" s="14" t="str">
        <f t="shared" ca="1" si="41"/>
        <v>16</v>
      </c>
      <c r="C193" s="23" t="str">
        <f t="shared" ca="1" si="43"/>
        <v>04-08-01-02-03-13-12-09-06</v>
      </c>
      <c r="D193" s="22" t="str">
        <f t="shared" ca="1" si="55"/>
        <v>16-11-07-15-18-05-14-17-10</v>
      </c>
      <c r="E193" s="20" t="str">
        <f t="shared" ca="1" si="49"/>
        <v/>
      </c>
      <c r="F193" s="19" t="str">
        <f t="shared" ca="1" si="42"/>
        <v>last</v>
      </c>
      <c r="G193" s="19" t="str">
        <f t="shared" ca="1" si="53"/>
        <v>04-08-01-02-03-13-12-09-06</v>
      </c>
      <c r="H193" s="15" t="str">
        <f t="shared" ca="1" si="44"/>
        <v>b</v>
      </c>
      <c r="I193" s="25">
        <f t="shared" ca="1" si="47"/>
        <v>2</v>
      </c>
      <c r="J193" s="26">
        <f t="shared" ca="1" si="54"/>
        <v>4</v>
      </c>
      <c r="K193" s="6">
        <f t="shared" ca="1" si="50"/>
        <v>4</v>
      </c>
      <c r="L193" s="18" t="str">
        <f t="shared" ca="1" si="48"/>
        <v>l</v>
      </c>
      <c r="M193" s="15">
        <f t="shared" ca="1" si="45"/>
        <v>-36</v>
      </c>
      <c r="N193" s="6">
        <f t="shared" ca="1" si="51"/>
        <v>270</v>
      </c>
      <c r="O193" s="6" t="str">
        <f t="shared" ca="1" si="52"/>
        <v>stop win</v>
      </c>
    </row>
    <row r="194" spans="1:15">
      <c r="A194" s="22">
        <f t="shared" ca="1" si="40"/>
        <v>34</v>
      </c>
      <c r="B194" s="14" t="str">
        <f t="shared" ca="1" si="41"/>
        <v>16</v>
      </c>
      <c r="C194" s="23" t="str">
        <f t="shared" ca="1" si="43"/>
        <v>08-01-02-03-13-12-09-06-16</v>
      </c>
      <c r="D194" s="22" t="str">
        <f t="shared" ca="1" si="55"/>
        <v>11-07-15-18-05-14-17-10-04</v>
      </c>
      <c r="E194" s="20" t="str">
        <f t="shared" ca="1" si="49"/>
        <v>11-07-15-18-05-14-17-10</v>
      </c>
      <c r="F194" s="19" t="str">
        <f t="shared" ca="1" si="42"/>
        <v>furthest</v>
      </c>
      <c r="G194" s="19" t="str">
        <f t="shared" ca="1" si="53"/>
        <v>11-07-15-18-05-14-17-10-04</v>
      </c>
      <c r="H194" s="15" t="str">
        <f t="shared" ca="1" si="44"/>
        <v>b</v>
      </c>
      <c r="I194" s="25">
        <f t="shared" ca="1" si="47"/>
        <v>3</v>
      </c>
      <c r="J194" s="26">
        <f t="shared" ca="1" si="54"/>
        <v>4</v>
      </c>
      <c r="K194" s="6">
        <f t="shared" ca="1" si="50"/>
        <v>4</v>
      </c>
      <c r="L194" s="18" t="str">
        <f t="shared" ca="1" si="48"/>
        <v>l</v>
      </c>
      <c r="M194" s="15">
        <f t="shared" ca="1" si="45"/>
        <v>-36</v>
      </c>
      <c r="N194" s="6">
        <f t="shared" ca="1" si="51"/>
        <v>234</v>
      </c>
      <c r="O194" s="6" t="str">
        <f t="shared" ca="1" si="52"/>
        <v>stop win</v>
      </c>
    </row>
    <row r="195" spans="1:15">
      <c r="A195" s="22">
        <f t="shared" ca="1" si="40"/>
        <v>13</v>
      </c>
      <c r="B195" s="14" t="str">
        <f t="shared" ca="1" si="41"/>
        <v>07</v>
      </c>
      <c r="C195" s="23" t="str">
        <f t="shared" ca="1" si="43"/>
        <v>08-01-02-03-13-12-09-06-16</v>
      </c>
      <c r="D195" s="22" t="str">
        <f t="shared" ca="1" si="55"/>
        <v>11-07-15-18-05-14-17-10-04</v>
      </c>
      <c r="E195" s="20" t="str">
        <f t="shared" ca="1" si="49"/>
        <v/>
      </c>
      <c r="F195" s="19" t="str">
        <f t="shared" ca="1" si="42"/>
        <v>last</v>
      </c>
      <c r="G195" s="19" t="str">
        <f t="shared" ca="1" si="53"/>
        <v>08-01-02-03-13-12-09-06-16</v>
      </c>
      <c r="H195" s="15" t="str">
        <f t="shared" ca="1" si="44"/>
        <v>b</v>
      </c>
      <c r="I195" s="25">
        <f t="shared" ca="1" si="47"/>
        <v>4</v>
      </c>
      <c r="J195" s="26">
        <f t="shared" ca="1" si="54"/>
        <v>4</v>
      </c>
      <c r="K195" s="6">
        <f t="shared" ca="1" si="50"/>
        <v>4</v>
      </c>
      <c r="L195" s="18" t="str">
        <f t="shared" ca="1" si="48"/>
        <v>l</v>
      </c>
      <c r="M195" s="15">
        <f t="shared" ca="1" si="45"/>
        <v>-36</v>
      </c>
      <c r="N195" s="6">
        <f t="shared" ca="1" si="51"/>
        <v>198</v>
      </c>
      <c r="O195" s="6" t="str">
        <f t="shared" ca="1" si="52"/>
        <v>stop win</v>
      </c>
    </row>
    <row r="196" spans="1:15">
      <c r="A196" s="22">
        <f t="shared" ref="A196:A259" ca="1" si="56">INT(RAND()*37)</f>
        <v>17</v>
      </c>
      <c r="B196" s="14" t="str">
        <f t="shared" ref="B196:B259" ca="1" si="57">IF($A196="","",LOOKUP($A196,$AG:$AG,$AM:$AM))</f>
        <v>08</v>
      </c>
      <c r="C196" s="23" t="str">
        <f t="shared" ca="1" si="43"/>
        <v>01-02-03-13-12-09-06-16-07</v>
      </c>
      <c r="D196" s="22" t="str">
        <f t="shared" ca="1" si="55"/>
        <v>11-15-18-05-14-17-10-04-08</v>
      </c>
      <c r="E196" s="20" t="str">
        <f t="shared" ca="1" si="49"/>
        <v>11-15-18-05-14-17-10-04</v>
      </c>
      <c r="F196" s="19" t="str">
        <f t="shared" ca="1" si="42"/>
        <v>furthest</v>
      </c>
      <c r="G196" s="19" t="str">
        <f t="shared" ca="1" si="53"/>
        <v>11-15-18-05-14-17-10-04-08</v>
      </c>
      <c r="H196" s="15" t="str">
        <f t="shared" ca="1" si="44"/>
        <v>b</v>
      </c>
      <c r="I196" s="25">
        <f t="shared" ca="1" si="47"/>
        <v>5</v>
      </c>
      <c r="J196" s="26">
        <f t="shared" ca="1" si="54"/>
        <v>4</v>
      </c>
      <c r="K196" s="6">
        <f t="shared" ca="1" si="50"/>
        <v>4</v>
      </c>
      <c r="L196" s="18" t="str">
        <f t="shared" ca="1" si="48"/>
        <v>w</v>
      </c>
      <c r="M196" s="15">
        <f t="shared" ca="1" si="45"/>
        <v>36</v>
      </c>
      <c r="N196" s="6">
        <f t="shared" ca="1" si="51"/>
        <v>234</v>
      </c>
      <c r="O196" s="6" t="str">
        <f t="shared" ca="1" si="52"/>
        <v>stop win</v>
      </c>
    </row>
    <row r="197" spans="1:15">
      <c r="A197" s="22">
        <f t="shared" ca="1" si="56"/>
        <v>15</v>
      </c>
      <c r="B197" s="14" t="str">
        <f t="shared" ca="1" si="57"/>
        <v>09</v>
      </c>
      <c r="C197" s="23" t="str">
        <f t="shared" ca="1" si="43"/>
        <v>02-03-13-12-09-06-16-07-08</v>
      </c>
      <c r="D197" s="22" t="str">
        <f t="shared" ca="1" si="55"/>
        <v>11-15-18-05-14-17-10-04-01</v>
      </c>
      <c r="E197" s="20" t="str">
        <f t="shared" ca="1" si="49"/>
        <v>11-15-18-05-14-17-10-04</v>
      </c>
      <c r="F197" s="19" t="str">
        <f t="shared" ca="1" si="42"/>
        <v>furthest</v>
      </c>
      <c r="G197" s="19" t="str">
        <f t="shared" ca="1" si="53"/>
        <v>11-15-18-05-14-17-10-04-01</v>
      </c>
      <c r="H197" s="15" t="str">
        <f t="shared" ca="1" si="44"/>
        <v>b</v>
      </c>
      <c r="I197" s="25">
        <f t="shared" ca="1" si="47"/>
        <v>6</v>
      </c>
      <c r="J197" s="26">
        <f t="shared" ca="1" si="54"/>
        <v>4</v>
      </c>
      <c r="K197" s="6">
        <f t="shared" ca="1" si="50"/>
        <v>4</v>
      </c>
      <c r="L197" s="18" t="str">
        <f t="shared" ca="1" si="48"/>
        <v>l</v>
      </c>
      <c r="M197" s="15">
        <f t="shared" ca="1" si="45"/>
        <v>-36</v>
      </c>
      <c r="N197" s="6">
        <f t="shared" ca="1" si="51"/>
        <v>198</v>
      </c>
      <c r="O197" s="6" t="str">
        <f t="shared" ca="1" si="52"/>
        <v>stop win</v>
      </c>
    </row>
    <row r="198" spans="1:15">
      <c r="A198" s="22">
        <f t="shared" ca="1" si="56"/>
        <v>21</v>
      </c>
      <c r="B198" s="14" t="str">
        <f t="shared" ca="1" si="57"/>
        <v>12</v>
      </c>
      <c r="C198" s="23" t="str">
        <f t="shared" ca="1" si="43"/>
        <v>02-03-13-12-06-16-07-08-09</v>
      </c>
      <c r="D198" s="22" t="str">
        <f t="shared" ca="1" si="55"/>
        <v>11-15-18-05-14-17-10-04-01</v>
      </c>
      <c r="E198" s="20" t="str">
        <f t="shared" ca="1" si="49"/>
        <v/>
      </c>
      <c r="F198" s="19" t="str">
        <f t="shared" ca="1" si="42"/>
        <v>last</v>
      </c>
      <c r="G198" s="19" t="str">
        <f t="shared" ca="1" si="53"/>
        <v>02-03-13-12-06-16-07-08-09</v>
      </c>
      <c r="H198" s="15" t="str">
        <f t="shared" ca="1" si="44"/>
        <v>b</v>
      </c>
      <c r="I198" s="25">
        <f t="shared" ca="1" si="47"/>
        <v>7</v>
      </c>
      <c r="J198" s="26">
        <f t="shared" ca="1" si="54"/>
        <v>4</v>
      </c>
      <c r="K198" s="6">
        <f t="shared" ca="1" si="50"/>
        <v>4</v>
      </c>
      <c r="L198" s="18" t="str">
        <f t="shared" ca="1" si="48"/>
        <v>w</v>
      </c>
      <c r="M198" s="15">
        <f t="shared" ca="1" si="45"/>
        <v>36</v>
      </c>
      <c r="N198" s="6">
        <f t="shared" ca="1" si="51"/>
        <v>234</v>
      </c>
      <c r="O198" s="6" t="str">
        <f t="shared" ca="1" si="52"/>
        <v>stop win</v>
      </c>
    </row>
    <row r="199" spans="1:15">
      <c r="A199" s="22">
        <f t="shared" ca="1" si="56"/>
        <v>22</v>
      </c>
      <c r="B199" s="14" t="str">
        <f t="shared" ca="1" si="57"/>
        <v>10</v>
      </c>
      <c r="C199" s="23" t="str">
        <f t="shared" ca="1" si="43"/>
        <v>02-03-13-06-16-07-08-09-12</v>
      </c>
      <c r="D199" s="22" t="str">
        <f t="shared" ca="1" si="55"/>
        <v>11-15-18-05-14-17-10-04-01</v>
      </c>
      <c r="E199" s="20" t="str">
        <f t="shared" ca="1" si="49"/>
        <v/>
      </c>
      <c r="F199" s="19" t="str">
        <f t="shared" ca="1" si="42"/>
        <v>last</v>
      </c>
      <c r="G199" s="19" t="str">
        <f t="shared" ca="1" si="53"/>
        <v>02-03-13-06-16-07-08-09-12</v>
      </c>
      <c r="H199" s="15" t="str">
        <f t="shared" ca="1" si="44"/>
        <v>b</v>
      </c>
      <c r="I199" s="25">
        <f t="shared" ca="1" si="47"/>
        <v>8</v>
      </c>
      <c r="J199" s="26">
        <f t="shared" ca="1" si="54"/>
        <v>4</v>
      </c>
      <c r="K199" s="6">
        <f t="shared" ca="1" si="50"/>
        <v>4</v>
      </c>
      <c r="L199" s="18" t="str">
        <f t="shared" ca="1" si="48"/>
        <v>l</v>
      </c>
      <c r="M199" s="15">
        <f t="shared" ca="1" si="45"/>
        <v>-36</v>
      </c>
      <c r="N199" s="6">
        <f t="shared" ca="1" si="51"/>
        <v>198</v>
      </c>
      <c r="O199" s="6" t="str">
        <f t="shared" ca="1" si="52"/>
        <v>stop win</v>
      </c>
    </row>
    <row r="200" spans="1:15">
      <c r="A200" s="22">
        <f t="shared" ca="1" si="56"/>
        <v>7</v>
      </c>
      <c r="B200" s="14" t="str">
        <f t="shared" ca="1" si="57"/>
        <v>04</v>
      </c>
      <c r="C200" s="23" t="str">
        <f t="shared" ca="1" si="43"/>
        <v>03-13-06-16-07-08-09-12-10</v>
      </c>
      <c r="D200" s="22" t="str">
        <f t="shared" ca="1" si="55"/>
        <v>11-15-18-05-14-17-04-01-02</v>
      </c>
      <c r="E200" s="20" t="str">
        <f t="shared" ca="1" si="49"/>
        <v>11-15-18-05-14-17-04-01</v>
      </c>
      <c r="F200" s="19" t="str">
        <f t="shared" ref="F200:F263" ca="1" si="58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ca="1" si="53"/>
        <v>11-15-18-05-14-17-04-01-02</v>
      </c>
      <c r="H200" s="15" t="str">
        <f t="shared" ca="1" si="44"/>
        <v>b</v>
      </c>
      <c r="I200" s="25">
        <f t="shared" ca="1" si="47"/>
        <v>9</v>
      </c>
      <c r="J200" s="26">
        <f t="shared" ca="1" si="54"/>
        <v>4</v>
      </c>
      <c r="K200" s="6">
        <f t="shared" ca="1" si="50"/>
        <v>4</v>
      </c>
      <c r="L200" s="18" t="str">
        <f t="shared" ca="1" si="48"/>
        <v>w</v>
      </c>
      <c r="M200" s="15">
        <f t="shared" ca="1" si="45"/>
        <v>36</v>
      </c>
      <c r="N200" s="6">
        <f t="shared" ca="1" si="51"/>
        <v>234</v>
      </c>
      <c r="O200" s="6" t="str">
        <f t="shared" ca="1" si="52"/>
        <v>stop win</v>
      </c>
    </row>
    <row r="201" spans="1:15">
      <c r="A201" s="22">
        <f t="shared" ca="1" si="56"/>
        <v>36</v>
      </c>
      <c r="B201" s="14" t="str">
        <f t="shared" ca="1" si="57"/>
        <v>18</v>
      </c>
      <c r="C201" s="23" t="str">
        <f t="shared" ref="C201:C264" ca="1" si="59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13-06-16-07-08-09-12-10-04</v>
      </c>
      <c r="D201" s="22" t="str">
        <f t="shared" ca="1" si="55"/>
        <v>11-15-18-05-14-17-01-02-03</v>
      </c>
      <c r="E201" s="20" t="str">
        <f t="shared" ca="1" si="49"/>
        <v>11-15-18-05-14-17-01-02</v>
      </c>
      <c r="F201" s="19" t="str">
        <f t="shared" ca="1" si="58"/>
        <v>furthest</v>
      </c>
      <c r="G201" s="19" t="str">
        <f t="shared" ca="1" si="53"/>
        <v>11-15-18-05-14-17-01-02-03</v>
      </c>
      <c r="H201" s="15" t="str">
        <f t="shared" ref="H201:H264" ca="1" si="60">IF(A200="","",IF(LEN(C201)=26,"b",""))</f>
        <v>b</v>
      </c>
      <c r="I201" s="25">
        <f t="shared" ca="1" si="47"/>
        <v>1</v>
      </c>
      <c r="J201" s="26">
        <f t="shared" ca="1" si="54"/>
        <v>5</v>
      </c>
      <c r="K201" s="6">
        <f t="shared" ca="1" si="50"/>
        <v>5</v>
      </c>
      <c r="L201" s="18" t="str">
        <f t="shared" ca="1" si="48"/>
        <v>w</v>
      </c>
      <c r="M201" s="15">
        <f t="shared" ref="M201:M264" ca="1" si="61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45</v>
      </c>
      <c r="N201" s="6">
        <f t="shared" ca="1" si="51"/>
        <v>279</v>
      </c>
      <c r="O201" s="6" t="str">
        <f t="shared" ca="1" si="52"/>
        <v>stop win</v>
      </c>
    </row>
    <row r="202" spans="1:15">
      <c r="A202" s="22">
        <f t="shared" ca="1" si="56"/>
        <v>24</v>
      </c>
      <c r="B202" s="14" t="str">
        <f t="shared" ca="1" si="57"/>
        <v>12</v>
      </c>
      <c r="C202" s="23" t="str">
        <f t="shared" ca="1" si="59"/>
        <v>06-16-07-08-09-12-10-04-18</v>
      </c>
      <c r="D202" s="22" t="str">
        <f t="shared" ca="1" si="55"/>
        <v>11-15-05-14-17-01-02-03-13</v>
      </c>
      <c r="E202" s="20" t="str">
        <f t="shared" ca="1" si="49"/>
        <v>11-15-05-14-17-01-02-03</v>
      </c>
      <c r="F202" s="19" t="str">
        <f t="shared" ca="1" si="58"/>
        <v>furthest</v>
      </c>
      <c r="G202" s="19" t="str">
        <f t="shared" ca="1" si="53"/>
        <v>11-15-05-14-17-01-02-03-13</v>
      </c>
      <c r="H202" s="15" t="str">
        <f t="shared" ca="1" si="60"/>
        <v>b</v>
      </c>
      <c r="I202" s="25">
        <f t="shared" ca="1" si="47"/>
        <v>2</v>
      </c>
      <c r="J202" s="26">
        <f t="shared" ca="1" si="54"/>
        <v>5</v>
      </c>
      <c r="K202" s="6">
        <f t="shared" ca="1" si="50"/>
        <v>5</v>
      </c>
      <c r="L202" s="18" t="str">
        <f t="shared" ca="1" si="48"/>
        <v>l</v>
      </c>
      <c r="M202" s="15">
        <f t="shared" ca="1" si="61"/>
        <v>-45</v>
      </c>
      <c r="N202" s="6">
        <f t="shared" ca="1" si="51"/>
        <v>234</v>
      </c>
      <c r="O202" s="6" t="str">
        <f t="shared" ca="1" si="52"/>
        <v>stop win</v>
      </c>
    </row>
    <row r="203" spans="1:15">
      <c r="A203" s="22">
        <f t="shared" ca="1" si="56"/>
        <v>6</v>
      </c>
      <c r="B203" s="14" t="str">
        <f t="shared" ca="1" si="57"/>
        <v>03</v>
      </c>
      <c r="C203" s="23" t="str">
        <f t="shared" ca="1" si="59"/>
        <v>06-16-07-08-09-10-04-18-12</v>
      </c>
      <c r="D203" s="22" t="str">
        <f t="shared" ca="1" si="55"/>
        <v>11-15-05-14-17-01-02-03-13</v>
      </c>
      <c r="E203" s="20" t="str">
        <f t="shared" ca="1" si="49"/>
        <v/>
      </c>
      <c r="F203" s="19" t="str">
        <f t="shared" ca="1" si="58"/>
        <v>last</v>
      </c>
      <c r="G203" s="19" t="str">
        <f t="shared" ca="1" si="53"/>
        <v>06-16-07-08-09-10-04-18-12</v>
      </c>
      <c r="H203" s="15" t="str">
        <f t="shared" ca="1" si="60"/>
        <v>b</v>
      </c>
      <c r="I203" s="25">
        <f t="shared" ref="I203:I266" ca="1" si="62">IF($H203="","",IF(I202=9,1,IF(AND($H203="b",$H202=""),1,I202+1)))</f>
        <v>3</v>
      </c>
      <c r="J203" s="26">
        <f t="shared" ca="1" si="54"/>
        <v>5</v>
      </c>
      <c r="K203" s="6">
        <f t="shared" ca="1" si="50"/>
        <v>5</v>
      </c>
      <c r="L203" s="18" t="str">
        <f t="shared" ca="1" si="48"/>
        <v>l</v>
      </c>
      <c r="M203" s="15">
        <f t="shared" ca="1" si="61"/>
        <v>-45</v>
      </c>
      <c r="N203" s="6">
        <f t="shared" ca="1" si="51"/>
        <v>189</v>
      </c>
      <c r="O203" s="6" t="str">
        <f t="shared" ca="1" si="52"/>
        <v>stop win</v>
      </c>
    </row>
    <row r="204" spans="1:15">
      <c r="A204" s="22">
        <f t="shared" ca="1" si="56"/>
        <v>31</v>
      </c>
      <c r="B204" s="14" t="str">
        <f t="shared" ca="1" si="57"/>
        <v>16</v>
      </c>
      <c r="C204" s="23" t="str">
        <f t="shared" ca="1" si="59"/>
        <v>16-07-08-09-10-04-18-12-03</v>
      </c>
      <c r="D204" s="22" t="str">
        <f t="shared" ca="1" si="55"/>
        <v>11-15-05-14-17-01-02-13-06</v>
      </c>
      <c r="E204" s="20" t="str">
        <f t="shared" ca="1" si="49"/>
        <v>11-15-05-14-17-01-02-13</v>
      </c>
      <c r="F204" s="19" t="str">
        <f t="shared" ca="1" si="58"/>
        <v>furthest</v>
      </c>
      <c r="G204" s="19" t="str">
        <f t="shared" ca="1" si="53"/>
        <v>11-15-05-14-17-01-02-13-06</v>
      </c>
      <c r="H204" s="15" t="str">
        <f t="shared" ca="1" si="60"/>
        <v>b</v>
      </c>
      <c r="I204" s="25">
        <f t="shared" ca="1" si="62"/>
        <v>4</v>
      </c>
      <c r="J204" s="26">
        <f t="shared" ca="1" si="54"/>
        <v>5</v>
      </c>
      <c r="K204" s="6">
        <f t="shared" ca="1" si="50"/>
        <v>5</v>
      </c>
      <c r="L204" s="18" t="str">
        <f t="shared" ca="1" si="48"/>
        <v>l</v>
      </c>
      <c r="M204" s="15">
        <f t="shared" ca="1" si="61"/>
        <v>-45</v>
      </c>
      <c r="N204" s="6">
        <f t="shared" ca="1" si="51"/>
        <v>144</v>
      </c>
      <c r="O204" s="6" t="str">
        <f t="shared" ca="1" si="52"/>
        <v>stop win</v>
      </c>
    </row>
    <row r="205" spans="1:15">
      <c r="A205" s="22">
        <f t="shared" ca="1" si="56"/>
        <v>16</v>
      </c>
      <c r="B205" s="14" t="str">
        <f t="shared" ca="1" si="57"/>
        <v>07</v>
      </c>
      <c r="C205" s="23" t="str">
        <f t="shared" ca="1" si="59"/>
        <v>07-08-09-10-04-18-12-03-16</v>
      </c>
      <c r="D205" s="22" t="str">
        <f t="shared" ca="1" si="55"/>
        <v>11-15-05-14-17-01-02-13-06</v>
      </c>
      <c r="E205" s="20" t="str">
        <f t="shared" ca="1" si="49"/>
        <v/>
      </c>
      <c r="F205" s="19" t="str">
        <f t="shared" ca="1" si="58"/>
        <v>last</v>
      </c>
      <c r="G205" s="19" t="str">
        <f t="shared" ca="1" si="53"/>
        <v>07-08-09-10-04-18-12-03-16</v>
      </c>
      <c r="H205" s="15" t="str">
        <f t="shared" ca="1" si="60"/>
        <v>b</v>
      </c>
      <c r="I205" s="25">
        <f t="shared" ca="1" si="62"/>
        <v>5</v>
      </c>
      <c r="J205" s="26">
        <f t="shared" ca="1" si="54"/>
        <v>5</v>
      </c>
      <c r="K205" s="6">
        <f t="shared" ca="1" si="50"/>
        <v>5</v>
      </c>
      <c r="L205" s="18" t="str">
        <f t="shared" ca="1" si="48"/>
        <v>w</v>
      </c>
      <c r="M205" s="15">
        <f t="shared" ca="1" si="61"/>
        <v>45</v>
      </c>
      <c r="N205" s="6">
        <f t="shared" ca="1" si="51"/>
        <v>189</v>
      </c>
      <c r="O205" s="6" t="str">
        <f t="shared" ca="1" si="52"/>
        <v>stop win</v>
      </c>
    </row>
    <row r="206" spans="1:15">
      <c r="A206" s="22">
        <f t="shared" ca="1" si="56"/>
        <v>15</v>
      </c>
      <c r="B206" s="14" t="str">
        <f t="shared" ca="1" si="57"/>
        <v>09</v>
      </c>
      <c r="C206" s="23" t="str">
        <f t="shared" ca="1" si="59"/>
        <v>08-09-10-04-18-12-03-16-07</v>
      </c>
      <c r="D206" s="22" t="str">
        <f t="shared" ca="1" si="55"/>
        <v>11-15-05-14-17-01-02-13-06</v>
      </c>
      <c r="E206" s="20" t="str">
        <f t="shared" ca="1" si="49"/>
        <v/>
      </c>
      <c r="F206" s="19" t="str">
        <f t="shared" ca="1" si="58"/>
        <v>last</v>
      </c>
      <c r="G206" s="19" t="str">
        <f t="shared" ca="1" si="53"/>
        <v>08-09-10-04-18-12-03-16-07</v>
      </c>
      <c r="H206" s="15" t="str">
        <f t="shared" ca="1" si="60"/>
        <v>b</v>
      </c>
      <c r="I206" s="25">
        <f t="shared" ca="1" si="62"/>
        <v>6</v>
      </c>
      <c r="J206" s="26">
        <f t="shared" ca="1" si="54"/>
        <v>5</v>
      </c>
      <c r="K206" s="6">
        <f t="shared" ca="1" si="50"/>
        <v>5</v>
      </c>
      <c r="L206" s="18" t="str">
        <f t="shared" ca="1" si="48"/>
        <v>w</v>
      </c>
      <c r="M206" s="15">
        <f t="shared" ca="1" si="61"/>
        <v>45</v>
      </c>
      <c r="N206" s="6">
        <f t="shared" ca="1" si="51"/>
        <v>234</v>
      </c>
      <c r="O206" s="6" t="str">
        <f t="shared" ca="1" si="52"/>
        <v>stop win</v>
      </c>
    </row>
    <row r="207" spans="1:15">
      <c r="A207" s="22">
        <f t="shared" ca="1" si="56"/>
        <v>26</v>
      </c>
      <c r="B207" s="14" t="str">
        <f t="shared" ca="1" si="57"/>
        <v>14</v>
      </c>
      <c r="C207" s="23" t="str">
        <f t="shared" ca="1" si="59"/>
        <v>08-10-04-18-12-03-16-07-09</v>
      </c>
      <c r="D207" s="22" t="str">
        <f t="shared" ca="1" si="55"/>
        <v>11-15-05-14-17-01-02-13-06</v>
      </c>
      <c r="E207" s="20" t="str">
        <f t="shared" ca="1" si="49"/>
        <v/>
      </c>
      <c r="F207" s="19" t="str">
        <f t="shared" ca="1" si="58"/>
        <v>last</v>
      </c>
      <c r="G207" s="19" t="str">
        <f t="shared" ca="1" si="53"/>
        <v>08-10-04-18-12-03-16-07-09</v>
      </c>
      <c r="H207" s="15" t="str">
        <f t="shared" ca="1" si="60"/>
        <v>b</v>
      </c>
      <c r="I207" s="25">
        <f t="shared" ca="1" si="62"/>
        <v>7</v>
      </c>
      <c r="J207" s="26">
        <f t="shared" ca="1" si="54"/>
        <v>5</v>
      </c>
      <c r="K207" s="6">
        <f t="shared" ca="1" si="50"/>
        <v>5</v>
      </c>
      <c r="L207" s="18" t="str">
        <f t="shared" ca="1" si="48"/>
        <v>l</v>
      </c>
      <c r="M207" s="15">
        <f t="shared" ca="1" si="61"/>
        <v>-45</v>
      </c>
      <c r="N207" s="6">
        <f t="shared" ca="1" si="51"/>
        <v>189</v>
      </c>
      <c r="O207" s="6" t="str">
        <f t="shared" ca="1" si="52"/>
        <v>stop win</v>
      </c>
    </row>
    <row r="208" spans="1:15">
      <c r="A208" s="22">
        <f t="shared" ca="1" si="56"/>
        <v>4</v>
      </c>
      <c r="B208" s="14" t="str">
        <f t="shared" ca="1" si="57"/>
        <v>01</v>
      </c>
      <c r="C208" s="23" t="str">
        <f t="shared" ca="1" si="59"/>
        <v>10-04-18-12-03-16-07-09-14</v>
      </c>
      <c r="D208" s="22" t="str">
        <f t="shared" ca="1" si="55"/>
        <v>11-15-05-17-01-02-13-06-08</v>
      </c>
      <c r="E208" s="20" t="str">
        <f t="shared" ca="1" si="49"/>
        <v>11-15-05-17-01-02-13-06</v>
      </c>
      <c r="F208" s="19" t="str">
        <f t="shared" ca="1" si="58"/>
        <v>furthest</v>
      </c>
      <c r="G208" s="19" t="str">
        <f t="shared" ca="1" si="53"/>
        <v>11-15-05-17-01-02-13-06-08</v>
      </c>
      <c r="H208" s="15" t="str">
        <f t="shared" ca="1" si="60"/>
        <v>b</v>
      </c>
      <c r="I208" s="25">
        <f t="shared" ca="1" si="62"/>
        <v>8</v>
      </c>
      <c r="J208" s="26">
        <f t="shared" ca="1" si="54"/>
        <v>5</v>
      </c>
      <c r="K208" s="6">
        <f t="shared" ca="1" si="50"/>
        <v>5</v>
      </c>
      <c r="L208" s="18" t="str">
        <f t="shared" ca="1" si="48"/>
        <v>w</v>
      </c>
      <c r="M208" s="15">
        <f t="shared" ca="1" si="61"/>
        <v>45</v>
      </c>
      <c r="N208" s="6">
        <f t="shared" ca="1" si="51"/>
        <v>234</v>
      </c>
      <c r="O208" s="6" t="str">
        <f t="shared" ca="1" si="52"/>
        <v>stop win</v>
      </c>
    </row>
    <row r="209" spans="1:15">
      <c r="A209" s="22">
        <f t="shared" ca="1" si="56"/>
        <v>11</v>
      </c>
      <c r="B209" s="14" t="str">
        <f t="shared" ca="1" si="57"/>
        <v>05</v>
      </c>
      <c r="C209" s="23" t="str">
        <f t="shared" ca="1" si="59"/>
        <v>04-18-12-03-16-07-09-14-01</v>
      </c>
      <c r="D209" s="22" t="str">
        <f t="shared" ca="1" si="55"/>
        <v>11-15-05-17-02-13-06-08-10</v>
      </c>
      <c r="E209" s="20" t="str">
        <f t="shared" ca="1" si="49"/>
        <v>11-15-05-17-02-13-06-08</v>
      </c>
      <c r="F209" s="19" t="str">
        <f t="shared" ca="1" si="58"/>
        <v>furthest</v>
      </c>
      <c r="G209" s="19" t="str">
        <f t="shared" ca="1" si="53"/>
        <v>11-15-05-17-02-13-06-08-10</v>
      </c>
      <c r="H209" s="15" t="str">
        <f t="shared" ca="1" si="60"/>
        <v>b</v>
      </c>
      <c r="I209" s="25">
        <f t="shared" ca="1" si="62"/>
        <v>9</v>
      </c>
      <c r="J209" s="26">
        <f t="shared" ca="1" si="54"/>
        <v>5</v>
      </c>
      <c r="K209" s="6">
        <f t="shared" ca="1" si="50"/>
        <v>5</v>
      </c>
      <c r="L209" s="18" t="str">
        <f t="shared" ca="1" si="48"/>
        <v>w</v>
      </c>
      <c r="M209" s="15">
        <f t="shared" ca="1" si="61"/>
        <v>45</v>
      </c>
      <c r="N209" s="6">
        <f t="shared" ca="1" si="51"/>
        <v>279</v>
      </c>
      <c r="O209" s="6" t="str">
        <f t="shared" ca="1" si="52"/>
        <v>stop win</v>
      </c>
    </row>
    <row r="210" spans="1:15">
      <c r="A210" s="22">
        <f t="shared" ca="1" si="56"/>
        <v>16</v>
      </c>
      <c r="B210" s="14" t="str">
        <f t="shared" ca="1" si="57"/>
        <v>07</v>
      </c>
      <c r="C210" s="23" t="str">
        <f t="shared" ca="1" si="59"/>
        <v>18-12-03-16-07-09-14-01-05</v>
      </c>
      <c r="D210" s="22" t="str">
        <f t="shared" ca="1" si="55"/>
        <v>11-15-17-02-13-06-08-10-04</v>
      </c>
      <c r="E210" s="20" t="str">
        <f t="shared" ca="1" si="49"/>
        <v>11-15-17-02-13-06-08-10</v>
      </c>
      <c r="F210" s="19" t="str">
        <f t="shared" ca="1" si="58"/>
        <v>furthest</v>
      </c>
      <c r="G210" s="19" t="str">
        <f t="shared" ca="1" si="53"/>
        <v>11-15-17-02-13-06-08-10-04</v>
      </c>
      <c r="H210" s="15" t="str">
        <f t="shared" ca="1" si="60"/>
        <v>b</v>
      </c>
      <c r="I210" s="25">
        <f t="shared" ca="1" si="62"/>
        <v>1</v>
      </c>
      <c r="J210" s="26">
        <f t="shared" ca="1" si="54"/>
        <v>4</v>
      </c>
      <c r="K210" s="6">
        <f t="shared" ca="1" si="50"/>
        <v>4</v>
      </c>
      <c r="L210" s="18" t="str">
        <f t="shared" ref="L210:L273" ca="1" si="63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ca="1" si="61"/>
        <v>-36</v>
      </c>
      <c r="N210" s="6">
        <f t="shared" ca="1" si="51"/>
        <v>243</v>
      </c>
      <c r="O210" s="6" t="str">
        <f t="shared" ca="1" si="52"/>
        <v>stop win</v>
      </c>
    </row>
    <row r="211" spans="1:15">
      <c r="A211" s="22">
        <f t="shared" ca="1" si="56"/>
        <v>18</v>
      </c>
      <c r="B211" s="14" t="str">
        <f t="shared" ca="1" si="57"/>
        <v>09</v>
      </c>
      <c r="C211" s="23" t="str">
        <f t="shared" ca="1" si="59"/>
        <v>18-12-03-16-09-14-01-05-07</v>
      </c>
      <c r="D211" s="22" t="str">
        <f t="shared" ca="1" si="55"/>
        <v>11-15-17-02-13-06-08-10-04</v>
      </c>
      <c r="E211" s="20" t="str">
        <f t="shared" ca="1" si="49"/>
        <v/>
      </c>
      <c r="F211" s="19" t="str">
        <f t="shared" ca="1" si="58"/>
        <v>last</v>
      </c>
      <c r="G211" s="19" t="str">
        <f t="shared" ca="1" si="53"/>
        <v>18-12-03-16-09-14-01-05-07</v>
      </c>
      <c r="H211" s="15" t="str">
        <f t="shared" ca="1" si="60"/>
        <v>b</v>
      </c>
      <c r="I211" s="25">
        <f t="shared" ca="1" si="62"/>
        <v>2</v>
      </c>
      <c r="J211" s="26">
        <f t="shared" ca="1" si="54"/>
        <v>4</v>
      </c>
      <c r="K211" s="6">
        <f t="shared" ca="1" si="50"/>
        <v>4</v>
      </c>
      <c r="L211" s="18" t="str">
        <f t="shared" ca="1" si="63"/>
        <v>w</v>
      </c>
      <c r="M211" s="15">
        <f t="shared" ca="1" si="61"/>
        <v>36</v>
      </c>
      <c r="N211" s="6">
        <f t="shared" ca="1" si="51"/>
        <v>279</v>
      </c>
      <c r="O211" s="6" t="str">
        <f t="shared" ca="1" si="52"/>
        <v>stop win</v>
      </c>
    </row>
    <row r="212" spans="1:15">
      <c r="A212" s="22">
        <f t="shared" ca="1" si="56"/>
        <v>29</v>
      </c>
      <c r="B212" s="14" t="str">
        <f t="shared" ca="1" si="57"/>
        <v>14</v>
      </c>
      <c r="C212" s="23" t="str">
        <f t="shared" ca="1" si="59"/>
        <v>18-12-03-16-14-01-05-07-09</v>
      </c>
      <c r="D212" s="22" t="str">
        <f t="shared" ca="1" si="55"/>
        <v>11-15-17-02-13-06-08-10-04</v>
      </c>
      <c r="E212" s="20" t="str">
        <f t="shared" ca="1" si="49"/>
        <v/>
      </c>
      <c r="F212" s="19" t="str">
        <f t="shared" ca="1" si="58"/>
        <v>last</v>
      </c>
      <c r="G212" s="19" t="str">
        <f t="shared" ca="1" si="53"/>
        <v>18-12-03-16-14-01-05-07-09</v>
      </c>
      <c r="H212" s="15" t="str">
        <f t="shared" ca="1" si="60"/>
        <v>b</v>
      </c>
      <c r="I212" s="25">
        <f t="shared" ca="1" si="62"/>
        <v>3</v>
      </c>
      <c r="J212" s="26">
        <f t="shared" ca="1" si="54"/>
        <v>4</v>
      </c>
      <c r="K212" s="6">
        <f t="shared" ca="1" si="50"/>
        <v>4</v>
      </c>
      <c r="L212" s="18" t="str">
        <f t="shared" ca="1" si="63"/>
        <v>w</v>
      </c>
      <c r="M212" s="15">
        <f t="shared" ca="1" si="61"/>
        <v>36</v>
      </c>
      <c r="N212" s="6">
        <f t="shared" ca="1" si="51"/>
        <v>315</v>
      </c>
      <c r="O212" s="6" t="str">
        <f t="shared" ca="1" si="52"/>
        <v>stop win</v>
      </c>
    </row>
    <row r="213" spans="1:15">
      <c r="A213" s="22">
        <f t="shared" ca="1" si="56"/>
        <v>16</v>
      </c>
      <c r="B213" s="14" t="str">
        <f t="shared" ca="1" si="57"/>
        <v>07</v>
      </c>
      <c r="C213" s="23" t="str">
        <f t="shared" ca="1" si="59"/>
        <v>18-12-03-16-01-05-07-09-14</v>
      </c>
      <c r="D213" s="22" t="str">
        <f t="shared" ca="1" si="55"/>
        <v>11-15-17-02-13-06-08-10-04</v>
      </c>
      <c r="E213" s="20" t="str">
        <f t="shared" ca="1" si="49"/>
        <v/>
      </c>
      <c r="F213" s="19" t="str">
        <f t="shared" ca="1" si="58"/>
        <v>last</v>
      </c>
      <c r="G213" s="19" t="str">
        <f t="shared" ca="1" si="53"/>
        <v>18-12-03-16-01-05-07-09-14</v>
      </c>
      <c r="H213" s="15" t="str">
        <f t="shared" ca="1" si="60"/>
        <v>b</v>
      </c>
      <c r="I213" s="25">
        <f t="shared" ca="1" si="62"/>
        <v>4</v>
      </c>
      <c r="J213" s="26">
        <f t="shared" ca="1" si="54"/>
        <v>4</v>
      </c>
      <c r="K213" s="6">
        <f t="shared" ca="1" si="50"/>
        <v>4</v>
      </c>
      <c r="L213" s="18" t="str">
        <f t="shared" ca="1" si="63"/>
        <v>w</v>
      </c>
      <c r="M213" s="15">
        <f t="shared" ca="1" si="61"/>
        <v>36</v>
      </c>
      <c r="N213" s="6">
        <f t="shared" ca="1" si="51"/>
        <v>351</v>
      </c>
      <c r="O213" s="6" t="str">
        <f t="shared" ca="1" si="52"/>
        <v>stop win</v>
      </c>
    </row>
    <row r="214" spans="1:15">
      <c r="A214" s="22">
        <f t="shared" ca="1" si="56"/>
        <v>28</v>
      </c>
      <c r="B214" s="14" t="str">
        <f t="shared" ca="1" si="57"/>
        <v>13</v>
      </c>
      <c r="C214" s="23" t="str">
        <f t="shared" ca="1" si="59"/>
        <v>18-12-03-16-01-05-07-09-14</v>
      </c>
      <c r="D214" s="22" t="str">
        <f t="shared" ca="1" si="55"/>
        <v>11-15-17-02-13-06-08-10-04</v>
      </c>
      <c r="E214" s="20" t="str">
        <f t="shared" ref="E214:E277" ca="1" si="64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ca="1" si="58"/>
        <v>last</v>
      </c>
      <c r="G214" s="19" t="str">
        <f t="shared" ca="1" si="53"/>
        <v>18-12-03-16-01-05-07-09-14</v>
      </c>
      <c r="H214" s="15" t="str">
        <f t="shared" ca="1" si="60"/>
        <v>b</v>
      </c>
      <c r="I214" s="25">
        <f t="shared" ca="1" si="62"/>
        <v>5</v>
      </c>
      <c r="J214" s="26">
        <f t="shared" ca="1" si="54"/>
        <v>4</v>
      </c>
      <c r="K214" s="6">
        <f t="shared" ca="1" si="50"/>
        <v>4</v>
      </c>
      <c r="L214" s="18" t="str">
        <f t="shared" ca="1" si="63"/>
        <v>l</v>
      </c>
      <c r="M214" s="15">
        <f t="shared" ca="1" si="61"/>
        <v>-36</v>
      </c>
      <c r="N214" s="6">
        <f t="shared" ca="1" si="51"/>
        <v>315</v>
      </c>
      <c r="O214" s="6" t="str">
        <f t="shared" ca="1" si="52"/>
        <v>stop win</v>
      </c>
    </row>
    <row r="215" spans="1:15">
      <c r="A215" s="22">
        <f t="shared" ca="1" si="56"/>
        <v>33</v>
      </c>
      <c r="B215" s="14" t="str">
        <f t="shared" ca="1" si="57"/>
        <v>18</v>
      </c>
      <c r="C215" s="23" t="str">
        <f t="shared" ca="1" si="59"/>
        <v>12-03-16-01-05-07-09-14-13</v>
      </c>
      <c r="D215" s="22" t="str">
        <f t="shared" ca="1" si="55"/>
        <v>11-15-17-02-06-08-10-04-18</v>
      </c>
      <c r="E215" s="20" t="str">
        <f t="shared" ca="1" si="64"/>
        <v>11-15-17-02-06-08-10-04</v>
      </c>
      <c r="F215" s="19" t="str">
        <f t="shared" ca="1" si="58"/>
        <v>furthest</v>
      </c>
      <c r="G215" s="19" t="str">
        <f t="shared" ca="1" si="53"/>
        <v>11-15-17-02-06-08-10-04-18</v>
      </c>
      <c r="H215" s="15" t="str">
        <f t="shared" ca="1" si="60"/>
        <v>b</v>
      </c>
      <c r="I215" s="25">
        <f t="shared" ca="1" si="62"/>
        <v>6</v>
      </c>
      <c r="J215" s="26">
        <f t="shared" ca="1" si="54"/>
        <v>4</v>
      </c>
      <c r="K215" s="6">
        <f t="shared" ref="K215:K278" ca="1" si="65">IF(H215="","",VLOOKUP(J215,$Q$3:$R$32,2,FALSE))</f>
        <v>4</v>
      </c>
      <c r="L215" s="18" t="str">
        <f t="shared" ca="1" si="63"/>
        <v>w</v>
      </c>
      <c r="M215" s="15">
        <f t="shared" ca="1" si="61"/>
        <v>36</v>
      </c>
      <c r="N215" s="6">
        <f t="shared" ref="N215:N278" ca="1" si="66">M215+N214</f>
        <v>351</v>
      </c>
      <c r="O215" s="6" t="str">
        <f t="shared" ref="O215:O278" ca="1" si="67">IF(L215="","",IF(N215&gt;=$T$4,$S$4,IF(N215&lt;=$T$5,$S$5,"")))</f>
        <v>stop win</v>
      </c>
    </row>
    <row r="216" spans="1:15">
      <c r="A216" s="22">
        <f t="shared" ca="1" si="56"/>
        <v>7</v>
      </c>
      <c r="B216" s="14" t="str">
        <f t="shared" ca="1" si="57"/>
        <v>04</v>
      </c>
      <c r="C216" s="23" t="str">
        <f t="shared" ca="1" si="59"/>
        <v>03-16-01-05-07-09-14-13-18</v>
      </c>
      <c r="D216" s="22" t="str">
        <f t="shared" ca="1" si="55"/>
        <v>11-15-17-02-06-08-10-04-12</v>
      </c>
      <c r="E216" s="20" t="str">
        <f t="shared" ca="1" si="64"/>
        <v>11-15-17-02-06-08-10-04</v>
      </c>
      <c r="F216" s="19" t="str">
        <f t="shared" ca="1" si="58"/>
        <v>furthest</v>
      </c>
      <c r="G216" s="19" t="str">
        <f t="shared" ref="G216:G279" ca="1" si="68">IF(AND(H216="b",G215=""),C216,IF(AND(L215="l",A215=0),G215,IF(AND(L215="w",G215=C215),C216,IF(AND(L215="w",G215=D215),D216,IF(AND(L215="l",G215=C215),D216,IF(AND(L215="l",G215=D215),C216,""))))))</f>
        <v>11-15-17-02-06-08-10-04-12</v>
      </c>
      <c r="H216" s="15" t="str">
        <f t="shared" ca="1" si="60"/>
        <v>b</v>
      </c>
      <c r="I216" s="25">
        <f t="shared" ca="1" si="62"/>
        <v>7</v>
      </c>
      <c r="J216" s="26">
        <f t="shared" ref="J216:J279" ca="1" si="69">IF($H216="",1,IF(AND(I215=9,$N215&gt;$N206,J215&gt;1),J215-1,IF(AND(I215=9,$N215&lt;$N206),J215+1,J215)))</f>
        <v>4</v>
      </c>
      <c r="K216" s="6">
        <f t="shared" ca="1" si="65"/>
        <v>4</v>
      </c>
      <c r="L216" s="18" t="str">
        <f t="shared" ca="1" si="63"/>
        <v>w</v>
      </c>
      <c r="M216" s="15">
        <f t="shared" ca="1" si="61"/>
        <v>36</v>
      </c>
      <c r="N216" s="6">
        <f t="shared" ca="1" si="66"/>
        <v>387</v>
      </c>
      <c r="O216" s="6" t="str">
        <f t="shared" ca="1" si="67"/>
        <v>stop win</v>
      </c>
    </row>
    <row r="217" spans="1:15">
      <c r="A217" s="22">
        <f t="shared" ca="1" si="56"/>
        <v>15</v>
      </c>
      <c r="B217" s="14" t="str">
        <f t="shared" ca="1" si="57"/>
        <v>09</v>
      </c>
      <c r="C217" s="23" t="str">
        <f t="shared" ca="1" si="59"/>
        <v>16-01-05-07-09-14-13-18-04</v>
      </c>
      <c r="D217" s="22" t="str">
        <f t="shared" ca="1" si="55"/>
        <v>11-15-17-02-06-08-10-12-03</v>
      </c>
      <c r="E217" s="20" t="str">
        <f t="shared" ca="1" si="64"/>
        <v>11-15-17-02-06-08-10-12</v>
      </c>
      <c r="F217" s="19" t="str">
        <f t="shared" ca="1" si="58"/>
        <v>furthest</v>
      </c>
      <c r="G217" s="19" t="str">
        <f t="shared" ca="1" si="68"/>
        <v>11-15-17-02-06-08-10-12-03</v>
      </c>
      <c r="H217" s="15" t="str">
        <f t="shared" ca="1" si="60"/>
        <v>b</v>
      </c>
      <c r="I217" s="25">
        <f t="shared" ca="1" si="62"/>
        <v>8</v>
      </c>
      <c r="J217" s="26">
        <f t="shared" ca="1" si="69"/>
        <v>4</v>
      </c>
      <c r="K217" s="6">
        <f t="shared" ca="1" si="65"/>
        <v>4</v>
      </c>
      <c r="L217" s="18" t="str">
        <f t="shared" ca="1" si="63"/>
        <v>l</v>
      </c>
      <c r="M217" s="15">
        <f t="shared" ca="1" si="61"/>
        <v>-36</v>
      </c>
      <c r="N217" s="6">
        <f t="shared" ca="1" si="66"/>
        <v>351</v>
      </c>
      <c r="O217" s="6" t="str">
        <f t="shared" ca="1" si="67"/>
        <v>stop win</v>
      </c>
    </row>
    <row r="218" spans="1:15">
      <c r="A218" s="22">
        <f t="shared" ca="1" si="56"/>
        <v>25</v>
      </c>
      <c r="B218" s="14" t="str">
        <f t="shared" ca="1" si="57"/>
        <v>13</v>
      </c>
      <c r="C218" s="23" t="str">
        <f t="shared" ca="1" si="59"/>
        <v>16-01-05-07-14-13-18-04-09</v>
      </c>
      <c r="D218" s="22" t="str">
        <f t="shared" ca="1" si="55"/>
        <v>11-15-17-02-06-08-10-12-03</v>
      </c>
      <c r="E218" s="20" t="str">
        <f t="shared" ca="1" si="64"/>
        <v/>
      </c>
      <c r="F218" s="19" t="str">
        <f t="shared" ca="1" si="58"/>
        <v>last</v>
      </c>
      <c r="G218" s="19" t="str">
        <f t="shared" ca="1" si="68"/>
        <v>16-01-05-07-14-13-18-04-09</v>
      </c>
      <c r="H218" s="15" t="str">
        <f t="shared" ca="1" si="60"/>
        <v>b</v>
      </c>
      <c r="I218" s="25">
        <f t="shared" ca="1" si="62"/>
        <v>9</v>
      </c>
      <c r="J218" s="26">
        <f t="shared" ca="1" si="69"/>
        <v>4</v>
      </c>
      <c r="K218" s="6">
        <f t="shared" ca="1" si="65"/>
        <v>4</v>
      </c>
      <c r="L218" s="18" t="str">
        <f t="shared" ca="1" si="63"/>
        <v>w</v>
      </c>
      <c r="M218" s="15">
        <f t="shared" ca="1" si="61"/>
        <v>36</v>
      </c>
      <c r="N218" s="6">
        <f t="shared" ca="1" si="66"/>
        <v>387</v>
      </c>
      <c r="O218" s="6" t="str">
        <f t="shared" ca="1" si="67"/>
        <v>stop win</v>
      </c>
    </row>
    <row r="219" spans="1:15">
      <c r="A219" s="22">
        <f t="shared" ca="1" si="56"/>
        <v>23</v>
      </c>
      <c r="B219" s="14" t="str">
        <f t="shared" ca="1" si="57"/>
        <v>11</v>
      </c>
      <c r="C219" s="23" t="str">
        <f t="shared" ca="1" si="59"/>
        <v>16-01-05-07-14-18-04-09-13</v>
      </c>
      <c r="D219" s="22" t="str">
        <f t="shared" ca="1" si="55"/>
        <v>11-15-17-02-06-08-10-12-03</v>
      </c>
      <c r="E219" s="20" t="str">
        <f t="shared" ca="1" si="64"/>
        <v/>
      </c>
      <c r="F219" s="19" t="str">
        <f t="shared" ca="1" si="58"/>
        <v>last</v>
      </c>
      <c r="G219" s="19" t="str">
        <f t="shared" ca="1" si="68"/>
        <v>16-01-05-07-14-18-04-09-13</v>
      </c>
      <c r="H219" s="15" t="str">
        <f t="shared" ca="1" si="60"/>
        <v>b</v>
      </c>
      <c r="I219" s="25">
        <f t="shared" ca="1" si="62"/>
        <v>1</v>
      </c>
      <c r="J219" s="26">
        <f t="shared" ca="1" si="69"/>
        <v>3</v>
      </c>
      <c r="K219" s="6">
        <f t="shared" ca="1" si="65"/>
        <v>3</v>
      </c>
      <c r="L219" s="18" t="str">
        <f t="shared" ca="1" si="63"/>
        <v>l</v>
      </c>
      <c r="M219" s="15">
        <f t="shared" ca="1" si="61"/>
        <v>-27</v>
      </c>
      <c r="N219" s="6">
        <f t="shared" ca="1" si="66"/>
        <v>360</v>
      </c>
      <c r="O219" s="6" t="str">
        <f t="shared" ca="1" si="67"/>
        <v>stop win</v>
      </c>
    </row>
    <row r="220" spans="1:15">
      <c r="A220" s="22">
        <f t="shared" ca="1" si="56"/>
        <v>32</v>
      </c>
      <c r="B220" s="14" t="str">
        <f t="shared" ca="1" si="57"/>
        <v>17</v>
      </c>
      <c r="C220" s="23" t="str">
        <f t="shared" ca="1" si="59"/>
        <v>01-05-07-14-18-04-09-13-11</v>
      </c>
      <c r="D220" s="22" t="str">
        <f t="shared" ca="1" si="55"/>
        <v>15-17-02-06-08-10-12-03-16</v>
      </c>
      <c r="E220" s="20" t="str">
        <f t="shared" ca="1" si="64"/>
        <v>15-17-02-06-08-10-12-03</v>
      </c>
      <c r="F220" s="19" t="str">
        <f t="shared" ca="1" si="58"/>
        <v>furthest</v>
      </c>
      <c r="G220" s="19" t="str">
        <f t="shared" ca="1" si="68"/>
        <v>15-17-02-06-08-10-12-03-16</v>
      </c>
      <c r="H220" s="15" t="str">
        <f t="shared" ca="1" si="60"/>
        <v>b</v>
      </c>
      <c r="I220" s="25">
        <f t="shared" ca="1" si="62"/>
        <v>2</v>
      </c>
      <c r="J220" s="26">
        <f t="shared" ca="1" si="69"/>
        <v>3</v>
      </c>
      <c r="K220" s="6">
        <f t="shared" ca="1" si="65"/>
        <v>3</v>
      </c>
      <c r="L220" s="18" t="str">
        <f t="shared" ca="1" si="63"/>
        <v>w</v>
      </c>
      <c r="M220" s="15">
        <f t="shared" ca="1" si="61"/>
        <v>27</v>
      </c>
      <c r="N220" s="6">
        <f t="shared" ca="1" si="66"/>
        <v>387</v>
      </c>
      <c r="O220" s="6" t="str">
        <f t="shared" ca="1" si="67"/>
        <v>stop win</v>
      </c>
    </row>
    <row r="221" spans="1:15">
      <c r="A221" s="22">
        <f t="shared" ca="1" si="56"/>
        <v>36</v>
      </c>
      <c r="B221" s="14" t="str">
        <f t="shared" ca="1" si="57"/>
        <v>18</v>
      </c>
      <c r="C221" s="23" t="str">
        <f t="shared" ca="1" si="59"/>
        <v>05-07-14-18-04-09-13-11-17</v>
      </c>
      <c r="D221" s="22" t="str">
        <f t="shared" ca="1" si="55"/>
        <v>15-02-06-08-10-12-03-16-01</v>
      </c>
      <c r="E221" s="20" t="str">
        <f t="shared" ca="1" si="64"/>
        <v>15-02-06-08-10-12-03-16</v>
      </c>
      <c r="F221" s="19" t="str">
        <f t="shared" ca="1" si="58"/>
        <v>furthest</v>
      </c>
      <c r="G221" s="19" t="str">
        <f t="shared" ca="1" si="68"/>
        <v>15-02-06-08-10-12-03-16-01</v>
      </c>
      <c r="H221" s="15" t="str">
        <f t="shared" ca="1" si="60"/>
        <v>b</v>
      </c>
      <c r="I221" s="25">
        <f t="shared" ca="1" si="62"/>
        <v>3</v>
      </c>
      <c r="J221" s="26">
        <f t="shared" ca="1" si="69"/>
        <v>3</v>
      </c>
      <c r="K221" s="6">
        <f t="shared" ca="1" si="65"/>
        <v>3</v>
      </c>
      <c r="L221" s="18" t="str">
        <f t="shared" ca="1" si="63"/>
        <v>l</v>
      </c>
      <c r="M221" s="15">
        <f t="shared" ca="1" si="61"/>
        <v>-27</v>
      </c>
      <c r="N221" s="6">
        <f t="shared" ca="1" si="66"/>
        <v>360</v>
      </c>
      <c r="O221" s="6" t="str">
        <f t="shared" ca="1" si="67"/>
        <v>stop win</v>
      </c>
    </row>
    <row r="222" spans="1:15">
      <c r="A222" s="22">
        <f t="shared" ca="1" si="56"/>
        <v>22</v>
      </c>
      <c r="B222" s="14" t="str">
        <f t="shared" ca="1" si="57"/>
        <v>10</v>
      </c>
      <c r="C222" s="23" t="str">
        <f t="shared" ca="1" si="59"/>
        <v>05-07-14-04-09-13-11-17-18</v>
      </c>
      <c r="D222" s="22" t="str">
        <f t="shared" ref="D222:D285" ca="1" si="70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15-02-06-08-10-12-03-16-01</v>
      </c>
      <c r="E222" s="20" t="str">
        <f t="shared" ca="1" si="64"/>
        <v/>
      </c>
      <c r="F222" s="19" t="str">
        <f t="shared" ca="1" si="58"/>
        <v>last</v>
      </c>
      <c r="G222" s="19" t="str">
        <f t="shared" ca="1" si="68"/>
        <v>05-07-14-04-09-13-11-17-18</v>
      </c>
      <c r="H222" s="15" t="str">
        <f t="shared" ca="1" si="60"/>
        <v>b</v>
      </c>
      <c r="I222" s="25">
        <f t="shared" ca="1" si="62"/>
        <v>4</v>
      </c>
      <c r="J222" s="26">
        <f t="shared" ca="1" si="69"/>
        <v>3</v>
      </c>
      <c r="K222" s="6">
        <f t="shared" ca="1" si="65"/>
        <v>3</v>
      </c>
      <c r="L222" s="18" t="str">
        <f t="shared" ca="1" si="63"/>
        <v>l</v>
      </c>
      <c r="M222" s="15">
        <f t="shared" ca="1" si="61"/>
        <v>-27</v>
      </c>
      <c r="N222" s="6">
        <f t="shared" ca="1" si="66"/>
        <v>333</v>
      </c>
      <c r="O222" s="6" t="str">
        <f t="shared" ca="1" si="67"/>
        <v>stop win</v>
      </c>
    </row>
    <row r="223" spans="1:15">
      <c r="A223" s="22">
        <f t="shared" ca="1" si="56"/>
        <v>7</v>
      </c>
      <c r="B223" s="14" t="str">
        <f t="shared" ca="1" si="57"/>
        <v>04</v>
      </c>
      <c r="C223" s="23" t="str">
        <f t="shared" ca="1" si="59"/>
        <v>07-14-04-09-13-11-17-18-10</v>
      </c>
      <c r="D223" s="22" t="str">
        <f t="shared" ca="1" si="70"/>
        <v>15-02-06-08-12-03-16-01-05</v>
      </c>
      <c r="E223" s="20" t="str">
        <f t="shared" ca="1" si="64"/>
        <v>15-02-06-08-12-03-16-01</v>
      </c>
      <c r="F223" s="19" t="str">
        <f t="shared" ca="1" si="58"/>
        <v>furthest</v>
      </c>
      <c r="G223" s="19" t="str">
        <f t="shared" ca="1" si="68"/>
        <v>15-02-06-08-12-03-16-01-05</v>
      </c>
      <c r="H223" s="15" t="str">
        <f t="shared" ca="1" si="60"/>
        <v>b</v>
      </c>
      <c r="I223" s="25">
        <f t="shared" ca="1" si="62"/>
        <v>5</v>
      </c>
      <c r="J223" s="26">
        <f t="shared" ca="1" si="69"/>
        <v>3</v>
      </c>
      <c r="K223" s="6">
        <f t="shared" ca="1" si="65"/>
        <v>3</v>
      </c>
      <c r="L223" s="18" t="str">
        <f t="shared" ca="1" si="63"/>
        <v>l</v>
      </c>
      <c r="M223" s="15">
        <f t="shared" ca="1" si="61"/>
        <v>-27</v>
      </c>
      <c r="N223" s="6">
        <f t="shared" ca="1" si="66"/>
        <v>306</v>
      </c>
      <c r="O223" s="6" t="str">
        <f t="shared" ca="1" si="67"/>
        <v>stop win</v>
      </c>
    </row>
    <row r="224" spans="1:15">
      <c r="A224" s="22">
        <f t="shared" ca="1" si="56"/>
        <v>1</v>
      </c>
      <c r="B224" s="14" t="str">
        <f t="shared" ca="1" si="57"/>
        <v>01</v>
      </c>
      <c r="C224" s="23" t="str">
        <f t="shared" ca="1" si="59"/>
        <v>07-14-09-13-11-17-18-10-04</v>
      </c>
      <c r="D224" s="22" t="str">
        <f t="shared" ca="1" si="70"/>
        <v>15-02-06-08-12-03-16-01-05</v>
      </c>
      <c r="E224" s="20" t="str">
        <f t="shared" ca="1" si="64"/>
        <v/>
      </c>
      <c r="F224" s="19" t="str">
        <f t="shared" ca="1" si="58"/>
        <v>last</v>
      </c>
      <c r="G224" s="19" t="str">
        <f t="shared" ca="1" si="68"/>
        <v>07-14-09-13-11-17-18-10-04</v>
      </c>
      <c r="H224" s="15" t="str">
        <f t="shared" ca="1" si="60"/>
        <v>b</v>
      </c>
      <c r="I224" s="25">
        <f t="shared" ca="1" si="62"/>
        <v>6</v>
      </c>
      <c r="J224" s="26">
        <f t="shared" ca="1" si="69"/>
        <v>3</v>
      </c>
      <c r="K224" s="6">
        <f t="shared" ca="1" si="65"/>
        <v>3</v>
      </c>
      <c r="L224" s="18" t="str">
        <f t="shared" ca="1" si="63"/>
        <v>l</v>
      </c>
      <c r="M224" s="15">
        <f t="shared" ca="1" si="61"/>
        <v>-27</v>
      </c>
      <c r="N224" s="6">
        <f t="shared" ca="1" si="66"/>
        <v>279</v>
      </c>
      <c r="O224" s="6" t="str">
        <f t="shared" ca="1" si="67"/>
        <v>stop win</v>
      </c>
    </row>
    <row r="225" spans="1:15">
      <c r="A225" s="22">
        <f t="shared" ca="1" si="56"/>
        <v>31</v>
      </c>
      <c r="B225" s="14" t="str">
        <f t="shared" ca="1" si="57"/>
        <v>16</v>
      </c>
      <c r="C225" s="23" t="str">
        <f t="shared" ca="1" si="59"/>
        <v>14-09-13-11-17-18-10-04-01</v>
      </c>
      <c r="D225" s="22" t="str">
        <f t="shared" ca="1" si="70"/>
        <v>15-02-06-08-12-03-16-05-07</v>
      </c>
      <c r="E225" s="20" t="str">
        <f t="shared" ca="1" si="64"/>
        <v>15-02-06-08-12-03-16-05</v>
      </c>
      <c r="F225" s="19" t="str">
        <f t="shared" ca="1" si="58"/>
        <v>furthest</v>
      </c>
      <c r="G225" s="19" t="str">
        <f t="shared" ca="1" si="68"/>
        <v>15-02-06-08-12-03-16-05-07</v>
      </c>
      <c r="H225" s="15" t="str">
        <f t="shared" ca="1" si="60"/>
        <v>b</v>
      </c>
      <c r="I225" s="25">
        <f t="shared" ca="1" si="62"/>
        <v>7</v>
      </c>
      <c r="J225" s="26">
        <f t="shared" ca="1" si="69"/>
        <v>3</v>
      </c>
      <c r="K225" s="6">
        <f t="shared" ca="1" si="65"/>
        <v>3</v>
      </c>
      <c r="L225" s="18" t="str">
        <f t="shared" ca="1" si="63"/>
        <v>w</v>
      </c>
      <c r="M225" s="15">
        <f t="shared" ca="1" si="61"/>
        <v>27</v>
      </c>
      <c r="N225" s="6">
        <f t="shared" ca="1" si="66"/>
        <v>306</v>
      </c>
      <c r="O225" s="6" t="str">
        <f t="shared" ca="1" si="67"/>
        <v>stop win</v>
      </c>
    </row>
    <row r="226" spans="1:15">
      <c r="A226" s="22">
        <f t="shared" ca="1" si="56"/>
        <v>3</v>
      </c>
      <c r="B226" s="14" t="str">
        <f t="shared" ca="1" si="57"/>
        <v>03</v>
      </c>
      <c r="C226" s="23" t="str">
        <f t="shared" ca="1" si="59"/>
        <v>09-13-11-17-18-10-04-01-16</v>
      </c>
      <c r="D226" s="22" t="str">
        <f t="shared" ca="1" si="70"/>
        <v>15-02-06-08-12-03-05-07-14</v>
      </c>
      <c r="E226" s="20" t="str">
        <f t="shared" ca="1" si="64"/>
        <v>15-02-06-08-12-03-05-07</v>
      </c>
      <c r="F226" s="19" t="str">
        <f t="shared" ca="1" si="58"/>
        <v>furthest</v>
      </c>
      <c r="G226" s="19" t="str">
        <f t="shared" ca="1" si="68"/>
        <v>15-02-06-08-12-03-05-07-14</v>
      </c>
      <c r="H226" s="15" t="str">
        <f t="shared" ca="1" si="60"/>
        <v>b</v>
      </c>
      <c r="I226" s="25">
        <f t="shared" ca="1" si="62"/>
        <v>8</v>
      </c>
      <c r="J226" s="26">
        <f t="shared" ca="1" si="69"/>
        <v>3</v>
      </c>
      <c r="K226" s="6">
        <f t="shared" ca="1" si="65"/>
        <v>3</v>
      </c>
      <c r="L226" s="18" t="str">
        <f t="shared" ca="1" si="63"/>
        <v>w</v>
      </c>
      <c r="M226" s="15">
        <f t="shared" ca="1" si="61"/>
        <v>27</v>
      </c>
      <c r="N226" s="6">
        <f t="shared" ca="1" si="66"/>
        <v>333</v>
      </c>
      <c r="O226" s="6" t="str">
        <f t="shared" ca="1" si="67"/>
        <v>stop win</v>
      </c>
    </row>
    <row r="227" spans="1:15">
      <c r="A227" s="22">
        <f t="shared" ca="1" si="56"/>
        <v>28</v>
      </c>
      <c r="B227" s="14" t="str">
        <f t="shared" ca="1" si="57"/>
        <v>13</v>
      </c>
      <c r="C227" s="23" t="str">
        <f t="shared" ca="1" si="59"/>
        <v>13-11-17-18-10-04-01-16-03</v>
      </c>
      <c r="D227" s="22" t="str">
        <f t="shared" ca="1" si="70"/>
        <v>15-02-06-08-12-05-07-14-09</v>
      </c>
      <c r="E227" s="20" t="str">
        <f t="shared" ca="1" si="64"/>
        <v>15-02-06-08-12-05-07-14</v>
      </c>
      <c r="F227" s="19" t="str">
        <f t="shared" ca="1" si="58"/>
        <v>furthest</v>
      </c>
      <c r="G227" s="19" t="str">
        <f t="shared" ca="1" si="68"/>
        <v>15-02-06-08-12-05-07-14-09</v>
      </c>
      <c r="H227" s="15" t="str">
        <f t="shared" ca="1" si="60"/>
        <v>b</v>
      </c>
      <c r="I227" s="25">
        <f t="shared" ca="1" si="62"/>
        <v>9</v>
      </c>
      <c r="J227" s="26">
        <f t="shared" ca="1" si="69"/>
        <v>3</v>
      </c>
      <c r="K227" s="6">
        <f t="shared" ca="1" si="65"/>
        <v>3</v>
      </c>
      <c r="L227" s="18" t="str">
        <f t="shared" ca="1" si="63"/>
        <v>l</v>
      </c>
      <c r="M227" s="15">
        <f t="shared" ca="1" si="61"/>
        <v>-27</v>
      </c>
      <c r="N227" s="6">
        <f t="shared" ca="1" si="66"/>
        <v>306</v>
      </c>
      <c r="O227" s="6" t="str">
        <f t="shared" ca="1" si="67"/>
        <v>stop win</v>
      </c>
    </row>
    <row r="228" spans="1:15">
      <c r="A228" s="22">
        <f t="shared" ca="1" si="56"/>
        <v>30</v>
      </c>
      <c r="B228" s="14" t="str">
        <f t="shared" ca="1" si="57"/>
        <v>15</v>
      </c>
      <c r="C228" s="23" t="str">
        <f t="shared" ca="1" si="59"/>
        <v>11-17-18-10-04-01-16-03-13</v>
      </c>
      <c r="D228" s="22" t="str">
        <f t="shared" ca="1" si="70"/>
        <v>15-02-06-08-12-05-07-14-09</v>
      </c>
      <c r="E228" s="20" t="str">
        <f t="shared" ca="1" si="64"/>
        <v/>
      </c>
      <c r="F228" s="19" t="str">
        <f t="shared" ca="1" si="58"/>
        <v>last</v>
      </c>
      <c r="G228" s="19" t="str">
        <f t="shared" ca="1" si="68"/>
        <v>11-17-18-10-04-01-16-03-13</v>
      </c>
      <c r="H228" s="15" t="str">
        <f t="shared" ca="1" si="60"/>
        <v>b</v>
      </c>
      <c r="I228" s="25">
        <f t="shared" ca="1" si="62"/>
        <v>1</v>
      </c>
      <c r="J228" s="26">
        <f t="shared" ca="1" si="69"/>
        <v>4</v>
      </c>
      <c r="K228" s="6">
        <f t="shared" ca="1" si="65"/>
        <v>4</v>
      </c>
      <c r="L228" s="18" t="str">
        <f t="shared" ca="1" si="63"/>
        <v>l</v>
      </c>
      <c r="M228" s="15">
        <f t="shared" ca="1" si="61"/>
        <v>-36</v>
      </c>
      <c r="N228" s="6">
        <f t="shared" ca="1" si="66"/>
        <v>270</v>
      </c>
      <c r="O228" s="6" t="str">
        <f t="shared" ca="1" si="67"/>
        <v>stop win</v>
      </c>
    </row>
    <row r="229" spans="1:15">
      <c r="A229" s="22">
        <f t="shared" ca="1" si="56"/>
        <v>28</v>
      </c>
      <c r="B229" s="14" t="str">
        <f t="shared" ca="1" si="57"/>
        <v>13</v>
      </c>
      <c r="C229" s="23" t="str">
        <f t="shared" ca="1" si="59"/>
        <v>17-18-10-04-01-16-03-13-15</v>
      </c>
      <c r="D229" s="22" t="str">
        <f t="shared" ca="1" si="70"/>
        <v>02-06-08-12-05-07-14-09-11</v>
      </c>
      <c r="E229" s="20" t="str">
        <f t="shared" ca="1" si="64"/>
        <v>02-06-08-12-05-07-14-09</v>
      </c>
      <c r="F229" s="19" t="str">
        <f t="shared" ca="1" si="58"/>
        <v>furthest</v>
      </c>
      <c r="G229" s="19" t="str">
        <f t="shared" ca="1" si="68"/>
        <v>02-06-08-12-05-07-14-09-11</v>
      </c>
      <c r="H229" s="15" t="str">
        <f t="shared" ca="1" si="60"/>
        <v>b</v>
      </c>
      <c r="I229" s="25">
        <f t="shared" ca="1" si="62"/>
        <v>2</v>
      </c>
      <c r="J229" s="26">
        <f t="shared" ca="1" si="69"/>
        <v>4</v>
      </c>
      <c r="K229" s="6">
        <f t="shared" ca="1" si="65"/>
        <v>4</v>
      </c>
      <c r="L229" s="18" t="str">
        <f t="shared" ca="1" si="63"/>
        <v>l</v>
      </c>
      <c r="M229" s="15">
        <f t="shared" ca="1" si="61"/>
        <v>-36</v>
      </c>
      <c r="N229" s="6">
        <f t="shared" ca="1" si="66"/>
        <v>234</v>
      </c>
      <c r="O229" s="6" t="str">
        <f t="shared" ca="1" si="67"/>
        <v>stop win</v>
      </c>
    </row>
    <row r="230" spans="1:15">
      <c r="A230" s="22">
        <f t="shared" ca="1" si="56"/>
        <v>25</v>
      </c>
      <c r="B230" s="14" t="str">
        <f t="shared" ca="1" si="57"/>
        <v>13</v>
      </c>
      <c r="C230" s="23" t="str">
        <f t="shared" ca="1" si="59"/>
        <v>17-18-10-04-01-16-03-15-13</v>
      </c>
      <c r="D230" s="22" t="str">
        <f t="shared" ca="1" si="70"/>
        <v>02-06-08-12-05-07-14-09-11</v>
      </c>
      <c r="E230" s="20" t="str">
        <f t="shared" ca="1" si="64"/>
        <v/>
      </c>
      <c r="F230" s="19" t="str">
        <f t="shared" ca="1" si="58"/>
        <v>last</v>
      </c>
      <c r="G230" s="19" t="str">
        <f t="shared" ca="1" si="68"/>
        <v>17-18-10-04-01-16-03-15-13</v>
      </c>
      <c r="H230" s="15" t="str">
        <f t="shared" ca="1" si="60"/>
        <v>b</v>
      </c>
      <c r="I230" s="25">
        <f t="shared" ca="1" si="62"/>
        <v>3</v>
      </c>
      <c r="J230" s="26">
        <f t="shared" ca="1" si="69"/>
        <v>4</v>
      </c>
      <c r="K230" s="6">
        <f t="shared" ca="1" si="65"/>
        <v>4</v>
      </c>
      <c r="L230" s="18" t="str">
        <f t="shared" ca="1" si="63"/>
        <v>w</v>
      </c>
      <c r="M230" s="15">
        <f t="shared" ca="1" si="61"/>
        <v>36</v>
      </c>
      <c r="N230" s="6">
        <f t="shared" ca="1" si="66"/>
        <v>270</v>
      </c>
      <c r="O230" s="6" t="str">
        <f t="shared" ca="1" si="67"/>
        <v>stop win</v>
      </c>
    </row>
    <row r="231" spans="1:15">
      <c r="A231" s="22">
        <f t="shared" ca="1" si="56"/>
        <v>10</v>
      </c>
      <c r="B231" s="14" t="str">
        <f t="shared" ca="1" si="57"/>
        <v>04</v>
      </c>
      <c r="C231" s="23" t="str">
        <f t="shared" ca="1" si="59"/>
        <v>17-18-10-04-01-16-03-15-13</v>
      </c>
      <c r="D231" s="22" t="str">
        <f t="shared" ca="1" si="70"/>
        <v>02-06-08-12-05-07-14-09-11</v>
      </c>
      <c r="E231" s="20" t="str">
        <f t="shared" ca="1" si="64"/>
        <v/>
      </c>
      <c r="F231" s="19" t="str">
        <f t="shared" ca="1" si="58"/>
        <v>last</v>
      </c>
      <c r="G231" s="19" t="str">
        <f t="shared" ca="1" si="68"/>
        <v>17-18-10-04-01-16-03-15-13</v>
      </c>
      <c r="H231" s="15" t="str">
        <f t="shared" ca="1" si="60"/>
        <v>b</v>
      </c>
      <c r="I231" s="25">
        <f t="shared" ca="1" si="62"/>
        <v>4</v>
      </c>
      <c r="J231" s="26">
        <f t="shared" ca="1" si="69"/>
        <v>4</v>
      </c>
      <c r="K231" s="6">
        <f t="shared" ca="1" si="65"/>
        <v>4</v>
      </c>
      <c r="L231" s="18" t="str">
        <f t="shared" ca="1" si="63"/>
        <v>w</v>
      </c>
      <c r="M231" s="15">
        <f t="shared" ca="1" si="61"/>
        <v>36</v>
      </c>
      <c r="N231" s="6">
        <f t="shared" ca="1" si="66"/>
        <v>306</v>
      </c>
      <c r="O231" s="6" t="str">
        <f t="shared" ca="1" si="67"/>
        <v>stop win</v>
      </c>
    </row>
    <row r="232" spans="1:15">
      <c r="A232" s="22">
        <f t="shared" ca="1" si="56"/>
        <v>19</v>
      </c>
      <c r="B232" s="14" t="str">
        <f t="shared" ca="1" si="57"/>
        <v>10</v>
      </c>
      <c r="C232" s="23" t="str">
        <f t="shared" ca="1" si="59"/>
        <v>17-18-10-01-16-03-15-13-04</v>
      </c>
      <c r="D232" s="22" t="str">
        <f t="shared" ca="1" si="70"/>
        <v>02-06-08-12-05-07-14-09-11</v>
      </c>
      <c r="E232" s="20" t="str">
        <f t="shared" ca="1" si="64"/>
        <v/>
      </c>
      <c r="F232" s="19" t="str">
        <f t="shared" ca="1" si="58"/>
        <v>last</v>
      </c>
      <c r="G232" s="19" t="str">
        <f t="shared" ca="1" si="68"/>
        <v>17-18-10-01-16-03-15-13-04</v>
      </c>
      <c r="H232" s="15" t="str">
        <f t="shared" ca="1" si="60"/>
        <v>b</v>
      </c>
      <c r="I232" s="25">
        <f t="shared" ca="1" si="62"/>
        <v>5</v>
      </c>
      <c r="J232" s="26">
        <f t="shared" ca="1" si="69"/>
        <v>4</v>
      </c>
      <c r="K232" s="6">
        <f t="shared" ca="1" si="65"/>
        <v>4</v>
      </c>
      <c r="L232" s="18" t="str">
        <f t="shared" ca="1" si="63"/>
        <v>w</v>
      </c>
      <c r="M232" s="15">
        <f t="shared" ca="1" si="61"/>
        <v>36</v>
      </c>
      <c r="N232" s="6">
        <f t="shared" ca="1" si="66"/>
        <v>342</v>
      </c>
      <c r="O232" s="6" t="str">
        <f t="shared" ca="1" si="67"/>
        <v>stop win</v>
      </c>
    </row>
    <row r="233" spans="1:15">
      <c r="A233" s="22">
        <f t="shared" ca="1" si="56"/>
        <v>25</v>
      </c>
      <c r="B233" s="14" t="str">
        <f t="shared" ca="1" si="57"/>
        <v>13</v>
      </c>
      <c r="C233" s="23" t="str">
        <f t="shared" ca="1" si="59"/>
        <v>17-18-01-16-03-15-13-04-10</v>
      </c>
      <c r="D233" s="22" t="str">
        <f t="shared" ca="1" si="70"/>
        <v>02-06-08-12-05-07-14-09-11</v>
      </c>
      <c r="E233" s="20" t="str">
        <f t="shared" ca="1" si="64"/>
        <v/>
      </c>
      <c r="F233" s="19" t="str">
        <f t="shared" ca="1" si="58"/>
        <v>last</v>
      </c>
      <c r="G233" s="19" t="str">
        <f t="shared" ca="1" si="68"/>
        <v>17-18-01-16-03-15-13-04-10</v>
      </c>
      <c r="H233" s="15" t="str">
        <f t="shared" ca="1" si="60"/>
        <v>b</v>
      </c>
      <c r="I233" s="25">
        <f t="shared" ca="1" si="62"/>
        <v>6</v>
      </c>
      <c r="J233" s="26">
        <f t="shared" ca="1" si="69"/>
        <v>4</v>
      </c>
      <c r="K233" s="6">
        <f t="shared" ca="1" si="65"/>
        <v>4</v>
      </c>
      <c r="L233" s="18" t="str">
        <f t="shared" ca="1" si="63"/>
        <v>w</v>
      </c>
      <c r="M233" s="15">
        <f t="shared" ca="1" si="61"/>
        <v>36</v>
      </c>
      <c r="N233" s="6">
        <f t="shared" ca="1" si="66"/>
        <v>378</v>
      </c>
      <c r="O233" s="6" t="str">
        <f t="shared" ca="1" si="67"/>
        <v>stop win</v>
      </c>
    </row>
    <row r="234" spans="1:15">
      <c r="A234" s="22">
        <f t="shared" ca="1" si="56"/>
        <v>0</v>
      </c>
      <c r="B234" s="14">
        <f t="shared" ca="1" si="57"/>
        <v>0</v>
      </c>
      <c r="C234" s="23" t="str">
        <f t="shared" ca="1" si="59"/>
        <v>17-18-01-16-03-15-13-04-10</v>
      </c>
      <c r="D234" s="22" t="str">
        <f t="shared" ca="1" si="70"/>
        <v>02-06-08-12-05-07-14-09-11</v>
      </c>
      <c r="E234" s="20" t="str">
        <f t="shared" ca="1" si="64"/>
        <v/>
      </c>
      <c r="F234" s="19" t="str">
        <f t="shared" ca="1" si="58"/>
        <v>last</v>
      </c>
      <c r="G234" s="19" t="str">
        <f t="shared" ca="1" si="68"/>
        <v>17-18-01-16-03-15-13-04-10</v>
      </c>
      <c r="H234" s="15" t="str">
        <f t="shared" ca="1" si="60"/>
        <v>b</v>
      </c>
      <c r="I234" s="25">
        <f t="shared" ca="1" si="62"/>
        <v>7</v>
      </c>
      <c r="J234" s="26">
        <f t="shared" ca="1" si="69"/>
        <v>4</v>
      </c>
      <c r="K234" s="6">
        <f t="shared" ca="1" si="65"/>
        <v>4</v>
      </c>
      <c r="L234" s="18" t="str">
        <f t="shared" ca="1" si="63"/>
        <v>l</v>
      </c>
      <c r="M234" s="15">
        <f t="shared" ca="1" si="61"/>
        <v>-36</v>
      </c>
      <c r="N234" s="6">
        <f t="shared" ca="1" si="66"/>
        <v>342</v>
      </c>
      <c r="O234" s="6" t="str">
        <f t="shared" ca="1" si="67"/>
        <v>stop win</v>
      </c>
    </row>
    <row r="235" spans="1:15">
      <c r="A235" s="22">
        <f t="shared" ca="1" si="56"/>
        <v>6</v>
      </c>
      <c r="B235" s="14" t="str">
        <f t="shared" ca="1" si="57"/>
        <v>03</v>
      </c>
      <c r="C235" s="23" t="str">
        <f t="shared" ca="1" si="59"/>
        <v>17-18-01-16-03-15-13-04-10</v>
      </c>
      <c r="D235" s="22" t="str">
        <f t="shared" ca="1" si="70"/>
        <v>02-06-08-12-05-07-14-09-11</v>
      </c>
      <c r="E235" s="20" t="str">
        <f t="shared" ca="1" si="64"/>
        <v/>
      </c>
      <c r="F235" s="19" t="str">
        <f t="shared" ca="1" si="58"/>
        <v>last</v>
      </c>
      <c r="G235" s="19" t="str">
        <f t="shared" ca="1" si="68"/>
        <v>17-18-01-16-03-15-13-04-10</v>
      </c>
      <c r="H235" s="15" t="str">
        <f t="shared" ca="1" si="60"/>
        <v>b</v>
      </c>
      <c r="I235" s="25">
        <f t="shared" ca="1" si="62"/>
        <v>8</v>
      </c>
      <c r="J235" s="26">
        <f t="shared" ca="1" si="69"/>
        <v>4</v>
      </c>
      <c r="K235" s="6">
        <f t="shared" ca="1" si="65"/>
        <v>4</v>
      </c>
      <c r="L235" s="18" t="str">
        <f t="shared" ca="1" si="63"/>
        <v>w</v>
      </c>
      <c r="M235" s="15">
        <f t="shared" ca="1" si="61"/>
        <v>36</v>
      </c>
      <c r="N235" s="6">
        <f t="shared" ca="1" si="66"/>
        <v>378</v>
      </c>
      <c r="O235" s="6" t="str">
        <f t="shared" ca="1" si="67"/>
        <v>stop win</v>
      </c>
    </row>
    <row r="236" spans="1:15">
      <c r="A236" s="22">
        <f t="shared" ca="1" si="56"/>
        <v>18</v>
      </c>
      <c r="B236" s="14" t="str">
        <f t="shared" ca="1" si="57"/>
        <v>09</v>
      </c>
      <c r="C236" s="23" t="str">
        <f t="shared" ca="1" si="59"/>
        <v>17-18-01-16-15-13-04-10-03</v>
      </c>
      <c r="D236" s="22" t="str">
        <f t="shared" ca="1" si="70"/>
        <v>02-06-08-12-05-07-14-09-11</v>
      </c>
      <c r="E236" s="20" t="str">
        <f t="shared" ca="1" si="64"/>
        <v/>
      </c>
      <c r="F236" s="19" t="str">
        <f t="shared" ca="1" si="58"/>
        <v>last</v>
      </c>
      <c r="G236" s="19" t="str">
        <f t="shared" ca="1" si="68"/>
        <v>17-18-01-16-15-13-04-10-03</v>
      </c>
      <c r="H236" s="15" t="str">
        <f t="shared" ca="1" si="60"/>
        <v>b</v>
      </c>
      <c r="I236" s="25">
        <f t="shared" ca="1" si="62"/>
        <v>9</v>
      </c>
      <c r="J236" s="26">
        <f t="shared" ca="1" si="69"/>
        <v>4</v>
      </c>
      <c r="K236" s="6">
        <f t="shared" ca="1" si="65"/>
        <v>4</v>
      </c>
      <c r="L236" s="18" t="str">
        <f t="shared" ca="1" si="63"/>
        <v>l</v>
      </c>
      <c r="M236" s="15">
        <f t="shared" ca="1" si="61"/>
        <v>-36</v>
      </c>
      <c r="N236" s="6">
        <f t="shared" ca="1" si="66"/>
        <v>342</v>
      </c>
      <c r="O236" s="6" t="str">
        <f t="shared" ca="1" si="67"/>
        <v>stop win</v>
      </c>
    </row>
    <row r="237" spans="1:15">
      <c r="A237" s="22">
        <f t="shared" ca="1" si="56"/>
        <v>29</v>
      </c>
      <c r="B237" s="14" t="str">
        <f t="shared" ca="1" si="57"/>
        <v>14</v>
      </c>
      <c r="C237" s="23" t="str">
        <f t="shared" ca="1" si="59"/>
        <v>18-01-16-15-13-04-10-03-09</v>
      </c>
      <c r="D237" s="22" t="str">
        <f t="shared" ca="1" si="70"/>
        <v>02-06-08-12-05-07-14-11-17</v>
      </c>
      <c r="E237" s="20" t="str">
        <f t="shared" ca="1" si="64"/>
        <v>02-06-08-12-05-07-14-11</v>
      </c>
      <c r="F237" s="19" t="str">
        <f t="shared" ca="1" si="58"/>
        <v>furthest</v>
      </c>
      <c r="G237" s="19" t="str">
        <f t="shared" ca="1" si="68"/>
        <v>02-06-08-12-05-07-14-11-17</v>
      </c>
      <c r="H237" s="15" t="str">
        <f t="shared" ca="1" si="60"/>
        <v>b</v>
      </c>
      <c r="I237" s="25">
        <f t="shared" ca="1" si="62"/>
        <v>1</v>
      </c>
      <c r="J237" s="26">
        <f t="shared" ca="1" si="69"/>
        <v>3</v>
      </c>
      <c r="K237" s="6">
        <f t="shared" ca="1" si="65"/>
        <v>3</v>
      </c>
      <c r="L237" s="18" t="str">
        <f t="shared" ca="1" si="63"/>
        <v>w</v>
      </c>
      <c r="M237" s="15">
        <f t="shared" ca="1" si="61"/>
        <v>27</v>
      </c>
      <c r="N237" s="6">
        <f t="shared" ca="1" si="66"/>
        <v>369</v>
      </c>
      <c r="O237" s="6" t="str">
        <f t="shared" ca="1" si="67"/>
        <v>stop win</v>
      </c>
    </row>
    <row r="238" spans="1:15">
      <c r="A238" s="22">
        <f t="shared" ca="1" si="56"/>
        <v>17</v>
      </c>
      <c r="B238" s="14" t="str">
        <f t="shared" ca="1" si="57"/>
        <v>08</v>
      </c>
      <c r="C238" s="23" t="str">
        <f t="shared" ca="1" si="59"/>
        <v>01-16-15-13-04-10-03-09-14</v>
      </c>
      <c r="D238" s="22" t="str">
        <f t="shared" ca="1" si="70"/>
        <v>02-06-08-12-05-07-11-17-18</v>
      </c>
      <c r="E238" s="20" t="str">
        <f t="shared" ca="1" si="64"/>
        <v>02-06-08-12-05-07-11-17</v>
      </c>
      <c r="F238" s="19" t="str">
        <f t="shared" ca="1" si="58"/>
        <v>furthest</v>
      </c>
      <c r="G238" s="19" t="str">
        <f t="shared" ca="1" si="68"/>
        <v>02-06-08-12-05-07-11-17-18</v>
      </c>
      <c r="H238" s="15" t="str">
        <f t="shared" ca="1" si="60"/>
        <v>b</v>
      </c>
      <c r="I238" s="25">
        <f t="shared" ca="1" si="62"/>
        <v>2</v>
      </c>
      <c r="J238" s="26">
        <f t="shared" ca="1" si="69"/>
        <v>3</v>
      </c>
      <c r="K238" s="6">
        <f t="shared" ca="1" si="65"/>
        <v>3</v>
      </c>
      <c r="L238" s="18" t="str">
        <f t="shared" ca="1" si="63"/>
        <v>w</v>
      </c>
      <c r="M238" s="15">
        <f t="shared" ca="1" si="61"/>
        <v>27</v>
      </c>
      <c r="N238" s="6">
        <f t="shared" ca="1" si="66"/>
        <v>396</v>
      </c>
      <c r="O238" s="6" t="str">
        <f t="shared" ca="1" si="67"/>
        <v>stop win</v>
      </c>
    </row>
    <row r="239" spans="1:15">
      <c r="A239" s="22">
        <f t="shared" ca="1" si="56"/>
        <v>24</v>
      </c>
      <c r="B239" s="14" t="str">
        <f t="shared" ca="1" si="57"/>
        <v>12</v>
      </c>
      <c r="C239" s="23" t="str">
        <f t="shared" ca="1" si="59"/>
        <v>16-15-13-04-10-03-09-14-08</v>
      </c>
      <c r="D239" s="22" t="str">
        <f t="shared" ca="1" si="70"/>
        <v>02-06-12-05-07-11-17-18-01</v>
      </c>
      <c r="E239" s="20" t="str">
        <f t="shared" ca="1" si="64"/>
        <v>02-06-12-05-07-11-17-18</v>
      </c>
      <c r="F239" s="19" t="str">
        <f t="shared" ca="1" si="58"/>
        <v>furthest</v>
      </c>
      <c r="G239" s="19" t="str">
        <f t="shared" ca="1" si="68"/>
        <v>02-06-12-05-07-11-17-18-01</v>
      </c>
      <c r="H239" s="15" t="str">
        <f t="shared" ca="1" si="60"/>
        <v>b</v>
      </c>
      <c r="I239" s="25">
        <f t="shared" ca="1" si="62"/>
        <v>3</v>
      </c>
      <c r="J239" s="26">
        <f t="shared" ca="1" si="69"/>
        <v>3</v>
      </c>
      <c r="K239" s="6">
        <f t="shared" ca="1" si="65"/>
        <v>3</v>
      </c>
      <c r="L239" s="18" t="str">
        <f t="shared" ca="1" si="63"/>
        <v>w</v>
      </c>
      <c r="M239" s="15">
        <f t="shared" ca="1" si="61"/>
        <v>27</v>
      </c>
      <c r="N239" s="6">
        <f t="shared" ca="1" si="66"/>
        <v>423</v>
      </c>
      <c r="O239" s="6" t="str">
        <f t="shared" ca="1" si="67"/>
        <v>stop win</v>
      </c>
    </row>
    <row r="240" spans="1:15">
      <c r="A240" s="22">
        <f t="shared" ca="1" si="56"/>
        <v>25</v>
      </c>
      <c r="B240" s="14" t="str">
        <f t="shared" ca="1" si="57"/>
        <v>13</v>
      </c>
      <c r="C240" s="23" t="str">
        <f t="shared" ca="1" si="59"/>
        <v>15-13-04-10-03-09-14-08-12</v>
      </c>
      <c r="D240" s="22" t="str">
        <f t="shared" ca="1" si="70"/>
        <v>02-06-05-07-11-17-18-01-16</v>
      </c>
      <c r="E240" s="20" t="str">
        <f t="shared" ca="1" si="64"/>
        <v>02-06-05-07-11-17-18-01</v>
      </c>
      <c r="F240" s="19" t="str">
        <f t="shared" ca="1" si="58"/>
        <v>furthest</v>
      </c>
      <c r="G240" s="19" t="str">
        <f t="shared" ca="1" si="68"/>
        <v>02-06-05-07-11-17-18-01-16</v>
      </c>
      <c r="H240" s="15" t="str">
        <f t="shared" ca="1" si="60"/>
        <v>b</v>
      </c>
      <c r="I240" s="25">
        <f t="shared" ca="1" si="62"/>
        <v>4</v>
      </c>
      <c r="J240" s="26">
        <f t="shared" ca="1" si="69"/>
        <v>3</v>
      </c>
      <c r="K240" s="6">
        <f t="shared" ca="1" si="65"/>
        <v>3</v>
      </c>
      <c r="L240" s="18" t="str">
        <f t="shared" ca="1" si="63"/>
        <v>l</v>
      </c>
      <c r="M240" s="15">
        <f t="shared" ca="1" si="61"/>
        <v>-27</v>
      </c>
      <c r="N240" s="6">
        <f t="shared" ca="1" si="66"/>
        <v>396</v>
      </c>
      <c r="O240" s="6" t="str">
        <f t="shared" ca="1" si="67"/>
        <v>stop win</v>
      </c>
    </row>
    <row r="241" spans="1:15">
      <c r="A241" s="22">
        <f t="shared" ca="1" si="56"/>
        <v>29</v>
      </c>
      <c r="B241" s="14" t="str">
        <f t="shared" ca="1" si="57"/>
        <v>14</v>
      </c>
      <c r="C241" s="23" t="str">
        <f t="shared" ca="1" si="59"/>
        <v>15-04-10-03-09-14-08-12-13</v>
      </c>
      <c r="D241" s="22" t="str">
        <f t="shared" ca="1" si="70"/>
        <v>02-06-05-07-11-17-18-01-16</v>
      </c>
      <c r="E241" s="20" t="str">
        <f t="shared" ca="1" si="64"/>
        <v/>
      </c>
      <c r="F241" s="19" t="str">
        <f t="shared" ca="1" si="58"/>
        <v>last</v>
      </c>
      <c r="G241" s="19" t="str">
        <f t="shared" ca="1" si="68"/>
        <v>15-04-10-03-09-14-08-12-13</v>
      </c>
      <c r="H241" s="15" t="str">
        <f t="shared" ca="1" si="60"/>
        <v>b</v>
      </c>
      <c r="I241" s="25">
        <f t="shared" ca="1" si="62"/>
        <v>5</v>
      </c>
      <c r="J241" s="26">
        <f t="shared" ca="1" si="69"/>
        <v>3</v>
      </c>
      <c r="K241" s="6">
        <f t="shared" ca="1" si="65"/>
        <v>3</v>
      </c>
      <c r="L241" s="18" t="str">
        <f t="shared" ca="1" si="63"/>
        <v>w</v>
      </c>
      <c r="M241" s="15">
        <f t="shared" ca="1" si="61"/>
        <v>27</v>
      </c>
      <c r="N241" s="6">
        <f t="shared" ca="1" si="66"/>
        <v>423</v>
      </c>
      <c r="O241" s="6" t="str">
        <f t="shared" ca="1" si="67"/>
        <v>stop win</v>
      </c>
    </row>
    <row r="242" spans="1:15">
      <c r="A242" s="22">
        <f t="shared" ca="1" si="56"/>
        <v>2</v>
      </c>
      <c r="B242" s="14" t="str">
        <f t="shared" ca="1" si="57"/>
        <v>02</v>
      </c>
      <c r="C242" s="23" t="str">
        <f t="shared" ca="1" si="59"/>
        <v>15-04-10-03-09-08-12-13-14</v>
      </c>
      <c r="D242" s="22" t="str">
        <f t="shared" ca="1" si="70"/>
        <v>02-06-05-07-11-17-18-01-16</v>
      </c>
      <c r="E242" s="20" t="str">
        <f t="shared" ca="1" si="64"/>
        <v/>
      </c>
      <c r="F242" s="19" t="str">
        <f t="shared" ca="1" si="58"/>
        <v>last</v>
      </c>
      <c r="G242" s="19" t="str">
        <f t="shared" ca="1" si="68"/>
        <v>15-04-10-03-09-08-12-13-14</v>
      </c>
      <c r="H242" s="15" t="str">
        <f t="shared" ca="1" si="60"/>
        <v>b</v>
      </c>
      <c r="I242" s="25">
        <f t="shared" ca="1" si="62"/>
        <v>6</v>
      </c>
      <c r="J242" s="26">
        <f t="shared" ca="1" si="69"/>
        <v>3</v>
      </c>
      <c r="K242" s="6">
        <f t="shared" ca="1" si="65"/>
        <v>3</v>
      </c>
      <c r="L242" s="18" t="str">
        <f t="shared" ca="1" si="63"/>
        <v>l</v>
      </c>
      <c r="M242" s="15">
        <f t="shared" ca="1" si="61"/>
        <v>-27</v>
      </c>
      <c r="N242" s="6">
        <f t="shared" ca="1" si="66"/>
        <v>396</v>
      </c>
      <c r="O242" s="6" t="str">
        <f t="shared" ca="1" si="67"/>
        <v>stop win</v>
      </c>
    </row>
    <row r="243" spans="1:15">
      <c r="A243" s="22">
        <f t="shared" ca="1" si="56"/>
        <v>34</v>
      </c>
      <c r="B243" s="14" t="str">
        <f t="shared" ca="1" si="57"/>
        <v>16</v>
      </c>
      <c r="C243" s="23" t="str">
        <f t="shared" ca="1" si="59"/>
        <v>04-10-03-09-08-12-13-14-02</v>
      </c>
      <c r="D243" s="22" t="str">
        <f t="shared" ca="1" si="70"/>
        <v>06-05-07-11-17-18-01-16-15</v>
      </c>
      <c r="E243" s="20" t="str">
        <f t="shared" ca="1" si="64"/>
        <v>06-05-07-11-17-18-01-16</v>
      </c>
      <c r="F243" s="19" t="str">
        <f t="shared" ca="1" si="58"/>
        <v>furthest</v>
      </c>
      <c r="G243" s="19" t="str">
        <f t="shared" ca="1" si="68"/>
        <v>06-05-07-11-17-18-01-16-15</v>
      </c>
      <c r="H243" s="15" t="str">
        <f t="shared" ca="1" si="60"/>
        <v>b</v>
      </c>
      <c r="I243" s="25">
        <f t="shared" ca="1" si="62"/>
        <v>7</v>
      </c>
      <c r="J243" s="26">
        <f t="shared" ca="1" si="69"/>
        <v>3</v>
      </c>
      <c r="K243" s="6">
        <f t="shared" ca="1" si="65"/>
        <v>3</v>
      </c>
      <c r="L243" s="18" t="str">
        <f t="shared" ca="1" si="63"/>
        <v>w</v>
      </c>
      <c r="M243" s="15">
        <f t="shared" ca="1" si="61"/>
        <v>27</v>
      </c>
      <c r="N243" s="6">
        <f t="shared" ca="1" si="66"/>
        <v>423</v>
      </c>
      <c r="O243" s="6" t="str">
        <f t="shared" ca="1" si="67"/>
        <v>stop win</v>
      </c>
    </row>
    <row r="244" spans="1:15">
      <c r="A244" s="22">
        <f t="shared" ca="1" si="56"/>
        <v>17</v>
      </c>
      <c r="B244" s="14" t="str">
        <f t="shared" ca="1" si="57"/>
        <v>08</v>
      </c>
      <c r="C244" s="23" t="str">
        <f t="shared" ca="1" si="59"/>
        <v>10-03-09-08-12-13-14-02-16</v>
      </c>
      <c r="D244" s="22" t="str">
        <f t="shared" ca="1" si="70"/>
        <v>06-05-07-11-17-18-01-15-04</v>
      </c>
      <c r="E244" s="20" t="str">
        <f t="shared" ca="1" si="64"/>
        <v>06-05-07-11-17-18-01-15</v>
      </c>
      <c r="F244" s="19" t="str">
        <f t="shared" ca="1" si="58"/>
        <v>furthest</v>
      </c>
      <c r="G244" s="19" t="str">
        <f t="shared" ca="1" si="68"/>
        <v>06-05-07-11-17-18-01-15-04</v>
      </c>
      <c r="H244" s="15" t="str">
        <f t="shared" ca="1" si="60"/>
        <v>b</v>
      </c>
      <c r="I244" s="25">
        <f t="shared" ca="1" si="62"/>
        <v>8</v>
      </c>
      <c r="J244" s="26">
        <f t="shared" ca="1" si="69"/>
        <v>3</v>
      </c>
      <c r="K244" s="6">
        <f t="shared" ca="1" si="65"/>
        <v>3</v>
      </c>
      <c r="L244" s="18" t="str">
        <f t="shared" ca="1" si="63"/>
        <v>l</v>
      </c>
      <c r="M244" s="15">
        <f t="shared" ca="1" si="61"/>
        <v>-27</v>
      </c>
      <c r="N244" s="6">
        <f t="shared" ca="1" si="66"/>
        <v>396</v>
      </c>
      <c r="O244" s="6" t="str">
        <f t="shared" ca="1" si="67"/>
        <v>stop win</v>
      </c>
    </row>
    <row r="245" spans="1:15">
      <c r="A245" s="22">
        <f t="shared" ca="1" si="56"/>
        <v>8</v>
      </c>
      <c r="B245" s="14" t="str">
        <f t="shared" ca="1" si="57"/>
        <v>05</v>
      </c>
      <c r="C245" s="23" t="str">
        <f t="shared" ca="1" si="59"/>
        <v>10-03-09-12-13-14-02-16-08</v>
      </c>
      <c r="D245" s="22" t="str">
        <f t="shared" ca="1" si="70"/>
        <v>06-05-07-11-17-18-01-15-04</v>
      </c>
      <c r="E245" s="20" t="str">
        <f t="shared" ca="1" si="64"/>
        <v/>
      </c>
      <c r="F245" s="19" t="str">
        <f t="shared" ca="1" si="58"/>
        <v>last</v>
      </c>
      <c r="G245" s="19" t="str">
        <f t="shared" ca="1" si="68"/>
        <v>10-03-09-12-13-14-02-16-08</v>
      </c>
      <c r="H245" s="15" t="str">
        <f t="shared" ca="1" si="60"/>
        <v>b</v>
      </c>
      <c r="I245" s="25">
        <f t="shared" ca="1" si="62"/>
        <v>9</v>
      </c>
      <c r="J245" s="26">
        <f t="shared" ca="1" si="69"/>
        <v>3</v>
      </c>
      <c r="K245" s="6">
        <f t="shared" ca="1" si="65"/>
        <v>3</v>
      </c>
      <c r="L245" s="18" t="str">
        <f t="shared" ca="1" si="63"/>
        <v>l</v>
      </c>
      <c r="M245" s="15">
        <f t="shared" ca="1" si="61"/>
        <v>-27</v>
      </c>
      <c r="N245" s="6">
        <f t="shared" ca="1" si="66"/>
        <v>369</v>
      </c>
      <c r="O245" s="6" t="str">
        <f t="shared" ca="1" si="67"/>
        <v>stop win</v>
      </c>
    </row>
    <row r="246" spans="1:15">
      <c r="A246" s="22">
        <f t="shared" ca="1" si="56"/>
        <v>34</v>
      </c>
      <c r="B246" s="14" t="str">
        <f t="shared" ca="1" si="57"/>
        <v>16</v>
      </c>
      <c r="C246" s="23" t="str">
        <f t="shared" ca="1" si="59"/>
        <v>03-09-12-13-14-02-16-08-05</v>
      </c>
      <c r="D246" s="22" t="str">
        <f t="shared" ca="1" si="70"/>
        <v>06-07-11-17-18-01-15-04-10</v>
      </c>
      <c r="E246" s="20" t="str">
        <f t="shared" ca="1" si="64"/>
        <v>06-07-11-17-18-01-15-04</v>
      </c>
      <c r="F246" s="19" t="str">
        <f t="shared" ca="1" si="58"/>
        <v>furthest</v>
      </c>
      <c r="G246" s="19" t="str">
        <f t="shared" ca="1" si="68"/>
        <v>06-07-11-17-18-01-15-04-10</v>
      </c>
      <c r="H246" s="15" t="str">
        <f t="shared" ca="1" si="60"/>
        <v>b</v>
      </c>
      <c r="I246" s="25">
        <f t="shared" ca="1" si="62"/>
        <v>1</v>
      </c>
      <c r="J246" s="26">
        <f t="shared" ca="1" si="69"/>
        <v>2</v>
      </c>
      <c r="K246" s="6">
        <f t="shared" ca="1" si="65"/>
        <v>2</v>
      </c>
      <c r="L246" s="18" t="str">
        <f t="shared" ca="1" si="63"/>
        <v>l</v>
      </c>
      <c r="M246" s="15">
        <f t="shared" ca="1" si="61"/>
        <v>-18</v>
      </c>
      <c r="N246" s="6">
        <f t="shared" ca="1" si="66"/>
        <v>351</v>
      </c>
      <c r="O246" s="6" t="str">
        <f t="shared" ca="1" si="67"/>
        <v>stop win</v>
      </c>
    </row>
    <row r="247" spans="1:15">
      <c r="A247" s="22">
        <f t="shared" ca="1" si="56"/>
        <v>8</v>
      </c>
      <c r="B247" s="14" t="str">
        <f t="shared" ca="1" si="57"/>
        <v>05</v>
      </c>
      <c r="C247" s="23" t="str">
        <f t="shared" ca="1" si="59"/>
        <v>03-09-12-13-14-02-16-08-05</v>
      </c>
      <c r="D247" s="22" t="str">
        <f t="shared" ca="1" si="70"/>
        <v>06-07-11-17-18-01-15-04-10</v>
      </c>
      <c r="E247" s="20" t="str">
        <f t="shared" ca="1" si="64"/>
        <v/>
      </c>
      <c r="F247" s="19" t="str">
        <f t="shared" ca="1" si="58"/>
        <v>last</v>
      </c>
      <c r="G247" s="19" t="str">
        <f t="shared" ca="1" si="68"/>
        <v>03-09-12-13-14-02-16-08-05</v>
      </c>
      <c r="H247" s="15" t="str">
        <f t="shared" ca="1" si="60"/>
        <v>b</v>
      </c>
      <c r="I247" s="25">
        <f t="shared" ca="1" si="62"/>
        <v>2</v>
      </c>
      <c r="J247" s="26">
        <f t="shared" ca="1" si="69"/>
        <v>2</v>
      </c>
      <c r="K247" s="6">
        <f t="shared" ca="1" si="65"/>
        <v>2</v>
      </c>
      <c r="L247" s="18" t="str">
        <f t="shared" ca="1" si="63"/>
        <v>w</v>
      </c>
      <c r="M247" s="15">
        <f t="shared" ca="1" si="61"/>
        <v>18</v>
      </c>
      <c r="N247" s="6">
        <f t="shared" ca="1" si="66"/>
        <v>369</v>
      </c>
      <c r="O247" s="6" t="str">
        <f t="shared" ca="1" si="67"/>
        <v>stop win</v>
      </c>
    </row>
    <row r="248" spans="1:15">
      <c r="A248" s="22">
        <f t="shared" ca="1" si="56"/>
        <v>28</v>
      </c>
      <c r="B248" s="14" t="str">
        <f t="shared" ca="1" si="57"/>
        <v>13</v>
      </c>
      <c r="C248" s="23" t="str">
        <f t="shared" ca="1" si="59"/>
        <v>03-09-12-13-14-02-16-08-05</v>
      </c>
      <c r="D248" s="22" t="str">
        <f t="shared" ca="1" si="70"/>
        <v>06-07-11-17-18-01-15-04-10</v>
      </c>
      <c r="E248" s="20" t="str">
        <f t="shared" ca="1" si="64"/>
        <v/>
      </c>
      <c r="F248" s="19" t="str">
        <f t="shared" ca="1" si="58"/>
        <v>last</v>
      </c>
      <c r="G248" s="19" t="str">
        <f t="shared" ca="1" si="68"/>
        <v>03-09-12-13-14-02-16-08-05</v>
      </c>
      <c r="H248" s="15" t="str">
        <f t="shared" ca="1" si="60"/>
        <v>b</v>
      </c>
      <c r="I248" s="25">
        <f t="shared" ca="1" si="62"/>
        <v>3</v>
      </c>
      <c r="J248" s="26">
        <f t="shared" ca="1" si="69"/>
        <v>2</v>
      </c>
      <c r="K248" s="6">
        <f t="shared" ca="1" si="65"/>
        <v>2</v>
      </c>
      <c r="L248" s="18" t="str">
        <f t="shared" ca="1" si="63"/>
        <v>w</v>
      </c>
      <c r="M248" s="15">
        <f t="shared" ca="1" si="61"/>
        <v>18</v>
      </c>
      <c r="N248" s="6">
        <f t="shared" ca="1" si="66"/>
        <v>387</v>
      </c>
      <c r="O248" s="6" t="str">
        <f t="shared" ca="1" si="67"/>
        <v>stop win</v>
      </c>
    </row>
    <row r="249" spans="1:15">
      <c r="A249" s="22">
        <f t="shared" ca="1" si="56"/>
        <v>15</v>
      </c>
      <c r="B249" s="14" t="str">
        <f t="shared" ca="1" si="57"/>
        <v>09</v>
      </c>
      <c r="C249" s="23" t="str">
        <f t="shared" ca="1" si="59"/>
        <v>03-09-12-14-02-16-08-05-13</v>
      </c>
      <c r="D249" s="22" t="str">
        <f t="shared" ca="1" si="70"/>
        <v>06-07-11-17-18-01-15-04-10</v>
      </c>
      <c r="E249" s="20" t="str">
        <f t="shared" ca="1" si="64"/>
        <v/>
      </c>
      <c r="F249" s="19" t="str">
        <f t="shared" ca="1" si="58"/>
        <v>last</v>
      </c>
      <c r="G249" s="19" t="str">
        <f t="shared" ca="1" si="68"/>
        <v>03-09-12-14-02-16-08-05-13</v>
      </c>
      <c r="H249" s="15" t="str">
        <f t="shared" ca="1" si="60"/>
        <v>b</v>
      </c>
      <c r="I249" s="25">
        <f t="shared" ca="1" si="62"/>
        <v>4</v>
      </c>
      <c r="J249" s="26">
        <f t="shared" ca="1" si="69"/>
        <v>2</v>
      </c>
      <c r="K249" s="6">
        <f t="shared" ca="1" si="65"/>
        <v>2</v>
      </c>
      <c r="L249" s="18" t="str">
        <f t="shared" ca="1" si="63"/>
        <v>w</v>
      </c>
      <c r="M249" s="15">
        <f t="shared" ca="1" si="61"/>
        <v>18</v>
      </c>
      <c r="N249" s="6">
        <f t="shared" ca="1" si="66"/>
        <v>405</v>
      </c>
      <c r="O249" s="6" t="str">
        <f t="shared" ca="1" si="67"/>
        <v>stop win</v>
      </c>
    </row>
    <row r="250" spans="1:15">
      <c r="A250" s="22">
        <f t="shared" ca="1" si="56"/>
        <v>28</v>
      </c>
      <c r="B250" s="14" t="str">
        <f t="shared" ca="1" si="57"/>
        <v>13</v>
      </c>
      <c r="C250" s="23" t="str">
        <f t="shared" ca="1" si="59"/>
        <v>03-12-14-02-16-08-05-13-09</v>
      </c>
      <c r="D250" s="22" t="str">
        <f t="shared" ca="1" si="70"/>
        <v>06-07-11-17-18-01-15-04-10</v>
      </c>
      <c r="E250" s="20" t="str">
        <f t="shared" ca="1" si="64"/>
        <v/>
      </c>
      <c r="F250" s="19" t="str">
        <f t="shared" ca="1" si="58"/>
        <v>last</v>
      </c>
      <c r="G250" s="19" t="str">
        <f t="shared" ca="1" si="68"/>
        <v>03-12-14-02-16-08-05-13-09</v>
      </c>
      <c r="H250" s="15" t="str">
        <f t="shared" ca="1" si="60"/>
        <v>b</v>
      </c>
      <c r="I250" s="25">
        <f t="shared" ca="1" si="62"/>
        <v>5</v>
      </c>
      <c r="J250" s="26">
        <f t="shared" ca="1" si="69"/>
        <v>2</v>
      </c>
      <c r="K250" s="6">
        <f t="shared" ca="1" si="65"/>
        <v>2</v>
      </c>
      <c r="L250" s="18" t="str">
        <f t="shared" ca="1" si="63"/>
        <v>w</v>
      </c>
      <c r="M250" s="15">
        <f t="shared" ca="1" si="61"/>
        <v>18</v>
      </c>
      <c r="N250" s="6">
        <f t="shared" ca="1" si="66"/>
        <v>423</v>
      </c>
      <c r="O250" s="6" t="str">
        <f t="shared" ca="1" si="67"/>
        <v>stop win</v>
      </c>
    </row>
    <row r="251" spans="1:15">
      <c r="A251" s="22">
        <f t="shared" ca="1" si="56"/>
        <v>35</v>
      </c>
      <c r="B251" s="14" t="str">
        <f t="shared" ca="1" si="57"/>
        <v>17</v>
      </c>
      <c r="C251" s="23" t="str">
        <f t="shared" ca="1" si="59"/>
        <v>03-12-14-02-16-08-05-09-13</v>
      </c>
      <c r="D251" s="22" t="str">
        <f t="shared" ca="1" si="70"/>
        <v>06-07-11-17-18-01-15-04-10</v>
      </c>
      <c r="E251" s="20" t="str">
        <f t="shared" ca="1" si="64"/>
        <v/>
      </c>
      <c r="F251" s="19" t="str">
        <f t="shared" ca="1" si="58"/>
        <v>last</v>
      </c>
      <c r="G251" s="19" t="str">
        <f t="shared" ca="1" si="68"/>
        <v>03-12-14-02-16-08-05-09-13</v>
      </c>
      <c r="H251" s="15" t="str">
        <f t="shared" ca="1" si="60"/>
        <v>b</v>
      </c>
      <c r="I251" s="25">
        <f t="shared" ca="1" si="62"/>
        <v>6</v>
      </c>
      <c r="J251" s="26">
        <f t="shared" ca="1" si="69"/>
        <v>2</v>
      </c>
      <c r="K251" s="6">
        <f t="shared" ca="1" si="65"/>
        <v>2</v>
      </c>
      <c r="L251" s="18" t="str">
        <f t="shared" ca="1" si="63"/>
        <v>l</v>
      </c>
      <c r="M251" s="15">
        <f t="shared" ca="1" si="61"/>
        <v>-18</v>
      </c>
      <c r="N251" s="6">
        <f t="shared" ca="1" si="66"/>
        <v>405</v>
      </c>
      <c r="O251" s="6" t="str">
        <f t="shared" ca="1" si="67"/>
        <v>stop win</v>
      </c>
    </row>
    <row r="252" spans="1:15">
      <c r="A252" s="22">
        <f t="shared" ca="1" si="56"/>
        <v>3</v>
      </c>
      <c r="B252" s="14" t="str">
        <f t="shared" ca="1" si="57"/>
        <v>03</v>
      </c>
      <c r="C252" s="23" t="str">
        <f t="shared" ca="1" si="59"/>
        <v>12-14-02-16-08-05-09-13-17</v>
      </c>
      <c r="D252" s="22" t="str">
        <f t="shared" ca="1" si="70"/>
        <v>06-07-11-18-01-15-04-10-03</v>
      </c>
      <c r="E252" s="20" t="str">
        <f t="shared" ca="1" si="64"/>
        <v>06-07-11-18-01-15-04-10</v>
      </c>
      <c r="F252" s="19" t="str">
        <f t="shared" ca="1" si="58"/>
        <v>furthest</v>
      </c>
      <c r="G252" s="19" t="str">
        <f t="shared" ca="1" si="68"/>
        <v>06-07-11-18-01-15-04-10-03</v>
      </c>
      <c r="H252" s="15" t="str">
        <f t="shared" ca="1" si="60"/>
        <v>b</v>
      </c>
      <c r="I252" s="25">
        <f t="shared" ca="1" si="62"/>
        <v>7</v>
      </c>
      <c r="J252" s="26">
        <f t="shared" ca="1" si="69"/>
        <v>2</v>
      </c>
      <c r="K252" s="6">
        <f t="shared" ca="1" si="65"/>
        <v>2</v>
      </c>
      <c r="L252" s="18" t="str">
        <f t="shared" ca="1" si="63"/>
        <v>w</v>
      </c>
      <c r="M252" s="15">
        <f t="shared" ca="1" si="61"/>
        <v>18</v>
      </c>
      <c r="N252" s="6">
        <f t="shared" ca="1" si="66"/>
        <v>423</v>
      </c>
      <c r="O252" s="6" t="str">
        <f t="shared" ca="1" si="67"/>
        <v>stop win</v>
      </c>
    </row>
    <row r="253" spans="1:15">
      <c r="A253" s="22">
        <f t="shared" ca="1" si="56"/>
        <v>22</v>
      </c>
      <c r="B253" s="14" t="str">
        <f t="shared" ca="1" si="57"/>
        <v>10</v>
      </c>
      <c r="C253" s="23" t="str">
        <f t="shared" ca="1" si="59"/>
        <v>14-02-16-08-05-09-13-17-03</v>
      </c>
      <c r="D253" s="22" t="str">
        <f t="shared" ca="1" si="70"/>
        <v>06-07-11-18-01-15-04-10-12</v>
      </c>
      <c r="E253" s="20" t="str">
        <f t="shared" ca="1" si="64"/>
        <v>06-07-11-18-01-15-04-10</v>
      </c>
      <c r="F253" s="19" t="str">
        <f t="shared" ca="1" si="58"/>
        <v>furthest</v>
      </c>
      <c r="G253" s="19" t="str">
        <f t="shared" ca="1" si="68"/>
        <v>06-07-11-18-01-15-04-10-12</v>
      </c>
      <c r="H253" s="15" t="str">
        <f t="shared" ca="1" si="60"/>
        <v>b</v>
      </c>
      <c r="I253" s="25">
        <f t="shared" ca="1" si="62"/>
        <v>8</v>
      </c>
      <c r="J253" s="26">
        <f t="shared" ca="1" si="69"/>
        <v>2</v>
      </c>
      <c r="K253" s="6">
        <f t="shared" ca="1" si="65"/>
        <v>2</v>
      </c>
      <c r="L253" s="18" t="str">
        <f t="shared" ca="1" si="63"/>
        <v>w</v>
      </c>
      <c r="M253" s="15">
        <f t="shared" ca="1" si="61"/>
        <v>18</v>
      </c>
      <c r="N253" s="6">
        <f t="shared" ca="1" si="66"/>
        <v>441</v>
      </c>
      <c r="O253" s="6" t="str">
        <f t="shared" ca="1" si="67"/>
        <v>stop win</v>
      </c>
    </row>
    <row r="254" spans="1:15">
      <c r="A254" s="22">
        <f t="shared" ca="1" si="56"/>
        <v>26</v>
      </c>
      <c r="B254" s="14" t="str">
        <f t="shared" ca="1" si="57"/>
        <v>14</v>
      </c>
      <c r="C254" s="23" t="str">
        <f t="shared" ca="1" si="59"/>
        <v>02-16-08-05-09-13-17-03-10</v>
      </c>
      <c r="D254" s="22" t="str">
        <f t="shared" ca="1" si="70"/>
        <v>06-07-11-18-01-15-04-12-14</v>
      </c>
      <c r="E254" s="20" t="str">
        <f t="shared" ca="1" si="64"/>
        <v>06-07-11-18-01-15-04-12</v>
      </c>
      <c r="F254" s="19" t="str">
        <f t="shared" ca="1" si="58"/>
        <v>furthest</v>
      </c>
      <c r="G254" s="19" t="str">
        <f t="shared" ca="1" si="68"/>
        <v>06-07-11-18-01-15-04-12-14</v>
      </c>
      <c r="H254" s="15" t="str">
        <f t="shared" ca="1" si="60"/>
        <v>b</v>
      </c>
      <c r="I254" s="25">
        <f t="shared" ca="1" si="62"/>
        <v>9</v>
      </c>
      <c r="J254" s="26">
        <f t="shared" ca="1" si="69"/>
        <v>2</v>
      </c>
      <c r="K254" s="6">
        <f t="shared" ca="1" si="65"/>
        <v>2</v>
      </c>
      <c r="L254" s="18" t="str">
        <f t="shared" ca="1" si="63"/>
        <v>w</v>
      </c>
      <c r="M254" s="15">
        <f t="shared" ca="1" si="61"/>
        <v>18</v>
      </c>
      <c r="N254" s="6">
        <f t="shared" ca="1" si="66"/>
        <v>459</v>
      </c>
      <c r="O254" s="6" t="str">
        <f t="shared" ca="1" si="67"/>
        <v>stop win</v>
      </c>
    </row>
    <row r="255" spans="1:15">
      <c r="A255" s="22">
        <f t="shared" ca="1" si="56"/>
        <v>28</v>
      </c>
      <c r="B255" s="14" t="str">
        <f t="shared" ca="1" si="57"/>
        <v>13</v>
      </c>
      <c r="C255" s="23" t="str">
        <f t="shared" ca="1" si="59"/>
        <v>16-08-05-09-13-17-03-10-14</v>
      </c>
      <c r="D255" s="22" t="str">
        <f t="shared" ca="1" si="70"/>
        <v>06-07-11-18-01-15-04-12-02</v>
      </c>
      <c r="E255" s="20" t="str">
        <f t="shared" ca="1" si="64"/>
        <v>06-07-11-18-01-15-04-12</v>
      </c>
      <c r="F255" s="19" t="str">
        <f t="shared" ca="1" si="58"/>
        <v>furthest</v>
      </c>
      <c r="G255" s="19" t="str">
        <f t="shared" ca="1" si="68"/>
        <v>06-07-11-18-01-15-04-12-02</v>
      </c>
      <c r="H255" s="15" t="str">
        <f t="shared" ca="1" si="60"/>
        <v>b</v>
      </c>
      <c r="I255" s="25">
        <f t="shared" ca="1" si="62"/>
        <v>1</v>
      </c>
      <c r="J255" s="26">
        <f t="shared" ca="1" si="69"/>
        <v>1</v>
      </c>
      <c r="K255" s="6">
        <f t="shared" ca="1" si="65"/>
        <v>1</v>
      </c>
      <c r="L255" s="18" t="str">
        <f t="shared" ca="1" si="63"/>
        <v>l</v>
      </c>
      <c r="M255" s="15">
        <f t="shared" ca="1" si="61"/>
        <v>-9</v>
      </c>
      <c r="N255" s="6">
        <f t="shared" ca="1" si="66"/>
        <v>450</v>
      </c>
      <c r="O255" s="6" t="str">
        <f t="shared" ca="1" si="67"/>
        <v>stop win</v>
      </c>
    </row>
    <row r="256" spans="1:15">
      <c r="A256" s="22">
        <f t="shared" ca="1" si="56"/>
        <v>3</v>
      </c>
      <c r="B256" s="14" t="str">
        <f t="shared" ca="1" si="57"/>
        <v>03</v>
      </c>
      <c r="C256" s="23" t="str">
        <f t="shared" ca="1" si="59"/>
        <v>16-08-05-09-17-03-10-14-13</v>
      </c>
      <c r="D256" s="22" t="str">
        <f t="shared" ca="1" si="70"/>
        <v>06-07-11-18-01-15-04-12-02</v>
      </c>
      <c r="E256" s="20" t="str">
        <f t="shared" ca="1" si="64"/>
        <v/>
      </c>
      <c r="F256" s="19" t="str">
        <f t="shared" ca="1" si="58"/>
        <v>last</v>
      </c>
      <c r="G256" s="19" t="str">
        <f t="shared" ca="1" si="68"/>
        <v>16-08-05-09-17-03-10-14-13</v>
      </c>
      <c r="H256" s="15" t="str">
        <f t="shared" ca="1" si="60"/>
        <v>b</v>
      </c>
      <c r="I256" s="25">
        <f t="shared" ca="1" si="62"/>
        <v>2</v>
      </c>
      <c r="J256" s="26">
        <f t="shared" ca="1" si="69"/>
        <v>1</v>
      </c>
      <c r="K256" s="6">
        <f t="shared" ca="1" si="65"/>
        <v>1</v>
      </c>
      <c r="L256" s="18" t="str">
        <f t="shared" ca="1" si="63"/>
        <v>w</v>
      </c>
      <c r="M256" s="15">
        <f t="shared" ca="1" si="61"/>
        <v>9</v>
      </c>
      <c r="N256" s="6">
        <f t="shared" ca="1" si="66"/>
        <v>459</v>
      </c>
      <c r="O256" s="6" t="str">
        <f t="shared" ca="1" si="67"/>
        <v>stop win</v>
      </c>
    </row>
    <row r="257" spans="1:15">
      <c r="A257" s="22">
        <f t="shared" ca="1" si="56"/>
        <v>15</v>
      </c>
      <c r="B257" s="14" t="str">
        <f t="shared" ca="1" si="57"/>
        <v>09</v>
      </c>
      <c r="C257" s="23" t="str">
        <f t="shared" ca="1" si="59"/>
        <v>16-08-05-09-17-10-14-13-03</v>
      </c>
      <c r="D257" s="22" t="str">
        <f t="shared" ca="1" si="70"/>
        <v>06-07-11-18-01-15-04-12-02</v>
      </c>
      <c r="E257" s="20" t="str">
        <f t="shared" ca="1" si="64"/>
        <v/>
      </c>
      <c r="F257" s="19" t="str">
        <f t="shared" ca="1" si="58"/>
        <v>last</v>
      </c>
      <c r="G257" s="19" t="str">
        <f t="shared" ca="1" si="68"/>
        <v>16-08-05-09-17-10-14-13-03</v>
      </c>
      <c r="H257" s="15" t="str">
        <f t="shared" ca="1" si="60"/>
        <v>b</v>
      </c>
      <c r="I257" s="25">
        <f t="shared" ca="1" si="62"/>
        <v>3</v>
      </c>
      <c r="J257" s="26">
        <f t="shared" ca="1" si="69"/>
        <v>1</v>
      </c>
      <c r="K257" s="6">
        <f t="shared" ca="1" si="65"/>
        <v>1</v>
      </c>
      <c r="L257" s="18" t="str">
        <f t="shared" ca="1" si="63"/>
        <v>w</v>
      </c>
      <c r="M257" s="15">
        <f t="shared" ca="1" si="61"/>
        <v>9</v>
      </c>
      <c r="N257" s="6">
        <f t="shared" ca="1" si="66"/>
        <v>468</v>
      </c>
      <c r="O257" s="6" t="str">
        <f t="shared" ca="1" si="67"/>
        <v>stop win</v>
      </c>
    </row>
    <row r="258" spans="1:15">
      <c r="A258" s="22">
        <f t="shared" ca="1" si="56"/>
        <v>32</v>
      </c>
      <c r="B258" s="14" t="str">
        <f t="shared" ca="1" si="57"/>
        <v>17</v>
      </c>
      <c r="C258" s="23" t="str">
        <f t="shared" ca="1" si="59"/>
        <v>16-08-05-17-10-14-13-03-09</v>
      </c>
      <c r="D258" s="22" t="str">
        <f t="shared" ca="1" si="70"/>
        <v>06-07-11-18-01-15-04-12-02</v>
      </c>
      <c r="E258" s="20" t="str">
        <f t="shared" ca="1" si="64"/>
        <v/>
      </c>
      <c r="F258" s="19" t="str">
        <f t="shared" ca="1" si="58"/>
        <v>last</v>
      </c>
      <c r="G258" s="19" t="str">
        <f t="shared" ca="1" si="68"/>
        <v>16-08-05-17-10-14-13-03-09</v>
      </c>
      <c r="H258" s="15" t="str">
        <f t="shared" ca="1" si="60"/>
        <v>b</v>
      </c>
      <c r="I258" s="25">
        <f t="shared" ca="1" si="62"/>
        <v>4</v>
      </c>
      <c r="J258" s="26">
        <f t="shared" ca="1" si="69"/>
        <v>1</v>
      </c>
      <c r="K258" s="6">
        <f t="shared" ca="1" si="65"/>
        <v>1</v>
      </c>
      <c r="L258" s="18" t="str">
        <f t="shared" ca="1" si="63"/>
        <v>w</v>
      </c>
      <c r="M258" s="15">
        <f t="shared" ca="1" si="61"/>
        <v>9</v>
      </c>
      <c r="N258" s="6">
        <f t="shared" ca="1" si="66"/>
        <v>477</v>
      </c>
      <c r="O258" s="6" t="str">
        <f t="shared" ca="1" si="67"/>
        <v>stop win</v>
      </c>
    </row>
    <row r="259" spans="1:15">
      <c r="A259" s="22">
        <f t="shared" ca="1" si="56"/>
        <v>29</v>
      </c>
      <c r="B259" s="14" t="str">
        <f t="shared" ca="1" si="57"/>
        <v>14</v>
      </c>
      <c r="C259" s="23" t="str">
        <f t="shared" ca="1" si="59"/>
        <v>16-08-05-10-14-13-03-09-17</v>
      </c>
      <c r="D259" s="22" t="str">
        <f t="shared" ca="1" si="70"/>
        <v>06-07-11-18-01-15-04-12-02</v>
      </c>
      <c r="E259" s="20" t="str">
        <f t="shared" ca="1" si="64"/>
        <v/>
      </c>
      <c r="F259" s="19" t="str">
        <f t="shared" ca="1" si="58"/>
        <v>last</v>
      </c>
      <c r="G259" s="19" t="str">
        <f t="shared" ca="1" si="68"/>
        <v>16-08-05-10-14-13-03-09-17</v>
      </c>
      <c r="H259" s="15" t="str">
        <f t="shared" ca="1" si="60"/>
        <v>b</v>
      </c>
      <c r="I259" s="25">
        <f t="shared" ca="1" si="62"/>
        <v>5</v>
      </c>
      <c r="J259" s="26">
        <f t="shared" ca="1" si="69"/>
        <v>1</v>
      </c>
      <c r="K259" s="6">
        <f t="shared" ca="1" si="65"/>
        <v>1</v>
      </c>
      <c r="L259" s="18" t="str">
        <f t="shared" ca="1" si="63"/>
        <v>w</v>
      </c>
      <c r="M259" s="15">
        <f t="shared" ca="1" si="61"/>
        <v>9</v>
      </c>
      <c r="N259" s="6">
        <f t="shared" ca="1" si="66"/>
        <v>486</v>
      </c>
      <c r="O259" s="6" t="str">
        <f t="shared" ca="1" si="67"/>
        <v>stop win</v>
      </c>
    </row>
    <row r="260" spans="1:15">
      <c r="A260" s="22">
        <f t="shared" ref="A260:A323" ca="1" si="71">INT(RAND()*37)</f>
        <v>3</v>
      </c>
      <c r="B260" s="14" t="str">
        <f t="shared" ref="B260:B323" ca="1" si="72">IF($A260="","",LOOKUP($A260,$AG:$AG,$AM:$AM))</f>
        <v>03</v>
      </c>
      <c r="C260" s="23" t="str">
        <f t="shared" ca="1" si="59"/>
        <v>16-08-05-10-13-03-09-17-14</v>
      </c>
      <c r="D260" s="22" t="str">
        <f t="shared" ca="1" si="70"/>
        <v>06-07-11-18-01-15-04-12-02</v>
      </c>
      <c r="E260" s="20" t="str">
        <f t="shared" ca="1" si="64"/>
        <v/>
      </c>
      <c r="F260" s="19" t="str">
        <f t="shared" ca="1" si="58"/>
        <v>last</v>
      </c>
      <c r="G260" s="19" t="str">
        <f t="shared" ca="1" si="68"/>
        <v>16-08-05-10-13-03-09-17-14</v>
      </c>
      <c r="H260" s="15" t="str">
        <f t="shared" ca="1" si="60"/>
        <v>b</v>
      </c>
      <c r="I260" s="25">
        <f t="shared" ca="1" si="62"/>
        <v>6</v>
      </c>
      <c r="J260" s="26">
        <f t="shared" ca="1" si="69"/>
        <v>1</v>
      </c>
      <c r="K260" s="6">
        <f t="shared" ca="1" si="65"/>
        <v>1</v>
      </c>
      <c r="L260" s="18" t="str">
        <f t="shared" ca="1" si="63"/>
        <v>w</v>
      </c>
      <c r="M260" s="15">
        <f t="shared" ca="1" si="61"/>
        <v>9</v>
      </c>
      <c r="N260" s="6">
        <f t="shared" ca="1" si="66"/>
        <v>495</v>
      </c>
      <c r="O260" s="6" t="str">
        <f t="shared" ca="1" si="67"/>
        <v>stop win</v>
      </c>
    </row>
    <row r="261" spans="1:15">
      <c r="A261" s="22">
        <f t="shared" ca="1" si="71"/>
        <v>22</v>
      </c>
      <c r="B261" s="14" t="str">
        <f t="shared" ca="1" si="72"/>
        <v>10</v>
      </c>
      <c r="C261" s="23" t="str">
        <f t="shared" ca="1" si="59"/>
        <v>16-08-05-10-13-09-17-14-03</v>
      </c>
      <c r="D261" s="22" t="str">
        <f t="shared" ca="1" si="70"/>
        <v>06-07-11-18-01-15-04-12-02</v>
      </c>
      <c r="E261" s="20" t="str">
        <f t="shared" ca="1" si="64"/>
        <v/>
      </c>
      <c r="F261" s="19" t="str">
        <f t="shared" ca="1" si="58"/>
        <v>last</v>
      </c>
      <c r="G261" s="19" t="str">
        <f t="shared" ca="1" si="68"/>
        <v>16-08-05-10-13-09-17-14-03</v>
      </c>
      <c r="H261" s="15" t="str">
        <f t="shared" ca="1" si="60"/>
        <v>b</v>
      </c>
      <c r="I261" s="25">
        <f t="shared" ca="1" si="62"/>
        <v>7</v>
      </c>
      <c r="J261" s="26">
        <f t="shared" ca="1" si="69"/>
        <v>1</v>
      </c>
      <c r="K261" s="6">
        <f t="shared" ca="1" si="65"/>
        <v>1</v>
      </c>
      <c r="L261" s="18" t="str">
        <f t="shared" ca="1" si="63"/>
        <v>w</v>
      </c>
      <c r="M261" s="15">
        <f t="shared" ca="1" si="61"/>
        <v>9</v>
      </c>
      <c r="N261" s="6">
        <f t="shared" ca="1" si="66"/>
        <v>504</v>
      </c>
      <c r="O261" s="6" t="str">
        <f t="shared" ca="1" si="67"/>
        <v>stop win</v>
      </c>
    </row>
    <row r="262" spans="1:15">
      <c r="A262" s="22">
        <f t="shared" ca="1" si="71"/>
        <v>4</v>
      </c>
      <c r="B262" s="14" t="str">
        <f t="shared" ca="1" si="72"/>
        <v>01</v>
      </c>
      <c r="C262" s="23" t="str">
        <f t="shared" ca="1" si="59"/>
        <v>16-08-05-13-09-17-14-03-10</v>
      </c>
      <c r="D262" s="22" t="str">
        <f t="shared" ca="1" si="70"/>
        <v>06-07-11-18-01-15-04-12-02</v>
      </c>
      <c r="E262" s="20" t="str">
        <f t="shared" ca="1" si="64"/>
        <v/>
      </c>
      <c r="F262" s="19" t="str">
        <f t="shared" ca="1" si="58"/>
        <v>last</v>
      </c>
      <c r="G262" s="19" t="str">
        <f t="shared" ca="1" si="68"/>
        <v>16-08-05-13-09-17-14-03-10</v>
      </c>
      <c r="H262" s="15" t="str">
        <f t="shared" ca="1" si="60"/>
        <v>b</v>
      </c>
      <c r="I262" s="25">
        <f t="shared" ca="1" si="62"/>
        <v>8</v>
      </c>
      <c r="J262" s="26">
        <f t="shared" ca="1" si="69"/>
        <v>1</v>
      </c>
      <c r="K262" s="6">
        <f t="shared" ca="1" si="65"/>
        <v>1</v>
      </c>
      <c r="L262" s="18" t="str">
        <f t="shared" ca="1" si="63"/>
        <v>l</v>
      </c>
      <c r="M262" s="15">
        <f t="shared" ca="1" si="61"/>
        <v>-9</v>
      </c>
      <c r="N262" s="6">
        <f t="shared" ca="1" si="66"/>
        <v>495</v>
      </c>
      <c r="O262" s="6" t="str">
        <f t="shared" ca="1" si="67"/>
        <v>stop win</v>
      </c>
    </row>
    <row r="263" spans="1:15">
      <c r="A263" s="22">
        <f t="shared" ca="1" si="71"/>
        <v>4</v>
      </c>
      <c r="B263" s="14" t="str">
        <f t="shared" ca="1" si="72"/>
        <v>01</v>
      </c>
      <c r="C263" s="23" t="str">
        <f t="shared" ca="1" si="59"/>
        <v>08-05-13-09-17-14-03-10-01</v>
      </c>
      <c r="D263" s="22" t="str">
        <f t="shared" ca="1" si="70"/>
        <v>06-07-11-18-15-04-12-02-16</v>
      </c>
      <c r="E263" s="20" t="str">
        <f t="shared" ca="1" si="64"/>
        <v>06-07-11-18-15-04-12-02</v>
      </c>
      <c r="F263" s="19" t="str">
        <f t="shared" ca="1" si="58"/>
        <v>furthest</v>
      </c>
      <c r="G263" s="19" t="str">
        <f t="shared" ca="1" si="68"/>
        <v>06-07-11-18-15-04-12-02-16</v>
      </c>
      <c r="H263" s="15" t="str">
        <f t="shared" ca="1" si="60"/>
        <v>b</v>
      </c>
      <c r="I263" s="25">
        <f t="shared" ca="1" si="62"/>
        <v>9</v>
      </c>
      <c r="J263" s="26">
        <f t="shared" ca="1" si="69"/>
        <v>1</v>
      </c>
      <c r="K263" s="6">
        <f t="shared" ca="1" si="65"/>
        <v>1</v>
      </c>
      <c r="L263" s="18" t="str">
        <f t="shared" ca="1" si="63"/>
        <v>l</v>
      </c>
      <c r="M263" s="15">
        <f t="shared" ca="1" si="61"/>
        <v>-9</v>
      </c>
      <c r="N263" s="6">
        <f t="shared" ca="1" si="66"/>
        <v>486</v>
      </c>
      <c r="O263" s="6" t="str">
        <f t="shared" ca="1" si="67"/>
        <v>stop win</v>
      </c>
    </row>
    <row r="264" spans="1:15">
      <c r="A264" s="22">
        <f t="shared" ca="1" si="71"/>
        <v>3</v>
      </c>
      <c r="B264" s="14" t="str">
        <f t="shared" ca="1" si="72"/>
        <v>03</v>
      </c>
      <c r="C264" s="23" t="str">
        <f t="shared" ca="1" si="59"/>
        <v>08-05-13-09-17-14-03-10-01</v>
      </c>
      <c r="D264" s="22" t="str">
        <f t="shared" ca="1" si="70"/>
        <v>06-07-11-18-15-04-12-02-16</v>
      </c>
      <c r="E264" s="20" t="str">
        <f t="shared" ca="1" si="64"/>
        <v/>
      </c>
      <c r="F264" s="19" t="str">
        <f t="shared" ref="F264:F327" ca="1" si="73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ca="1" si="68"/>
        <v>08-05-13-09-17-14-03-10-01</v>
      </c>
      <c r="H264" s="15" t="str">
        <f t="shared" ca="1" si="60"/>
        <v>b</v>
      </c>
      <c r="I264" s="25">
        <f t="shared" ca="1" si="62"/>
        <v>1</v>
      </c>
      <c r="J264" s="26">
        <f t="shared" ca="1" si="69"/>
        <v>1</v>
      </c>
      <c r="K264" s="6">
        <f t="shared" ca="1" si="65"/>
        <v>1</v>
      </c>
      <c r="L264" s="18" t="str">
        <f t="shared" ca="1" si="63"/>
        <v>w</v>
      </c>
      <c r="M264" s="15">
        <f t="shared" ca="1" si="61"/>
        <v>9</v>
      </c>
      <c r="N264" s="6">
        <f t="shared" ca="1" si="66"/>
        <v>495</v>
      </c>
      <c r="O264" s="6" t="str">
        <f t="shared" ca="1" si="67"/>
        <v>stop win</v>
      </c>
    </row>
    <row r="265" spans="1:15">
      <c r="A265" s="22">
        <f t="shared" ca="1" si="71"/>
        <v>27</v>
      </c>
      <c r="B265" s="14" t="str">
        <f t="shared" ca="1" si="72"/>
        <v>15</v>
      </c>
      <c r="C265" s="23" t="str">
        <f t="shared" ref="C265:C328" ca="1" si="74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08-05-13-09-17-14-10-01-03</v>
      </c>
      <c r="D265" s="22" t="str">
        <f t="shared" ca="1" si="70"/>
        <v>06-07-11-18-15-04-12-02-16</v>
      </c>
      <c r="E265" s="20" t="str">
        <f t="shared" ca="1" si="64"/>
        <v/>
      </c>
      <c r="F265" s="19" t="str">
        <f t="shared" ca="1" si="73"/>
        <v>last</v>
      </c>
      <c r="G265" s="19" t="str">
        <f t="shared" ca="1" si="68"/>
        <v>08-05-13-09-17-14-10-01-03</v>
      </c>
      <c r="H265" s="15" t="str">
        <f t="shared" ref="H265:H328" ca="1" si="75">IF(A264="","",IF(LEN(C265)=26,"b",""))</f>
        <v>b</v>
      </c>
      <c r="I265" s="25">
        <f t="shared" ca="1" si="62"/>
        <v>2</v>
      </c>
      <c r="J265" s="26">
        <f t="shared" ca="1" si="69"/>
        <v>1</v>
      </c>
      <c r="K265" s="6">
        <f t="shared" ca="1" si="65"/>
        <v>1</v>
      </c>
      <c r="L265" s="18" t="str">
        <f t="shared" ca="1" si="63"/>
        <v>l</v>
      </c>
      <c r="M265" s="15">
        <f t="shared" ref="M265:M328" ca="1" si="76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-9</v>
      </c>
      <c r="N265" s="6">
        <f t="shared" ca="1" si="66"/>
        <v>486</v>
      </c>
      <c r="O265" s="6" t="str">
        <f t="shared" ca="1" si="67"/>
        <v>stop win</v>
      </c>
    </row>
    <row r="266" spans="1:15">
      <c r="A266" s="22">
        <f t="shared" ca="1" si="71"/>
        <v>30</v>
      </c>
      <c r="B266" s="14" t="str">
        <f t="shared" ca="1" si="72"/>
        <v>15</v>
      </c>
      <c r="C266" s="23" t="str">
        <f t="shared" ca="1" si="74"/>
        <v>05-13-09-17-14-10-01-03-15</v>
      </c>
      <c r="D266" s="22" t="str">
        <f t="shared" ca="1" si="70"/>
        <v>06-07-11-18-04-12-02-16-08</v>
      </c>
      <c r="E266" s="20" t="str">
        <f t="shared" ca="1" si="64"/>
        <v>06-07-11-18-04-12-02-16</v>
      </c>
      <c r="F266" s="19" t="str">
        <f t="shared" ca="1" si="73"/>
        <v>furthest</v>
      </c>
      <c r="G266" s="19" t="str">
        <f t="shared" ca="1" si="68"/>
        <v>06-07-11-18-04-12-02-16-08</v>
      </c>
      <c r="H266" s="15" t="str">
        <f t="shared" ca="1" si="75"/>
        <v>b</v>
      </c>
      <c r="I266" s="25">
        <f t="shared" ca="1" si="62"/>
        <v>3</v>
      </c>
      <c r="J266" s="26">
        <f t="shared" ca="1" si="69"/>
        <v>1</v>
      </c>
      <c r="K266" s="6">
        <f t="shared" ca="1" si="65"/>
        <v>1</v>
      </c>
      <c r="L266" s="18" t="str">
        <f t="shared" ca="1" si="63"/>
        <v>l</v>
      </c>
      <c r="M266" s="15">
        <f t="shared" ca="1" si="76"/>
        <v>-9</v>
      </c>
      <c r="N266" s="6">
        <f t="shared" ca="1" si="66"/>
        <v>477</v>
      </c>
      <c r="O266" s="6" t="str">
        <f t="shared" ca="1" si="67"/>
        <v>stop win</v>
      </c>
    </row>
    <row r="267" spans="1:15">
      <c r="A267" s="22">
        <f t="shared" ca="1" si="71"/>
        <v>16</v>
      </c>
      <c r="B267" s="14" t="str">
        <f t="shared" ca="1" si="72"/>
        <v>07</v>
      </c>
      <c r="C267" s="23" t="str">
        <f t="shared" ca="1" si="74"/>
        <v>05-13-09-17-14-10-01-03-15</v>
      </c>
      <c r="D267" s="22" t="str">
        <f t="shared" ca="1" si="70"/>
        <v>06-07-11-18-04-12-02-16-08</v>
      </c>
      <c r="E267" s="20" t="str">
        <f t="shared" ca="1" si="64"/>
        <v/>
      </c>
      <c r="F267" s="19" t="str">
        <f t="shared" ca="1" si="73"/>
        <v>last</v>
      </c>
      <c r="G267" s="19" t="str">
        <f t="shared" ca="1" si="68"/>
        <v>05-13-09-17-14-10-01-03-15</v>
      </c>
      <c r="H267" s="15" t="str">
        <f t="shared" ca="1" si="75"/>
        <v>b</v>
      </c>
      <c r="I267" s="25">
        <f t="shared" ref="I267:I330" ca="1" si="77">IF($H267="","",IF(I266=9,1,IF(AND($H267="b",$H266=""),1,I266+1)))</f>
        <v>4</v>
      </c>
      <c r="J267" s="26">
        <f t="shared" ca="1" si="69"/>
        <v>1</v>
      </c>
      <c r="K267" s="6">
        <f t="shared" ca="1" si="65"/>
        <v>1</v>
      </c>
      <c r="L267" s="18" t="str">
        <f t="shared" ca="1" si="63"/>
        <v>l</v>
      </c>
      <c r="M267" s="15">
        <f t="shared" ca="1" si="76"/>
        <v>-9</v>
      </c>
      <c r="N267" s="6">
        <f t="shared" ca="1" si="66"/>
        <v>468</v>
      </c>
      <c r="O267" s="6" t="str">
        <f t="shared" ca="1" si="67"/>
        <v>stop win</v>
      </c>
    </row>
    <row r="268" spans="1:15">
      <c r="A268" s="22">
        <f t="shared" ca="1" si="71"/>
        <v>19</v>
      </c>
      <c r="B268" s="14" t="str">
        <f t="shared" ca="1" si="72"/>
        <v>10</v>
      </c>
      <c r="C268" s="23" t="str">
        <f t="shared" ca="1" si="74"/>
        <v>13-09-17-14-10-01-03-15-07</v>
      </c>
      <c r="D268" s="22" t="str">
        <f t="shared" ca="1" si="70"/>
        <v>06-11-18-04-12-02-16-08-05</v>
      </c>
      <c r="E268" s="20" t="str">
        <f t="shared" ca="1" si="64"/>
        <v>06-11-18-04-12-02-16-08</v>
      </c>
      <c r="F268" s="19" t="str">
        <f t="shared" ca="1" si="73"/>
        <v>furthest</v>
      </c>
      <c r="G268" s="19" t="str">
        <f t="shared" ca="1" si="68"/>
        <v>06-11-18-04-12-02-16-08-05</v>
      </c>
      <c r="H268" s="15" t="str">
        <f t="shared" ca="1" si="75"/>
        <v>b</v>
      </c>
      <c r="I268" s="25">
        <f t="shared" ca="1" si="77"/>
        <v>5</v>
      </c>
      <c r="J268" s="26">
        <f t="shared" ca="1" si="69"/>
        <v>1</v>
      </c>
      <c r="K268" s="6">
        <f t="shared" ca="1" si="65"/>
        <v>1</v>
      </c>
      <c r="L268" s="18" t="str">
        <f t="shared" ca="1" si="63"/>
        <v>l</v>
      </c>
      <c r="M268" s="15">
        <f t="shared" ca="1" si="76"/>
        <v>-9</v>
      </c>
      <c r="N268" s="6">
        <f t="shared" ca="1" si="66"/>
        <v>459</v>
      </c>
      <c r="O268" s="6" t="str">
        <f t="shared" ca="1" si="67"/>
        <v>stop win</v>
      </c>
    </row>
    <row r="269" spans="1:15">
      <c r="A269" s="22">
        <f t="shared" ca="1" si="71"/>
        <v>20</v>
      </c>
      <c r="B269" s="14" t="str">
        <f t="shared" ca="1" si="72"/>
        <v>11</v>
      </c>
      <c r="C269" s="23" t="str">
        <f t="shared" ca="1" si="74"/>
        <v>13-09-17-14-01-03-15-07-10</v>
      </c>
      <c r="D269" s="22" t="str">
        <f t="shared" ca="1" si="70"/>
        <v>06-11-18-04-12-02-16-08-05</v>
      </c>
      <c r="E269" s="20" t="str">
        <f t="shared" ca="1" si="64"/>
        <v/>
      </c>
      <c r="F269" s="19" t="str">
        <f t="shared" ca="1" si="73"/>
        <v>last</v>
      </c>
      <c r="G269" s="19" t="str">
        <f t="shared" ca="1" si="68"/>
        <v>13-09-17-14-01-03-15-07-10</v>
      </c>
      <c r="H269" s="15" t="str">
        <f t="shared" ca="1" si="75"/>
        <v>b</v>
      </c>
      <c r="I269" s="25">
        <f t="shared" ca="1" si="77"/>
        <v>6</v>
      </c>
      <c r="J269" s="26">
        <f t="shared" ca="1" si="69"/>
        <v>1</v>
      </c>
      <c r="K269" s="6">
        <f t="shared" ca="1" si="65"/>
        <v>1</v>
      </c>
      <c r="L269" s="18" t="str">
        <f t="shared" ca="1" si="63"/>
        <v>l</v>
      </c>
      <c r="M269" s="15">
        <f t="shared" ca="1" si="76"/>
        <v>-9</v>
      </c>
      <c r="N269" s="6">
        <f t="shared" ca="1" si="66"/>
        <v>450</v>
      </c>
      <c r="O269" s="6" t="str">
        <f t="shared" ca="1" si="67"/>
        <v>stop win</v>
      </c>
    </row>
    <row r="270" spans="1:15">
      <c r="A270" s="22">
        <f t="shared" ca="1" si="71"/>
        <v>14</v>
      </c>
      <c r="B270" s="14" t="str">
        <f t="shared" ca="1" si="72"/>
        <v>08</v>
      </c>
      <c r="C270" s="23" t="str">
        <f t="shared" ca="1" si="74"/>
        <v>09-17-14-01-03-15-07-10-11</v>
      </c>
      <c r="D270" s="22" t="str">
        <f t="shared" ca="1" si="70"/>
        <v>06-18-04-12-02-16-08-05-13</v>
      </c>
      <c r="E270" s="20" t="str">
        <f t="shared" ca="1" si="64"/>
        <v>06-18-04-12-02-16-08-05</v>
      </c>
      <c r="F270" s="19" t="str">
        <f t="shared" ca="1" si="73"/>
        <v>furthest</v>
      </c>
      <c r="G270" s="19" t="str">
        <f t="shared" ca="1" si="68"/>
        <v>06-18-04-12-02-16-08-05-13</v>
      </c>
      <c r="H270" s="15" t="str">
        <f t="shared" ca="1" si="75"/>
        <v>b</v>
      </c>
      <c r="I270" s="25">
        <f t="shared" ca="1" si="77"/>
        <v>7</v>
      </c>
      <c r="J270" s="26">
        <f t="shared" ca="1" si="69"/>
        <v>1</v>
      </c>
      <c r="K270" s="6">
        <f t="shared" ca="1" si="65"/>
        <v>1</v>
      </c>
      <c r="L270" s="18" t="str">
        <f t="shared" ca="1" si="63"/>
        <v>w</v>
      </c>
      <c r="M270" s="15">
        <f t="shared" ca="1" si="76"/>
        <v>9</v>
      </c>
      <c r="N270" s="6">
        <f t="shared" ca="1" si="66"/>
        <v>459</v>
      </c>
      <c r="O270" s="6" t="str">
        <f t="shared" ca="1" si="67"/>
        <v>stop win</v>
      </c>
    </row>
    <row r="271" spans="1:15">
      <c r="A271" s="22">
        <f t="shared" ca="1" si="71"/>
        <v>28</v>
      </c>
      <c r="B271" s="14" t="str">
        <f t="shared" ca="1" si="72"/>
        <v>13</v>
      </c>
      <c r="C271" s="23" t="str">
        <f t="shared" ca="1" si="74"/>
        <v>17-14-01-03-15-07-10-11-08</v>
      </c>
      <c r="D271" s="22" t="str">
        <f t="shared" ca="1" si="70"/>
        <v>06-18-04-12-02-16-05-13-09</v>
      </c>
      <c r="E271" s="20" t="str">
        <f t="shared" ca="1" si="64"/>
        <v>06-18-04-12-02-16-05-13</v>
      </c>
      <c r="F271" s="19" t="str">
        <f t="shared" ca="1" si="73"/>
        <v>furthest</v>
      </c>
      <c r="G271" s="19" t="str">
        <f t="shared" ca="1" si="68"/>
        <v>06-18-04-12-02-16-05-13-09</v>
      </c>
      <c r="H271" s="15" t="str">
        <f t="shared" ca="1" si="75"/>
        <v>b</v>
      </c>
      <c r="I271" s="25">
        <f t="shared" ca="1" si="77"/>
        <v>8</v>
      </c>
      <c r="J271" s="26">
        <f t="shared" ca="1" si="69"/>
        <v>1</v>
      </c>
      <c r="K271" s="6">
        <f t="shared" ca="1" si="65"/>
        <v>1</v>
      </c>
      <c r="L271" s="18" t="str">
        <f t="shared" ca="1" si="63"/>
        <v>w</v>
      </c>
      <c r="M271" s="15">
        <f t="shared" ca="1" si="76"/>
        <v>9</v>
      </c>
      <c r="N271" s="6">
        <f t="shared" ca="1" si="66"/>
        <v>468</v>
      </c>
      <c r="O271" s="6" t="str">
        <f t="shared" ca="1" si="67"/>
        <v>stop win</v>
      </c>
    </row>
    <row r="272" spans="1:15">
      <c r="A272" s="22">
        <f t="shared" ca="1" si="71"/>
        <v>23</v>
      </c>
      <c r="B272" s="14" t="str">
        <f t="shared" ca="1" si="72"/>
        <v>11</v>
      </c>
      <c r="C272" s="23" t="str">
        <f t="shared" ca="1" si="74"/>
        <v>14-01-03-15-07-10-11-08-13</v>
      </c>
      <c r="D272" s="22" t="str">
        <f t="shared" ca="1" si="70"/>
        <v>06-18-04-12-02-16-05-09-17</v>
      </c>
      <c r="E272" s="20" t="str">
        <f t="shared" ca="1" si="64"/>
        <v>06-18-04-12-02-16-05-09</v>
      </c>
      <c r="F272" s="19" t="str">
        <f t="shared" ca="1" si="73"/>
        <v>furthest</v>
      </c>
      <c r="G272" s="19" t="str">
        <f t="shared" ca="1" si="68"/>
        <v>06-18-04-12-02-16-05-09-17</v>
      </c>
      <c r="H272" s="15" t="str">
        <f t="shared" ca="1" si="75"/>
        <v>b</v>
      </c>
      <c r="I272" s="25">
        <f t="shared" ca="1" si="77"/>
        <v>9</v>
      </c>
      <c r="J272" s="26">
        <f t="shared" ca="1" si="69"/>
        <v>1</v>
      </c>
      <c r="K272" s="6">
        <f t="shared" ca="1" si="65"/>
        <v>1</v>
      </c>
      <c r="L272" s="18" t="str">
        <f t="shared" ca="1" si="63"/>
        <v>l</v>
      </c>
      <c r="M272" s="15">
        <f t="shared" ca="1" si="76"/>
        <v>-9</v>
      </c>
      <c r="N272" s="6">
        <f t="shared" ca="1" si="66"/>
        <v>459</v>
      </c>
      <c r="O272" s="6" t="str">
        <f t="shared" ca="1" si="67"/>
        <v>stop win</v>
      </c>
    </row>
    <row r="273" spans="1:15">
      <c r="A273" s="22">
        <f t="shared" ca="1" si="71"/>
        <v>30</v>
      </c>
      <c r="B273" s="14" t="str">
        <f t="shared" ca="1" si="72"/>
        <v>15</v>
      </c>
      <c r="C273" s="23" t="str">
        <f t="shared" ca="1" si="74"/>
        <v>14-01-03-15-07-10-11-08-13</v>
      </c>
      <c r="D273" s="22" t="str">
        <f t="shared" ca="1" si="70"/>
        <v>06-18-04-12-02-16-05-09-17</v>
      </c>
      <c r="E273" s="20" t="str">
        <f t="shared" ca="1" si="64"/>
        <v/>
      </c>
      <c r="F273" s="19" t="str">
        <f t="shared" ca="1" si="73"/>
        <v>last</v>
      </c>
      <c r="G273" s="19" t="str">
        <f t="shared" ca="1" si="68"/>
        <v>14-01-03-15-07-10-11-08-13</v>
      </c>
      <c r="H273" s="15" t="str">
        <f t="shared" ca="1" si="75"/>
        <v>b</v>
      </c>
      <c r="I273" s="25">
        <f t="shared" ca="1" si="77"/>
        <v>1</v>
      </c>
      <c r="J273" s="26">
        <f t="shared" ca="1" si="69"/>
        <v>2</v>
      </c>
      <c r="K273" s="6">
        <f t="shared" ca="1" si="65"/>
        <v>2</v>
      </c>
      <c r="L273" s="18" t="str">
        <f t="shared" ca="1" si="63"/>
        <v>w</v>
      </c>
      <c r="M273" s="15">
        <f t="shared" ca="1" si="76"/>
        <v>18</v>
      </c>
      <c r="N273" s="6">
        <f t="shared" ca="1" si="66"/>
        <v>477</v>
      </c>
      <c r="O273" s="6" t="str">
        <f t="shared" ca="1" si="67"/>
        <v>stop win</v>
      </c>
    </row>
    <row r="274" spans="1:15">
      <c r="A274" s="22">
        <f t="shared" ca="1" si="71"/>
        <v>23</v>
      </c>
      <c r="B274" s="14" t="str">
        <f t="shared" ca="1" si="72"/>
        <v>11</v>
      </c>
      <c r="C274" s="23" t="str">
        <f t="shared" ca="1" si="74"/>
        <v>14-01-03-07-10-11-08-13-15</v>
      </c>
      <c r="D274" s="22" t="str">
        <f t="shared" ca="1" si="70"/>
        <v>06-18-04-12-02-16-05-09-17</v>
      </c>
      <c r="E274" s="20" t="str">
        <f t="shared" ca="1" si="64"/>
        <v/>
      </c>
      <c r="F274" s="19" t="str">
        <f t="shared" ca="1" si="73"/>
        <v>last</v>
      </c>
      <c r="G274" s="19" t="str">
        <f t="shared" ca="1" si="68"/>
        <v>14-01-03-07-10-11-08-13-15</v>
      </c>
      <c r="H274" s="15" t="str">
        <f t="shared" ca="1" si="75"/>
        <v>b</v>
      </c>
      <c r="I274" s="25">
        <f t="shared" ca="1" si="77"/>
        <v>2</v>
      </c>
      <c r="J274" s="26">
        <f t="shared" ca="1" si="69"/>
        <v>2</v>
      </c>
      <c r="K274" s="6">
        <f t="shared" ca="1" si="65"/>
        <v>2</v>
      </c>
      <c r="L274" s="18" t="str">
        <f t="shared" ref="L274:L337" ca="1" si="78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M274" s="15">
        <f t="shared" ca="1" si="76"/>
        <v>18</v>
      </c>
      <c r="N274" s="6">
        <f t="shared" ca="1" si="66"/>
        <v>495</v>
      </c>
      <c r="O274" s="6" t="str">
        <f t="shared" ca="1" si="67"/>
        <v>stop win</v>
      </c>
    </row>
    <row r="275" spans="1:15">
      <c r="A275" s="22">
        <f t="shared" ca="1" si="71"/>
        <v>1</v>
      </c>
      <c r="B275" s="14" t="str">
        <f t="shared" ca="1" si="72"/>
        <v>01</v>
      </c>
      <c r="C275" s="23" t="str">
        <f t="shared" ca="1" si="74"/>
        <v>14-01-03-07-10-08-13-15-11</v>
      </c>
      <c r="D275" s="22" t="str">
        <f t="shared" ca="1" si="70"/>
        <v>06-18-04-12-02-16-05-09-17</v>
      </c>
      <c r="E275" s="20" t="str">
        <f t="shared" ca="1" si="64"/>
        <v/>
      </c>
      <c r="F275" s="19" t="str">
        <f t="shared" ca="1" si="73"/>
        <v>last</v>
      </c>
      <c r="G275" s="19" t="str">
        <f t="shared" ca="1" si="68"/>
        <v>14-01-03-07-10-08-13-15-11</v>
      </c>
      <c r="H275" s="15" t="str">
        <f t="shared" ca="1" si="75"/>
        <v>b</v>
      </c>
      <c r="I275" s="25">
        <f t="shared" ca="1" si="77"/>
        <v>3</v>
      </c>
      <c r="J275" s="26">
        <f t="shared" ca="1" si="69"/>
        <v>2</v>
      </c>
      <c r="K275" s="6">
        <f t="shared" ca="1" si="65"/>
        <v>2</v>
      </c>
      <c r="L275" s="18" t="str">
        <f t="shared" ca="1" si="78"/>
        <v>w</v>
      </c>
      <c r="M275" s="15">
        <f t="shared" ca="1" si="76"/>
        <v>18</v>
      </c>
      <c r="N275" s="6">
        <f t="shared" ca="1" si="66"/>
        <v>513</v>
      </c>
      <c r="O275" s="6" t="str">
        <f t="shared" ca="1" si="67"/>
        <v>stop win</v>
      </c>
    </row>
    <row r="276" spans="1:15">
      <c r="A276" s="22">
        <f t="shared" ca="1" si="71"/>
        <v>16</v>
      </c>
      <c r="B276" s="14" t="str">
        <f t="shared" ca="1" si="72"/>
        <v>07</v>
      </c>
      <c r="C276" s="23" t="str">
        <f t="shared" ca="1" si="74"/>
        <v>14-03-07-10-08-13-15-11-01</v>
      </c>
      <c r="D276" s="22" t="str">
        <f t="shared" ca="1" si="70"/>
        <v>06-18-04-12-02-16-05-09-17</v>
      </c>
      <c r="E276" s="20" t="str">
        <f t="shared" ca="1" si="64"/>
        <v/>
      </c>
      <c r="F276" s="19" t="str">
        <f t="shared" ca="1" si="73"/>
        <v>last</v>
      </c>
      <c r="G276" s="19" t="str">
        <f t="shared" ca="1" si="68"/>
        <v>14-03-07-10-08-13-15-11-01</v>
      </c>
      <c r="H276" s="15" t="str">
        <f t="shared" ca="1" si="75"/>
        <v>b</v>
      </c>
      <c r="I276" s="25">
        <f t="shared" ca="1" si="77"/>
        <v>4</v>
      </c>
      <c r="J276" s="26">
        <f t="shared" ca="1" si="69"/>
        <v>2</v>
      </c>
      <c r="K276" s="6">
        <f t="shared" ca="1" si="65"/>
        <v>2</v>
      </c>
      <c r="L276" s="18" t="str">
        <f t="shared" ca="1" si="78"/>
        <v>w</v>
      </c>
      <c r="M276" s="15">
        <f t="shared" ca="1" si="76"/>
        <v>18</v>
      </c>
      <c r="N276" s="6">
        <f t="shared" ca="1" si="66"/>
        <v>531</v>
      </c>
      <c r="O276" s="6" t="str">
        <f t="shared" ca="1" si="67"/>
        <v>stop win</v>
      </c>
    </row>
    <row r="277" spans="1:15">
      <c r="A277" s="22">
        <f t="shared" ca="1" si="71"/>
        <v>15</v>
      </c>
      <c r="B277" s="14" t="str">
        <f t="shared" ca="1" si="72"/>
        <v>09</v>
      </c>
      <c r="C277" s="23" t="str">
        <f t="shared" ca="1" si="74"/>
        <v>14-03-10-08-13-15-11-01-07</v>
      </c>
      <c r="D277" s="22" t="str">
        <f t="shared" ca="1" si="70"/>
        <v>06-18-04-12-02-16-05-09-17</v>
      </c>
      <c r="E277" s="20" t="str">
        <f t="shared" ca="1" si="64"/>
        <v/>
      </c>
      <c r="F277" s="19" t="str">
        <f t="shared" ca="1" si="73"/>
        <v>last</v>
      </c>
      <c r="G277" s="19" t="str">
        <f t="shared" ca="1" si="68"/>
        <v>14-03-10-08-13-15-11-01-07</v>
      </c>
      <c r="H277" s="15" t="str">
        <f t="shared" ca="1" si="75"/>
        <v>b</v>
      </c>
      <c r="I277" s="25">
        <f t="shared" ca="1" si="77"/>
        <v>5</v>
      </c>
      <c r="J277" s="26">
        <f t="shared" ca="1" si="69"/>
        <v>2</v>
      </c>
      <c r="K277" s="6">
        <f t="shared" ca="1" si="65"/>
        <v>2</v>
      </c>
      <c r="L277" s="18" t="str">
        <f t="shared" ca="1" si="78"/>
        <v>l</v>
      </c>
      <c r="M277" s="15">
        <f t="shared" ca="1" si="76"/>
        <v>-18</v>
      </c>
      <c r="N277" s="6">
        <f t="shared" ca="1" si="66"/>
        <v>513</v>
      </c>
      <c r="O277" s="6" t="str">
        <f t="shared" ca="1" si="67"/>
        <v>stop win</v>
      </c>
    </row>
    <row r="278" spans="1:15">
      <c r="A278" s="22">
        <f t="shared" ca="1" si="71"/>
        <v>3</v>
      </c>
      <c r="B278" s="14" t="str">
        <f t="shared" ca="1" si="72"/>
        <v>03</v>
      </c>
      <c r="C278" s="23" t="str">
        <f t="shared" ca="1" si="74"/>
        <v>03-10-08-13-15-11-01-07-09</v>
      </c>
      <c r="D278" s="22" t="str">
        <f t="shared" ca="1" si="70"/>
        <v>06-18-04-12-02-16-05-17-14</v>
      </c>
      <c r="E278" s="20" t="str">
        <f t="shared" ref="E278:E341" ca="1" si="79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06-18-04-12-02-16-05-17</v>
      </c>
      <c r="F278" s="19" t="str">
        <f t="shared" ca="1" si="73"/>
        <v>furthest</v>
      </c>
      <c r="G278" s="19" t="str">
        <f t="shared" ca="1" si="68"/>
        <v>06-18-04-12-02-16-05-17-14</v>
      </c>
      <c r="H278" s="15" t="str">
        <f t="shared" ca="1" si="75"/>
        <v>b</v>
      </c>
      <c r="I278" s="25">
        <f t="shared" ca="1" si="77"/>
        <v>6</v>
      </c>
      <c r="J278" s="26">
        <f t="shared" ca="1" si="69"/>
        <v>2</v>
      </c>
      <c r="K278" s="6">
        <f t="shared" ca="1" si="65"/>
        <v>2</v>
      </c>
      <c r="L278" s="18" t="str">
        <f t="shared" ca="1" si="78"/>
        <v>l</v>
      </c>
      <c r="M278" s="15">
        <f t="shared" ca="1" si="76"/>
        <v>-18</v>
      </c>
      <c r="N278" s="6">
        <f t="shared" ca="1" si="66"/>
        <v>495</v>
      </c>
      <c r="O278" s="6" t="str">
        <f t="shared" ca="1" si="67"/>
        <v>stop win</v>
      </c>
    </row>
    <row r="279" spans="1:15">
      <c r="A279" s="22">
        <f t="shared" ca="1" si="71"/>
        <v>32</v>
      </c>
      <c r="B279" s="14" t="str">
        <f t="shared" ca="1" si="72"/>
        <v>17</v>
      </c>
      <c r="C279" s="23" t="str">
        <f t="shared" ca="1" si="74"/>
        <v>10-08-13-15-11-01-07-09-03</v>
      </c>
      <c r="D279" s="22" t="str">
        <f t="shared" ca="1" si="70"/>
        <v>06-18-04-12-02-16-05-17-14</v>
      </c>
      <c r="E279" s="20" t="str">
        <f t="shared" ca="1" si="79"/>
        <v/>
      </c>
      <c r="F279" s="19" t="str">
        <f t="shared" ca="1" si="73"/>
        <v>last</v>
      </c>
      <c r="G279" s="19" t="str">
        <f t="shared" ca="1" si="68"/>
        <v>10-08-13-15-11-01-07-09-03</v>
      </c>
      <c r="H279" s="15" t="str">
        <f t="shared" ca="1" si="75"/>
        <v>b</v>
      </c>
      <c r="I279" s="25">
        <f t="shared" ca="1" si="77"/>
        <v>7</v>
      </c>
      <c r="J279" s="26">
        <f t="shared" ca="1" si="69"/>
        <v>2</v>
      </c>
      <c r="K279" s="6">
        <f t="shared" ref="K279:K342" ca="1" si="80">IF(H279="","",VLOOKUP(J279,$Q$3:$R$32,2,FALSE))</f>
        <v>2</v>
      </c>
      <c r="L279" s="18" t="str">
        <f t="shared" ca="1" si="78"/>
        <v>l</v>
      </c>
      <c r="M279" s="15">
        <f t="shared" ca="1" si="76"/>
        <v>-18</v>
      </c>
      <c r="N279" s="6">
        <f t="shared" ref="N279:N342" ca="1" si="81">M279+N278</f>
        <v>477</v>
      </c>
      <c r="O279" s="6" t="str">
        <f t="shared" ref="O279:O342" ca="1" si="82">IF(L279="","",IF(N279&gt;=$T$4,$S$4,IF(N279&lt;=$T$5,$S$5,"")))</f>
        <v>stop win</v>
      </c>
    </row>
    <row r="280" spans="1:15">
      <c r="A280" s="22">
        <f t="shared" ca="1" si="71"/>
        <v>4</v>
      </c>
      <c r="B280" s="14" t="str">
        <f t="shared" ca="1" si="72"/>
        <v>01</v>
      </c>
      <c r="C280" s="23" t="str">
        <f t="shared" ca="1" si="74"/>
        <v>08-13-15-11-01-07-09-03-17</v>
      </c>
      <c r="D280" s="22" t="str">
        <f t="shared" ca="1" si="70"/>
        <v>06-18-04-12-02-16-05-14-10</v>
      </c>
      <c r="E280" s="20" t="str">
        <f t="shared" ca="1" si="79"/>
        <v>06-18-04-12-02-16-05-14</v>
      </c>
      <c r="F280" s="19" t="str">
        <f t="shared" ca="1" si="73"/>
        <v>furthest</v>
      </c>
      <c r="G280" s="19" t="str">
        <f t="shared" ref="G280:G343" ca="1" si="83">IF(AND(H280="b",G279=""),C280,IF(AND(L279="l",A279=0),G279,IF(AND(L279="w",G279=C279),C280,IF(AND(L279="w",G279=D279),D280,IF(AND(L279="l",G279=C279),D280,IF(AND(L279="l",G279=D279),C280,""))))))</f>
        <v>06-18-04-12-02-16-05-14-10</v>
      </c>
      <c r="H280" s="15" t="str">
        <f t="shared" ca="1" si="75"/>
        <v>b</v>
      </c>
      <c r="I280" s="25">
        <f t="shared" ca="1" si="77"/>
        <v>8</v>
      </c>
      <c r="J280" s="26">
        <f t="shared" ref="J280:J343" ca="1" si="84">IF($H280="",1,IF(AND(I279=9,$N279&gt;$N270,J279&gt;1),J279-1,IF(AND(I279=9,$N279&lt;$N270),J279+1,J279)))</f>
        <v>2</v>
      </c>
      <c r="K280" s="6">
        <f t="shared" ca="1" si="80"/>
        <v>2</v>
      </c>
      <c r="L280" s="18" t="str">
        <f t="shared" ca="1" si="78"/>
        <v>l</v>
      </c>
      <c r="M280" s="15">
        <f t="shared" ca="1" si="76"/>
        <v>-18</v>
      </c>
      <c r="N280" s="6">
        <f t="shared" ca="1" si="81"/>
        <v>459</v>
      </c>
      <c r="O280" s="6" t="str">
        <f t="shared" ca="1" si="82"/>
        <v>stop win</v>
      </c>
    </row>
    <row r="281" spans="1:15">
      <c r="A281" s="22">
        <f t="shared" ca="1" si="71"/>
        <v>13</v>
      </c>
      <c r="B281" s="14" t="str">
        <f t="shared" ca="1" si="72"/>
        <v>07</v>
      </c>
      <c r="C281" s="23" t="str">
        <f t="shared" ca="1" si="74"/>
        <v>08-13-15-11-07-09-03-17-01</v>
      </c>
      <c r="D281" s="22" t="str">
        <f t="shared" ca="1" si="70"/>
        <v>06-18-04-12-02-16-05-14-10</v>
      </c>
      <c r="E281" s="20" t="str">
        <f t="shared" ca="1" si="79"/>
        <v/>
      </c>
      <c r="F281" s="19" t="str">
        <f t="shared" ca="1" si="73"/>
        <v>last</v>
      </c>
      <c r="G281" s="19" t="str">
        <f t="shared" ca="1" si="83"/>
        <v>08-13-15-11-07-09-03-17-01</v>
      </c>
      <c r="H281" s="15" t="str">
        <f t="shared" ca="1" si="75"/>
        <v>b</v>
      </c>
      <c r="I281" s="25">
        <f t="shared" ca="1" si="77"/>
        <v>9</v>
      </c>
      <c r="J281" s="26">
        <f t="shared" ca="1" si="84"/>
        <v>2</v>
      </c>
      <c r="K281" s="6">
        <f t="shared" ca="1" si="80"/>
        <v>2</v>
      </c>
      <c r="L281" s="18" t="str">
        <f t="shared" ca="1" si="78"/>
        <v>w</v>
      </c>
      <c r="M281" s="15">
        <f t="shared" ca="1" si="76"/>
        <v>18</v>
      </c>
      <c r="N281" s="6">
        <f t="shared" ca="1" si="81"/>
        <v>477</v>
      </c>
      <c r="O281" s="6" t="str">
        <f t="shared" ca="1" si="82"/>
        <v>stop win</v>
      </c>
    </row>
    <row r="282" spans="1:15">
      <c r="A282" s="22">
        <f t="shared" ca="1" si="71"/>
        <v>15</v>
      </c>
      <c r="B282" s="14" t="str">
        <f t="shared" ca="1" si="72"/>
        <v>09</v>
      </c>
      <c r="C282" s="23" t="str">
        <f t="shared" ca="1" si="74"/>
        <v>08-13-15-11-09-03-17-01-07</v>
      </c>
      <c r="D282" s="22" t="str">
        <f t="shared" ca="1" si="70"/>
        <v>06-18-04-12-02-16-05-14-10</v>
      </c>
      <c r="E282" s="20" t="str">
        <f t="shared" ca="1" si="79"/>
        <v/>
      </c>
      <c r="F282" s="19" t="str">
        <f t="shared" ca="1" si="73"/>
        <v>last</v>
      </c>
      <c r="G282" s="19" t="str">
        <f t="shared" ca="1" si="83"/>
        <v>08-13-15-11-09-03-17-01-07</v>
      </c>
      <c r="H282" s="15" t="str">
        <f t="shared" ca="1" si="75"/>
        <v>b</v>
      </c>
      <c r="I282" s="25">
        <f t="shared" ca="1" si="77"/>
        <v>1</v>
      </c>
      <c r="J282" s="26">
        <f t="shared" ca="1" si="84"/>
        <v>1</v>
      </c>
      <c r="K282" s="6">
        <f t="shared" ca="1" si="80"/>
        <v>1</v>
      </c>
      <c r="L282" s="18" t="str">
        <f t="shared" ca="1" si="78"/>
        <v>w</v>
      </c>
      <c r="M282" s="15">
        <f t="shared" ca="1" si="76"/>
        <v>9</v>
      </c>
      <c r="N282" s="6">
        <f t="shared" ca="1" si="81"/>
        <v>486</v>
      </c>
      <c r="O282" s="6" t="str">
        <f t="shared" ca="1" si="82"/>
        <v>stop win</v>
      </c>
    </row>
    <row r="283" spans="1:15">
      <c r="A283" s="22">
        <f t="shared" ca="1" si="71"/>
        <v>13</v>
      </c>
      <c r="B283" s="14" t="str">
        <f t="shared" ca="1" si="72"/>
        <v>07</v>
      </c>
      <c r="C283" s="23" t="str">
        <f t="shared" ca="1" si="74"/>
        <v>08-13-15-11-03-17-01-07-09</v>
      </c>
      <c r="D283" s="22" t="str">
        <f t="shared" ca="1" si="70"/>
        <v>06-18-04-12-02-16-05-14-10</v>
      </c>
      <c r="E283" s="20" t="str">
        <f t="shared" ca="1" si="79"/>
        <v/>
      </c>
      <c r="F283" s="19" t="str">
        <f t="shared" ca="1" si="73"/>
        <v>last</v>
      </c>
      <c r="G283" s="19" t="str">
        <f t="shared" ca="1" si="83"/>
        <v>08-13-15-11-03-17-01-07-09</v>
      </c>
      <c r="H283" s="15" t="str">
        <f t="shared" ca="1" si="75"/>
        <v>b</v>
      </c>
      <c r="I283" s="25">
        <f t="shared" ca="1" si="77"/>
        <v>2</v>
      </c>
      <c r="J283" s="26">
        <f t="shared" ca="1" si="84"/>
        <v>1</v>
      </c>
      <c r="K283" s="6">
        <f t="shared" ca="1" si="80"/>
        <v>1</v>
      </c>
      <c r="L283" s="18" t="str">
        <f t="shared" ca="1" si="78"/>
        <v>w</v>
      </c>
      <c r="M283" s="15">
        <f t="shared" ca="1" si="76"/>
        <v>9</v>
      </c>
      <c r="N283" s="6">
        <f t="shared" ca="1" si="81"/>
        <v>495</v>
      </c>
      <c r="O283" s="6" t="str">
        <f t="shared" ca="1" si="82"/>
        <v>stop win</v>
      </c>
    </row>
    <row r="284" spans="1:15">
      <c r="A284" s="22">
        <f t="shared" ca="1" si="71"/>
        <v>22</v>
      </c>
      <c r="B284" s="14" t="str">
        <f t="shared" ca="1" si="72"/>
        <v>10</v>
      </c>
      <c r="C284" s="23" t="str">
        <f t="shared" ca="1" si="74"/>
        <v>08-13-15-11-03-17-01-09-07</v>
      </c>
      <c r="D284" s="22" t="str">
        <f t="shared" ca="1" si="70"/>
        <v>06-18-04-12-02-16-05-14-10</v>
      </c>
      <c r="E284" s="20" t="str">
        <f t="shared" ca="1" si="79"/>
        <v/>
      </c>
      <c r="F284" s="19" t="str">
        <f t="shared" ca="1" si="73"/>
        <v>last</v>
      </c>
      <c r="G284" s="19" t="str">
        <f t="shared" ca="1" si="83"/>
        <v>08-13-15-11-03-17-01-09-07</v>
      </c>
      <c r="H284" s="15" t="str">
        <f t="shared" ca="1" si="75"/>
        <v>b</v>
      </c>
      <c r="I284" s="25">
        <f t="shared" ca="1" si="77"/>
        <v>3</v>
      </c>
      <c r="J284" s="26">
        <f t="shared" ca="1" si="84"/>
        <v>1</v>
      </c>
      <c r="K284" s="6">
        <f t="shared" ca="1" si="80"/>
        <v>1</v>
      </c>
      <c r="L284" s="18" t="str">
        <f t="shared" ca="1" si="78"/>
        <v>l</v>
      </c>
      <c r="M284" s="15">
        <f t="shared" ca="1" si="76"/>
        <v>-9</v>
      </c>
      <c r="N284" s="6">
        <f t="shared" ca="1" si="81"/>
        <v>486</v>
      </c>
      <c r="O284" s="6" t="str">
        <f t="shared" ca="1" si="82"/>
        <v>stop win</v>
      </c>
    </row>
    <row r="285" spans="1:15">
      <c r="A285" s="22">
        <f t="shared" ca="1" si="71"/>
        <v>25</v>
      </c>
      <c r="B285" s="14" t="str">
        <f t="shared" ca="1" si="72"/>
        <v>13</v>
      </c>
      <c r="C285" s="23" t="str">
        <f t="shared" ca="1" si="74"/>
        <v>13-15-11-03-17-01-09-07-10</v>
      </c>
      <c r="D285" s="22" t="str">
        <f t="shared" ca="1" si="70"/>
        <v>06-18-04-12-02-16-05-14-08</v>
      </c>
      <c r="E285" s="20" t="str">
        <f t="shared" ca="1" si="79"/>
        <v>06-18-04-12-02-16-05-14</v>
      </c>
      <c r="F285" s="19" t="str">
        <f t="shared" ca="1" si="73"/>
        <v>furthest</v>
      </c>
      <c r="G285" s="19" t="str">
        <f t="shared" ca="1" si="83"/>
        <v>06-18-04-12-02-16-05-14-08</v>
      </c>
      <c r="H285" s="15" t="str">
        <f t="shared" ca="1" si="75"/>
        <v>b</v>
      </c>
      <c r="I285" s="25">
        <f t="shared" ca="1" si="77"/>
        <v>4</v>
      </c>
      <c r="J285" s="26">
        <f t="shared" ca="1" si="84"/>
        <v>1</v>
      </c>
      <c r="K285" s="6">
        <f t="shared" ca="1" si="80"/>
        <v>1</v>
      </c>
      <c r="L285" s="18" t="str">
        <f t="shared" ca="1" si="78"/>
        <v>l</v>
      </c>
      <c r="M285" s="15">
        <f t="shared" ca="1" si="76"/>
        <v>-9</v>
      </c>
      <c r="N285" s="6">
        <f t="shared" ca="1" si="81"/>
        <v>477</v>
      </c>
      <c r="O285" s="6" t="str">
        <f t="shared" ca="1" si="82"/>
        <v>stop win</v>
      </c>
    </row>
    <row r="286" spans="1:15">
      <c r="A286" s="22">
        <f t="shared" ca="1" si="71"/>
        <v>34</v>
      </c>
      <c r="B286" s="14" t="str">
        <f t="shared" ca="1" si="72"/>
        <v>16</v>
      </c>
      <c r="C286" s="23" t="str">
        <f t="shared" ca="1" si="74"/>
        <v>15-11-03-17-01-09-07-10-13</v>
      </c>
      <c r="D286" s="22" t="str">
        <f t="shared" ref="D286:D349" ca="1" si="85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06-18-04-12-02-16-05-14-08</v>
      </c>
      <c r="E286" s="20" t="str">
        <f t="shared" ca="1" si="79"/>
        <v/>
      </c>
      <c r="F286" s="19" t="str">
        <f t="shared" ca="1" si="73"/>
        <v>last</v>
      </c>
      <c r="G286" s="19" t="str">
        <f t="shared" ca="1" si="83"/>
        <v>15-11-03-17-01-09-07-10-13</v>
      </c>
      <c r="H286" s="15" t="str">
        <f t="shared" ca="1" si="75"/>
        <v>b</v>
      </c>
      <c r="I286" s="25">
        <f t="shared" ca="1" si="77"/>
        <v>5</v>
      </c>
      <c r="J286" s="26">
        <f t="shared" ca="1" si="84"/>
        <v>1</v>
      </c>
      <c r="K286" s="6">
        <f t="shared" ca="1" si="80"/>
        <v>1</v>
      </c>
      <c r="L286" s="18" t="str">
        <f t="shared" ca="1" si="78"/>
        <v>l</v>
      </c>
      <c r="M286" s="15">
        <f t="shared" ca="1" si="76"/>
        <v>-9</v>
      </c>
      <c r="N286" s="6">
        <f t="shared" ca="1" si="81"/>
        <v>468</v>
      </c>
      <c r="O286" s="6" t="str">
        <f t="shared" ca="1" si="82"/>
        <v>stop win</v>
      </c>
    </row>
    <row r="287" spans="1:15">
      <c r="A287" s="22">
        <f t="shared" ca="1" si="71"/>
        <v>15</v>
      </c>
      <c r="B287" s="14" t="str">
        <f t="shared" ca="1" si="72"/>
        <v>09</v>
      </c>
      <c r="C287" s="23" t="str">
        <f t="shared" ca="1" si="74"/>
        <v>11-03-17-01-09-07-10-13-16</v>
      </c>
      <c r="D287" s="22" t="str">
        <f t="shared" ca="1" si="85"/>
        <v>06-18-04-12-02-05-14-08-15</v>
      </c>
      <c r="E287" s="20" t="str">
        <f t="shared" ca="1" si="79"/>
        <v>06-18-04-12-02-05-14-08</v>
      </c>
      <c r="F287" s="19" t="str">
        <f t="shared" ca="1" si="73"/>
        <v>furthest</v>
      </c>
      <c r="G287" s="19" t="str">
        <f t="shared" ca="1" si="83"/>
        <v>06-18-04-12-02-05-14-08-15</v>
      </c>
      <c r="H287" s="15" t="str">
        <f t="shared" ca="1" si="75"/>
        <v>b</v>
      </c>
      <c r="I287" s="25">
        <f t="shared" ca="1" si="77"/>
        <v>6</v>
      </c>
      <c r="J287" s="26">
        <f t="shared" ca="1" si="84"/>
        <v>1</v>
      </c>
      <c r="K287" s="6">
        <f t="shared" ca="1" si="80"/>
        <v>1</v>
      </c>
      <c r="L287" s="18" t="str">
        <f t="shared" ca="1" si="78"/>
        <v>l</v>
      </c>
      <c r="M287" s="15">
        <f t="shared" ca="1" si="76"/>
        <v>-9</v>
      </c>
      <c r="N287" s="6">
        <f t="shared" ca="1" si="81"/>
        <v>459</v>
      </c>
      <c r="O287" s="6" t="str">
        <f t="shared" ca="1" si="82"/>
        <v>stop win</v>
      </c>
    </row>
    <row r="288" spans="1:15">
      <c r="A288" s="22">
        <f t="shared" ca="1" si="71"/>
        <v>21</v>
      </c>
      <c r="B288" s="14" t="str">
        <f t="shared" ca="1" si="72"/>
        <v>12</v>
      </c>
      <c r="C288" s="23" t="str">
        <f t="shared" ca="1" si="74"/>
        <v>11-03-17-01-07-10-13-16-09</v>
      </c>
      <c r="D288" s="22" t="str">
        <f t="shared" ca="1" si="85"/>
        <v>06-18-04-12-02-05-14-08-15</v>
      </c>
      <c r="E288" s="20" t="str">
        <f t="shared" ca="1" si="79"/>
        <v/>
      </c>
      <c r="F288" s="19" t="str">
        <f t="shared" ca="1" si="73"/>
        <v>last</v>
      </c>
      <c r="G288" s="19" t="str">
        <f t="shared" ca="1" si="83"/>
        <v>11-03-17-01-07-10-13-16-09</v>
      </c>
      <c r="H288" s="15" t="str">
        <f t="shared" ca="1" si="75"/>
        <v>b</v>
      </c>
      <c r="I288" s="25">
        <f t="shared" ca="1" si="77"/>
        <v>7</v>
      </c>
      <c r="J288" s="26">
        <f t="shared" ca="1" si="84"/>
        <v>1</v>
      </c>
      <c r="K288" s="6">
        <f t="shared" ca="1" si="80"/>
        <v>1</v>
      </c>
      <c r="L288" s="18" t="str">
        <f t="shared" ca="1" si="78"/>
        <v>l</v>
      </c>
      <c r="M288" s="15">
        <f t="shared" ca="1" si="76"/>
        <v>-9</v>
      </c>
      <c r="N288" s="6">
        <f t="shared" ca="1" si="81"/>
        <v>450</v>
      </c>
      <c r="O288" s="6" t="str">
        <f t="shared" ca="1" si="82"/>
        <v>stop win</v>
      </c>
    </row>
    <row r="289" spans="1:15">
      <c r="A289" s="22">
        <f t="shared" ca="1" si="71"/>
        <v>18</v>
      </c>
      <c r="B289" s="14" t="str">
        <f t="shared" ca="1" si="72"/>
        <v>09</v>
      </c>
      <c r="C289" s="23" t="str">
        <f t="shared" ca="1" si="74"/>
        <v>03-17-01-07-10-13-16-09-12</v>
      </c>
      <c r="D289" s="22" t="str">
        <f t="shared" ca="1" si="85"/>
        <v>06-18-04-02-05-14-08-15-11</v>
      </c>
      <c r="E289" s="20" t="str">
        <f t="shared" ca="1" si="79"/>
        <v>06-18-04-02-05-14-08-15</v>
      </c>
      <c r="F289" s="19" t="str">
        <f t="shared" ca="1" si="73"/>
        <v>furthest</v>
      </c>
      <c r="G289" s="19" t="str">
        <f t="shared" ca="1" si="83"/>
        <v>06-18-04-02-05-14-08-15-11</v>
      </c>
      <c r="H289" s="15" t="str">
        <f t="shared" ca="1" si="75"/>
        <v>b</v>
      </c>
      <c r="I289" s="25">
        <f t="shared" ca="1" si="77"/>
        <v>8</v>
      </c>
      <c r="J289" s="26">
        <f t="shared" ca="1" si="84"/>
        <v>1</v>
      </c>
      <c r="K289" s="6">
        <f t="shared" ca="1" si="80"/>
        <v>1</v>
      </c>
      <c r="L289" s="18" t="str">
        <f t="shared" ca="1" si="78"/>
        <v>l</v>
      </c>
      <c r="M289" s="15">
        <f t="shared" ca="1" si="76"/>
        <v>-9</v>
      </c>
      <c r="N289" s="6">
        <f t="shared" ca="1" si="81"/>
        <v>441</v>
      </c>
      <c r="O289" s="6" t="str">
        <f t="shared" ca="1" si="82"/>
        <v>stop win</v>
      </c>
    </row>
    <row r="290" spans="1:15">
      <c r="A290" s="22">
        <f t="shared" ca="1" si="71"/>
        <v>19</v>
      </c>
      <c r="B290" s="14" t="str">
        <f t="shared" ca="1" si="72"/>
        <v>10</v>
      </c>
      <c r="C290" s="23" t="str">
        <f t="shared" ca="1" si="74"/>
        <v>03-17-01-07-10-13-16-12-09</v>
      </c>
      <c r="D290" s="22" t="str">
        <f t="shared" ca="1" si="85"/>
        <v>06-18-04-02-05-14-08-15-11</v>
      </c>
      <c r="E290" s="20" t="str">
        <f t="shared" ca="1" si="79"/>
        <v/>
      </c>
      <c r="F290" s="19" t="str">
        <f t="shared" ca="1" si="73"/>
        <v>last</v>
      </c>
      <c r="G290" s="19" t="str">
        <f t="shared" ca="1" si="83"/>
        <v>03-17-01-07-10-13-16-12-09</v>
      </c>
      <c r="H290" s="15" t="str">
        <f t="shared" ca="1" si="75"/>
        <v>b</v>
      </c>
      <c r="I290" s="25">
        <f t="shared" ca="1" si="77"/>
        <v>9</v>
      </c>
      <c r="J290" s="26">
        <f t="shared" ca="1" si="84"/>
        <v>1</v>
      </c>
      <c r="K290" s="6">
        <f t="shared" ca="1" si="80"/>
        <v>1</v>
      </c>
      <c r="L290" s="18" t="str">
        <f t="shared" ca="1" si="78"/>
        <v>w</v>
      </c>
      <c r="M290" s="15">
        <f t="shared" ca="1" si="76"/>
        <v>9</v>
      </c>
      <c r="N290" s="6">
        <f t="shared" ca="1" si="81"/>
        <v>450</v>
      </c>
      <c r="O290" s="6" t="str">
        <f t="shared" ca="1" si="82"/>
        <v>stop win</v>
      </c>
    </row>
    <row r="291" spans="1:15">
      <c r="A291" s="22">
        <f t="shared" ca="1" si="71"/>
        <v>11</v>
      </c>
      <c r="B291" s="14" t="str">
        <f t="shared" ca="1" si="72"/>
        <v>05</v>
      </c>
      <c r="C291" s="23" t="str">
        <f t="shared" ca="1" si="74"/>
        <v>03-17-01-07-13-16-12-09-10</v>
      </c>
      <c r="D291" s="22" t="str">
        <f t="shared" ca="1" si="85"/>
        <v>06-18-04-02-05-14-08-15-11</v>
      </c>
      <c r="E291" s="20" t="str">
        <f t="shared" ca="1" si="79"/>
        <v/>
      </c>
      <c r="F291" s="19" t="str">
        <f t="shared" ca="1" si="73"/>
        <v>last</v>
      </c>
      <c r="G291" s="19" t="str">
        <f t="shared" ca="1" si="83"/>
        <v>03-17-01-07-13-16-12-09-10</v>
      </c>
      <c r="H291" s="15" t="str">
        <f t="shared" ca="1" si="75"/>
        <v>b</v>
      </c>
      <c r="I291" s="25">
        <f t="shared" ca="1" si="77"/>
        <v>1</v>
      </c>
      <c r="J291" s="26">
        <f t="shared" ca="1" si="84"/>
        <v>2</v>
      </c>
      <c r="K291" s="6">
        <f t="shared" ca="1" si="80"/>
        <v>2</v>
      </c>
      <c r="L291" s="18" t="str">
        <f t="shared" ca="1" si="78"/>
        <v>l</v>
      </c>
      <c r="M291" s="15">
        <f t="shared" ca="1" si="76"/>
        <v>-18</v>
      </c>
      <c r="N291" s="6">
        <f t="shared" ca="1" si="81"/>
        <v>432</v>
      </c>
      <c r="O291" s="6" t="str">
        <f t="shared" ca="1" si="82"/>
        <v>stop win</v>
      </c>
    </row>
    <row r="292" spans="1:15">
      <c r="A292" s="22">
        <f t="shared" ca="1" si="71"/>
        <v>9</v>
      </c>
      <c r="B292" s="14" t="str">
        <f t="shared" ca="1" si="72"/>
        <v>06</v>
      </c>
      <c r="C292" s="23" t="str">
        <f t="shared" ca="1" si="74"/>
        <v>17-01-07-13-16-12-09-10-05</v>
      </c>
      <c r="D292" s="22" t="str">
        <f t="shared" ca="1" si="85"/>
        <v>06-18-04-02-14-08-15-11-03</v>
      </c>
      <c r="E292" s="20" t="str">
        <f t="shared" ca="1" si="79"/>
        <v>06-18-04-02-14-08-15-11</v>
      </c>
      <c r="F292" s="19" t="str">
        <f t="shared" ca="1" si="73"/>
        <v>furthest</v>
      </c>
      <c r="G292" s="19" t="str">
        <f t="shared" ca="1" si="83"/>
        <v>06-18-04-02-14-08-15-11-03</v>
      </c>
      <c r="H292" s="15" t="str">
        <f t="shared" ca="1" si="75"/>
        <v>b</v>
      </c>
      <c r="I292" s="25">
        <f t="shared" ca="1" si="77"/>
        <v>2</v>
      </c>
      <c r="J292" s="26">
        <f t="shared" ca="1" si="84"/>
        <v>2</v>
      </c>
      <c r="K292" s="6">
        <f t="shared" ca="1" si="80"/>
        <v>2</v>
      </c>
      <c r="L292" s="18" t="str">
        <f t="shared" ca="1" si="78"/>
        <v>w</v>
      </c>
      <c r="M292" s="15">
        <f t="shared" ca="1" si="76"/>
        <v>18</v>
      </c>
      <c r="N292" s="6">
        <f t="shared" ca="1" si="81"/>
        <v>450</v>
      </c>
      <c r="O292" s="6" t="str">
        <f t="shared" ca="1" si="82"/>
        <v>stop win</v>
      </c>
    </row>
    <row r="293" spans="1:15">
      <c r="A293" s="22">
        <f t="shared" ca="1" si="71"/>
        <v>36</v>
      </c>
      <c r="B293" s="14" t="str">
        <f t="shared" ca="1" si="72"/>
        <v>18</v>
      </c>
      <c r="C293" s="23" t="str">
        <f t="shared" ca="1" si="74"/>
        <v>01-07-13-16-12-09-10-05-06</v>
      </c>
      <c r="D293" s="22" t="str">
        <f t="shared" ca="1" si="85"/>
        <v>18-04-02-14-08-15-11-03-17</v>
      </c>
      <c r="E293" s="20" t="str">
        <f t="shared" ca="1" si="79"/>
        <v>18-04-02-14-08-15-11-03</v>
      </c>
      <c r="F293" s="19" t="str">
        <f t="shared" ca="1" si="73"/>
        <v>furthest</v>
      </c>
      <c r="G293" s="19" t="str">
        <f t="shared" ca="1" si="83"/>
        <v>18-04-02-14-08-15-11-03-17</v>
      </c>
      <c r="H293" s="15" t="str">
        <f t="shared" ca="1" si="75"/>
        <v>b</v>
      </c>
      <c r="I293" s="25">
        <f t="shared" ca="1" si="77"/>
        <v>3</v>
      </c>
      <c r="J293" s="26">
        <f t="shared" ca="1" si="84"/>
        <v>2</v>
      </c>
      <c r="K293" s="6">
        <f t="shared" ca="1" si="80"/>
        <v>2</v>
      </c>
      <c r="L293" s="18" t="str">
        <f t="shared" ca="1" si="78"/>
        <v>w</v>
      </c>
      <c r="M293" s="15">
        <f t="shared" ca="1" si="76"/>
        <v>18</v>
      </c>
      <c r="N293" s="6">
        <f t="shared" ca="1" si="81"/>
        <v>468</v>
      </c>
      <c r="O293" s="6" t="str">
        <f t="shared" ca="1" si="82"/>
        <v>stop win</v>
      </c>
    </row>
    <row r="294" spans="1:15">
      <c r="A294" s="22">
        <f t="shared" ca="1" si="71"/>
        <v>13</v>
      </c>
      <c r="B294" s="14" t="str">
        <f t="shared" ca="1" si="72"/>
        <v>07</v>
      </c>
      <c r="C294" s="23" t="str">
        <f t="shared" ca="1" si="74"/>
        <v>07-13-16-12-09-10-05-06-18</v>
      </c>
      <c r="D294" s="22" t="str">
        <f t="shared" ca="1" si="85"/>
        <v>04-02-14-08-15-11-03-17-01</v>
      </c>
      <c r="E294" s="20" t="str">
        <f t="shared" ca="1" si="79"/>
        <v>04-02-14-08-15-11-03-17</v>
      </c>
      <c r="F294" s="19" t="str">
        <f t="shared" ca="1" si="73"/>
        <v>furthest</v>
      </c>
      <c r="G294" s="19" t="str">
        <f t="shared" ca="1" si="83"/>
        <v>04-02-14-08-15-11-03-17-01</v>
      </c>
      <c r="H294" s="15" t="str">
        <f t="shared" ca="1" si="75"/>
        <v>b</v>
      </c>
      <c r="I294" s="25">
        <f t="shared" ca="1" si="77"/>
        <v>4</v>
      </c>
      <c r="J294" s="26">
        <f t="shared" ca="1" si="84"/>
        <v>2</v>
      </c>
      <c r="K294" s="6">
        <f t="shared" ca="1" si="80"/>
        <v>2</v>
      </c>
      <c r="L294" s="18" t="str">
        <f t="shared" ca="1" si="78"/>
        <v>l</v>
      </c>
      <c r="M294" s="15">
        <f t="shared" ca="1" si="76"/>
        <v>-18</v>
      </c>
      <c r="N294" s="6">
        <f t="shared" ca="1" si="81"/>
        <v>450</v>
      </c>
      <c r="O294" s="6" t="str">
        <f t="shared" ca="1" si="82"/>
        <v>stop win</v>
      </c>
    </row>
    <row r="295" spans="1:15">
      <c r="A295" s="22">
        <f t="shared" ca="1" si="71"/>
        <v>21</v>
      </c>
      <c r="B295" s="14" t="str">
        <f t="shared" ca="1" si="72"/>
        <v>12</v>
      </c>
      <c r="C295" s="23" t="str">
        <f t="shared" ca="1" si="74"/>
        <v>13-16-12-09-10-05-06-18-07</v>
      </c>
      <c r="D295" s="22" t="str">
        <f t="shared" ca="1" si="85"/>
        <v>04-02-14-08-15-11-03-17-01</v>
      </c>
      <c r="E295" s="20" t="str">
        <f t="shared" ca="1" si="79"/>
        <v/>
      </c>
      <c r="F295" s="19" t="str">
        <f t="shared" ca="1" si="73"/>
        <v>last</v>
      </c>
      <c r="G295" s="19" t="str">
        <f t="shared" ca="1" si="83"/>
        <v>13-16-12-09-10-05-06-18-07</v>
      </c>
      <c r="H295" s="15" t="str">
        <f t="shared" ca="1" si="75"/>
        <v>b</v>
      </c>
      <c r="I295" s="25">
        <f t="shared" ca="1" si="77"/>
        <v>5</v>
      </c>
      <c r="J295" s="26">
        <f t="shared" ca="1" si="84"/>
        <v>2</v>
      </c>
      <c r="K295" s="6">
        <f t="shared" ca="1" si="80"/>
        <v>2</v>
      </c>
      <c r="L295" s="18" t="str">
        <f t="shared" ca="1" si="78"/>
        <v>w</v>
      </c>
      <c r="M295" s="15">
        <f t="shared" ca="1" si="76"/>
        <v>18</v>
      </c>
      <c r="N295" s="6">
        <f t="shared" ca="1" si="81"/>
        <v>468</v>
      </c>
      <c r="O295" s="6" t="str">
        <f t="shared" ca="1" si="82"/>
        <v>stop win</v>
      </c>
    </row>
    <row r="296" spans="1:15">
      <c r="A296" s="22">
        <f t="shared" ca="1" si="71"/>
        <v>20</v>
      </c>
      <c r="B296" s="14" t="str">
        <f t="shared" ca="1" si="72"/>
        <v>11</v>
      </c>
      <c r="C296" s="23" t="str">
        <f t="shared" ca="1" si="74"/>
        <v>13-16-09-10-05-06-18-07-12</v>
      </c>
      <c r="D296" s="22" t="str">
        <f t="shared" ca="1" si="85"/>
        <v>04-02-14-08-15-11-03-17-01</v>
      </c>
      <c r="E296" s="20" t="str">
        <f t="shared" ca="1" si="79"/>
        <v/>
      </c>
      <c r="F296" s="19" t="str">
        <f t="shared" ca="1" si="73"/>
        <v>last</v>
      </c>
      <c r="G296" s="19" t="str">
        <f t="shared" ca="1" si="83"/>
        <v>13-16-09-10-05-06-18-07-12</v>
      </c>
      <c r="H296" s="15" t="str">
        <f t="shared" ca="1" si="75"/>
        <v>b</v>
      </c>
      <c r="I296" s="25">
        <f t="shared" ca="1" si="77"/>
        <v>6</v>
      </c>
      <c r="J296" s="26">
        <f t="shared" ca="1" si="84"/>
        <v>2</v>
      </c>
      <c r="K296" s="6">
        <f t="shared" ca="1" si="80"/>
        <v>2</v>
      </c>
      <c r="L296" s="18" t="str">
        <f t="shared" ca="1" si="78"/>
        <v>l</v>
      </c>
      <c r="M296" s="15">
        <f t="shared" ca="1" si="76"/>
        <v>-18</v>
      </c>
      <c r="N296" s="6">
        <f t="shared" ca="1" si="81"/>
        <v>450</v>
      </c>
      <c r="O296" s="6" t="str">
        <f t="shared" ca="1" si="82"/>
        <v>stop win</v>
      </c>
    </row>
    <row r="297" spans="1:15">
      <c r="A297" s="22">
        <f t="shared" ca="1" si="71"/>
        <v>13</v>
      </c>
      <c r="B297" s="14" t="str">
        <f t="shared" ca="1" si="72"/>
        <v>07</v>
      </c>
      <c r="C297" s="23" t="str">
        <f t="shared" ca="1" si="74"/>
        <v>16-09-10-05-06-18-07-12-11</v>
      </c>
      <c r="D297" s="22" t="str">
        <f t="shared" ca="1" si="85"/>
        <v>04-02-14-08-15-03-17-01-13</v>
      </c>
      <c r="E297" s="20" t="str">
        <f t="shared" ca="1" si="79"/>
        <v>04-02-14-08-15-03-17-01</v>
      </c>
      <c r="F297" s="19" t="str">
        <f t="shared" ca="1" si="73"/>
        <v>furthest</v>
      </c>
      <c r="G297" s="19" t="str">
        <f t="shared" ca="1" si="83"/>
        <v>04-02-14-08-15-03-17-01-13</v>
      </c>
      <c r="H297" s="15" t="str">
        <f t="shared" ca="1" si="75"/>
        <v>b</v>
      </c>
      <c r="I297" s="25">
        <f t="shared" ca="1" si="77"/>
        <v>7</v>
      </c>
      <c r="J297" s="26">
        <f t="shared" ca="1" si="84"/>
        <v>2</v>
      </c>
      <c r="K297" s="6">
        <f t="shared" ca="1" si="80"/>
        <v>2</v>
      </c>
      <c r="L297" s="18" t="str">
        <f t="shared" ca="1" si="78"/>
        <v>l</v>
      </c>
      <c r="M297" s="15">
        <f t="shared" ca="1" si="76"/>
        <v>-18</v>
      </c>
      <c r="N297" s="6">
        <f t="shared" ca="1" si="81"/>
        <v>432</v>
      </c>
      <c r="O297" s="6" t="str">
        <f t="shared" ca="1" si="82"/>
        <v>stop win</v>
      </c>
    </row>
    <row r="298" spans="1:15">
      <c r="A298" s="22">
        <f t="shared" ca="1" si="71"/>
        <v>31</v>
      </c>
      <c r="B298" s="14" t="str">
        <f t="shared" ca="1" si="72"/>
        <v>16</v>
      </c>
      <c r="C298" s="23" t="str">
        <f t="shared" ca="1" si="74"/>
        <v>16-09-10-05-06-18-07-12-11</v>
      </c>
      <c r="D298" s="22" t="str">
        <f t="shared" ca="1" si="85"/>
        <v>04-02-14-08-15-03-17-01-13</v>
      </c>
      <c r="E298" s="20" t="str">
        <f t="shared" ca="1" si="79"/>
        <v/>
      </c>
      <c r="F298" s="19" t="str">
        <f t="shared" ca="1" si="73"/>
        <v>last</v>
      </c>
      <c r="G298" s="19" t="str">
        <f t="shared" ca="1" si="83"/>
        <v>16-09-10-05-06-18-07-12-11</v>
      </c>
      <c r="H298" s="15" t="str">
        <f t="shared" ca="1" si="75"/>
        <v>b</v>
      </c>
      <c r="I298" s="25">
        <f t="shared" ca="1" si="77"/>
        <v>8</v>
      </c>
      <c r="J298" s="26">
        <f t="shared" ca="1" si="84"/>
        <v>2</v>
      </c>
      <c r="K298" s="6">
        <f t="shared" ca="1" si="80"/>
        <v>2</v>
      </c>
      <c r="L298" s="18" t="str">
        <f t="shared" ca="1" si="78"/>
        <v>w</v>
      </c>
      <c r="M298" s="15">
        <f t="shared" ca="1" si="76"/>
        <v>18</v>
      </c>
      <c r="N298" s="6">
        <f t="shared" ca="1" si="81"/>
        <v>450</v>
      </c>
      <c r="O298" s="6" t="str">
        <f t="shared" ca="1" si="82"/>
        <v>stop win</v>
      </c>
    </row>
    <row r="299" spans="1:15">
      <c r="A299" s="22">
        <f t="shared" ca="1" si="71"/>
        <v>23</v>
      </c>
      <c r="B299" s="14" t="str">
        <f t="shared" ca="1" si="72"/>
        <v>11</v>
      </c>
      <c r="C299" s="23" t="str">
        <f t="shared" ca="1" si="74"/>
        <v>09-10-05-06-18-07-12-11-16</v>
      </c>
      <c r="D299" s="22" t="str">
        <f t="shared" ca="1" si="85"/>
        <v>04-02-14-08-15-03-17-01-13</v>
      </c>
      <c r="E299" s="20" t="str">
        <f t="shared" ca="1" si="79"/>
        <v/>
      </c>
      <c r="F299" s="19" t="str">
        <f t="shared" ca="1" si="73"/>
        <v>last</v>
      </c>
      <c r="G299" s="19" t="str">
        <f t="shared" ca="1" si="83"/>
        <v>09-10-05-06-18-07-12-11-16</v>
      </c>
      <c r="H299" s="15" t="str">
        <f t="shared" ca="1" si="75"/>
        <v>b</v>
      </c>
      <c r="I299" s="25">
        <f t="shared" ca="1" si="77"/>
        <v>9</v>
      </c>
      <c r="J299" s="26">
        <f t="shared" ca="1" si="84"/>
        <v>2</v>
      </c>
      <c r="K299" s="6">
        <f t="shared" ca="1" si="80"/>
        <v>2</v>
      </c>
      <c r="L299" s="18" t="str">
        <f t="shared" ca="1" si="78"/>
        <v>w</v>
      </c>
      <c r="M299" s="15">
        <f t="shared" ca="1" si="76"/>
        <v>18</v>
      </c>
      <c r="N299" s="6">
        <f t="shared" ca="1" si="81"/>
        <v>468</v>
      </c>
      <c r="O299" s="6" t="str">
        <f t="shared" ca="1" si="82"/>
        <v>stop win</v>
      </c>
    </row>
    <row r="300" spans="1:15">
      <c r="A300" s="22">
        <f t="shared" ca="1" si="71"/>
        <v>6</v>
      </c>
      <c r="B300" s="14" t="str">
        <f t="shared" ca="1" si="72"/>
        <v>03</v>
      </c>
      <c r="C300" s="23" t="str">
        <f t="shared" ca="1" si="74"/>
        <v>09-10-05-06-18-07-12-11-16</v>
      </c>
      <c r="D300" s="22" t="str">
        <f t="shared" ca="1" si="85"/>
        <v>04-02-14-08-15-03-17-01-13</v>
      </c>
      <c r="E300" s="20" t="str">
        <f t="shared" ca="1" si="79"/>
        <v/>
      </c>
      <c r="F300" s="19" t="str">
        <f t="shared" ca="1" si="73"/>
        <v>last</v>
      </c>
      <c r="G300" s="19" t="str">
        <f t="shared" ca="1" si="83"/>
        <v>09-10-05-06-18-07-12-11-16</v>
      </c>
      <c r="H300" s="15" t="str">
        <f t="shared" ca="1" si="75"/>
        <v>b</v>
      </c>
      <c r="I300" s="25">
        <f t="shared" ca="1" si="77"/>
        <v>1</v>
      </c>
      <c r="J300" s="26">
        <f t="shared" ca="1" si="84"/>
        <v>1</v>
      </c>
      <c r="K300" s="6">
        <f t="shared" ca="1" si="80"/>
        <v>1</v>
      </c>
      <c r="L300" s="18" t="str">
        <f t="shared" ca="1" si="78"/>
        <v>l</v>
      </c>
      <c r="M300" s="15">
        <f t="shared" ca="1" si="76"/>
        <v>-9</v>
      </c>
      <c r="N300" s="6">
        <f t="shared" ca="1" si="81"/>
        <v>459</v>
      </c>
      <c r="O300" s="6" t="str">
        <f t="shared" ca="1" si="82"/>
        <v>stop win</v>
      </c>
    </row>
    <row r="301" spans="1:15">
      <c r="A301" s="22">
        <f t="shared" ca="1" si="71"/>
        <v>0</v>
      </c>
      <c r="B301" s="14">
        <f t="shared" ca="1" si="72"/>
        <v>0</v>
      </c>
      <c r="C301" s="23" t="str">
        <f t="shared" ca="1" si="74"/>
        <v>10-05-06-18-07-12-11-16-03</v>
      </c>
      <c r="D301" s="22" t="str">
        <f t="shared" ca="1" si="85"/>
        <v>04-02-14-08-15-17-01-13-09</v>
      </c>
      <c r="E301" s="20" t="str">
        <f t="shared" ca="1" si="79"/>
        <v>04-02-14-08-15-17-01-13</v>
      </c>
      <c r="F301" s="19" t="str">
        <f t="shared" ca="1" si="73"/>
        <v>furthest</v>
      </c>
      <c r="G301" s="19" t="str">
        <f t="shared" ca="1" si="83"/>
        <v>04-02-14-08-15-17-01-13-09</v>
      </c>
      <c r="H301" s="15" t="str">
        <f t="shared" ca="1" si="75"/>
        <v>b</v>
      </c>
      <c r="I301" s="25">
        <f t="shared" ca="1" si="77"/>
        <v>2</v>
      </c>
      <c r="J301" s="26">
        <f t="shared" ca="1" si="84"/>
        <v>1</v>
      </c>
      <c r="K301" s="6">
        <f t="shared" ca="1" si="80"/>
        <v>1</v>
      </c>
      <c r="L301" s="18" t="str">
        <f t="shared" ca="1" si="78"/>
        <v>l</v>
      </c>
      <c r="M301" s="15">
        <f t="shared" ca="1" si="76"/>
        <v>-9</v>
      </c>
      <c r="N301" s="6">
        <f t="shared" ca="1" si="81"/>
        <v>450</v>
      </c>
      <c r="O301" s="6" t="str">
        <f t="shared" ca="1" si="82"/>
        <v>stop win</v>
      </c>
    </row>
    <row r="302" spans="1:15">
      <c r="A302" s="22">
        <f t="shared" ca="1" si="71"/>
        <v>12</v>
      </c>
      <c r="B302" s="14" t="str">
        <f t="shared" ca="1" si="72"/>
        <v>06</v>
      </c>
      <c r="C302" s="23" t="str">
        <f t="shared" ca="1" si="74"/>
        <v>10-05-06-18-07-12-11-16-03</v>
      </c>
      <c r="D302" s="22" t="str">
        <f t="shared" ca="1" si="85"/>
        <v>04-02-14-08-15-17-01-13-09</v>
      </c>
      <c r="E302" s="20" t="str">
        <f t="shared" ca="1" si="79"/>
        <v/>
      </c>
      <c r="F302" s="19" t="str">
        <f t="shared" ca="1" si="73"/>
        <v>furthest</v>
      </c>
      <c r="G302" s="19" t="str">
        <f t="shared" ca="1" si="83"/>
        <v>04-02-14-08-15-17-01-13-09</v>
      </c>
      <c r="H302" s="15" t="str">
        <f t="shared" ca="1" si="75"/>
        <v>b</v>
      </c>
      <c r="I302" s="25">
        <f t="shared" ca="1" si="77"/>
        <v>3</v>
      </c>
      <c r="J302" s="26">
        <f t="shared" ca="1" si="84"/>
        <v>1</v>
      </c>
      <c r="K302" s="6">
        <f t="shared" ca="1" si="80"/>
        <v>1</v>
      </c>
      <c r="L302" s="18" t="str">
        <f t="shared" ca="1" si="78"/>
        <v>l</v>
      </c>
      <c r="M302" s="15">
        <f t="shared" ca="1" si="76"/>
        <v>-9</v>
      </c>
      <c r="N302" s="6">
        <f t="shared" ca="1" si="81"/>
        <v>441</v>
      </c>
      <c r="O302" s="6" t="str">
        <f t="shared" ca="1" si="82"/>
        <v>stop win</v>
      </c>
    </row>
    <row r="303" spans="1:15">
      <c r="A303" s="22">
        <f t="shared" ca="1" si="71"/>
        <v>11</v>
      </c>
      <c r="B303" s="14" t="str">
        <f t="shared" ca="1" si="72"/>
        <v>05</v>
      </c>
      <c r="C303" s="23" t="str">
        <f t="shared" ca="1" si="74"/>
        <v>10-05-18-07-12-11-16-03-06</v>
      </c>
      <c r="D303" s="22" t="str">
        <f t="shared" ca="1" si="85"/>
        <v>04-02-14-08-15-17-01-13-09</v>
      </c>
      <c r="E303" s="20" t="str">
        <f t="shared" ca="1" si="79"/>
        <v/>
      </c>
      <c r="F303" s="19" t="str">
        <f t="shared" ca="1" si="73"/>
        <v>last</v>
      </c>
      <c r="G303" s="19" t="str">
        <f t="shared" ca="1" si="83"/>
        <v>10-05-18-07-12-11-16-03-06</v>
      </c>
      <c r="H303" s="15" t="str">
        <f t="shared" ca="1" si="75"/>
        <v>b</v>
      </c>
      <c r="I303" s="25">
        <f t="shared" ca="1" si="77"/>
        <v>4</v>
      </c>
      <c r="J303" s="26">
        <f t="shared" ca="1" si="84"/>
        <v>1</v>
      </c>
      <c r="K303" s="6">
        <f t="shared" ca="1" si="80"/>
        <v>1</v>
      </c>
      <c r="L303" s="18" t="str">
        <f t="shared" ca="1" si="78"/>
        <v>w</v>
      </c>
      <c r="M303" s="15">
        <f t="shared" ca="1" si="76"/>
        <v>9</v>
      </c>
      <c r="N303" s="6">
        <f t="shared" ca="1" si="81"/>
        <v>450</v>
      </c>
      <c r="O303" s="6" t="str">
        <f t="shared" ca="1" si="82"/>
        <v>stop win</v>
      </c>
    </row>
    <row r="304" spans="1:15">
      <c r="A304" s="22">
        <f t="shared" ca="1" si="71"/>
        <v>14</v>
      </c>
      <c r="B304" s="14" t="str">
        <f t="shared" ca="1" si="72"/>
        <v>08</v>
      </c>
      <c r="C304" s="23" t="str">
        <f t="shared" ca="1" si="74"/>
        <v>10-18-07-12-11-16-03-06-05</v>
      </c>
      <c r="D304" s="22" t="str">
        <f t="shared" ca="1" si="85"/>
        <v>04-02-14-08-15-17-01-13-09</v>
      </c>
      <c r="E304" s="20" t="str">
        <f t="shared" ca="1" si="79"/>
        <v/>
      </c>
      <c r="F304" s="19" t="str">
        <f t="shared" ca="1" si="73"/>
        <v>last</v>
      </c>
      <c r="G304" s="19" t="str">
        <f t="shared" ca="1" si="83"/>
        <v>10-18-07-12-11-16-03-06-05</v>
      </c>
      <c r="H304" s="15" t="str">
        <f t="shared" ca="1" si="75"/>
        <v>b</v>
      </c>
      <c r="I304" s="25">
        <f t="shared" ca="1" si="77"/>
        <v>5</v>
      </c>
      <c r="J304" s="26">
        <f t="shared" ca="1" si="84"/>
        <v>1</v>
      </c>
      <c r="K304" s="6">
        <f t="shared" ca="1" si="80"/>
        <v>1</v>
      </c>
      <c r="L304" s="18" t="str">
        <f t="shared" ca="1" si="78"/>
        <v>l</v>
      </c>
      <c r="M304" s="15">
        <f t="shared" ca="1" si="76"/>
        <v>-9</v>
      </c>
      <c r="N304" s="6">
        <f t="shared" ca="1" si="81"/>
        <v>441</v>
      </c>
      <c r="O304" s="6" t="str">
        <f t="shared" ca="1" si="82"/>
        <v>stop win</v>
      </c>
    </row>
    <row r="305" spans="1:15">
      <c r="A305" s="22">
        <f t="shared" ca="1" si="71"/>
        <v>4</v>
      </c>
      <c r="B305" s="14" t="str">
        <f t="shared" ca="1" si="72"/>
        <v>01</v>
      </c>
      <c r="C305" s="23" t="str">
        <f t="shared" ca="1" si="74"/>
        <v>18-07-12-11-16-03-06-05-08</v>
      </c>
      <c r="D305" s="22" t="str">
        <f t="shared" ca="1" si="85"/>
        <v>04-02-14-15-17-01-13-09-10</v>
      </c>
      <c r="E305" s="20" t="str">
        <f t="shared" ca="1" si="79"/>
        <v>04-02-14-15-17-01-13-09</v>
      </c>
      <c r="F305" s="19" t="str">
        <f t="shared" ca="1" si="73"/>
        <v>furthest</v>
      </c>
      <c r="G305" s="19" t="str">
        <f t="shared" ca="1" si="83"/>
        <v>04-02-14-15-17-01-13-09-10</v>
      </c>
      <c r="H305" s="15" t="str">
        <f t="shared" ca="1" si="75"/>
        <v>b</v>
      </c>
      <c r="I305" s="25">
        <f t="shared" ca="1" si="77"/>
        <v>6</v>
      </c>
      <c r="J305" s="26">
        <f t="shared" ca="1" si="84"/>
        <v>1</v>
      </c>
      <c r="K305" s="6">
        <f t="shared" ca="1" si="80"/>
        <v>1</v>
      </c>
      <c r="L305" s="18" t="str">
        <f t="shared" ca="1" si="78"/>
        <v>w</v>
      </c>
      <c r="M305" s="15">
        <f t="shared" ca="1" si="76"/>
        <v>9</v>
      </c>
      <c r="N305" s="6">
        <f t="shared" ca="1" si="81"/>
        <v>450</v>
      </c>
      <c r="O305" s="6" t="str">
        <f t="shared" ca="1" si="82"/>
        <v>stop win</v>
      </c>
    </row>
    <row r="306" spans="1:15">
      <c r="A306" s="22">
        <f t="shared" ca="1" si="71"/>
        <v>33</v>
      </c>
      <c r="B306" s="14" t="str">
        <f t="shared" ca="1" si="72"/>
        <v>18</v>
      </c>
      <c r="C306" s="23" t="str">
        <f t="shared" ca="1" si="74"/>
        <v>07-12-11-16-03-06-05-08-01</v>
      </c>
      <c r="D306" s="22" t="str">
        <f t="shared" ca="1" si="85"/>
        <v>04-02-14-15-17-13-09-10-18</v>
      </c>
      <c r="E306" s="20" t="str">
        <f t="shared" ca="1" si="79"/>
        <v>04-02-14-15-17-13-09-10</v>
      </c>
      <c r="F306" s="19" t="str">
        <f t="shared" ca="1" si="73"/>
        <v>furthest</v>
      </c>
      <c r="G306" s="19" t="str">
        <f t="shared" ca="1" si="83"/>
        <v>04-02-14-15-17-13-09-10-18</v>
      </c>
      <c r="H306" s="15" t="str">
        <f t="shared" ca="1" si="75"/>
        <v>b</v>
      </c>
      <c r="I306" s="25">
        <f t="shared" ca="1" si="77"/>
        <v>7</v>
      </c>
      <c r="J306" s="26">
        <f t="shared" ca="1" si="84"/>
        <v>1</v>
      </c>
      <c r="K306" s="6">
        <f t="shared" ca="1" si="80"/>
        <v>1</v>
      </c>
      <c r="L306" s="18" t="str">
        <f t="shared" ca="1" si="78"/>
        <v>w</v>
      </c>
      <c r="M306" s="15">
        <f t="shared" ca="1" si="76"/>
        <v>9</v>
      </c>
      <c r="N306" s="6">
        <f t="shared" ca="1" si="81"/>
        <v>459</v>
      </c>
      <c r="O306" s="6" t="str">
        <f t="shared" ca="1" si="82"/>
        <v>stop win</v>
      </c>
    </row>
    <row r="307" spans="1:15">
      <c r="A307" s="22">
        <f t="shared" ca="1" si="71"/>
        <v>0</v>
      </c>
      <c r="B307" s="14">
        <f t="shared" ca="1" si="72"/>
        <v>0</v>
      </c>
      <c r="C307" s="23" t="str">
        <f t="shared" ca="1" si="74"/>
        <v>12-11-16-03-06-05-08-01-18</v>
      </c>
      <c r="D307" s="22" t="str">
        <f t="shared" ca="1" si="85"/>
        <v>04-02-14-15-17-13-09-10-07</v>
      </c>
      <c r="E307" s="20" t="str">
        <f t="shared" ca="1" si="79"/>
        <v>04-02-14-15-17-13-09-10</v>
      </c>
      <c r="F307" s="19" t="str">
        <f t="shared" ca="1" si="73"/>
        <v>furthest</v>
      </c>
      <c r="G307" s="19" t="str">
        <f t="shared" ca="1" si="83"/>
        <v>04-02-14-15-17-13-09-10-07</v>
      </c>
      <c r="H307" s="15" t="str">
        <f t="shared" ca="1" si="75"/>
        <v>b</v>
      </c>
      <c r="I307" s="25">
        <f t="shared" ca="1" si="77"/>
        <v>8</v>
      </c>
      <c r="J307" s="26">
        <f t="shared" ca="1" si="84"/>
        <v>1</v>
      </c>
      <c r="K307" s="6">
        <f t="shared" ca="1" si="80"/>
        <v>1</v>
      </c>
      <c r="L307" s="18" t="str">
        <f t="shared" ca="1" si="78"/>
        <v>l</v>
      </c>
      <c r="M307" s="15">
        <f t="shared" ca="1" si="76"/>
        <v>-9</v>
      </c>
      <c r="N307" s="6">
        <f t="shared" ca="1" si="81"/>
        <v>450</v>
      </c>
      <c r="O307" s="6" t="str">
        <f t="shared" ca="1" si="82"/>
        <v>stop win</v>
      </c>
    </row>
    <row r="308" spans="1:15">
      <c r="A308" s="22">
        <f t="shared" ca="1" si="71"/>
        <v>13</v>
      </c>
      <c r="B308" s="14" t="str">
        <f t="shared" ca="1" si="72"/>
        <v>07</v>
      </c>
      <c r="C308" s="23" t="str">
        <f t="shared" ca="1" si="74"/>
        <v>12-11-16-03-06-05-08-01-18</v>
      </c>
      <c r="D308" s="22" t="str">
        <f t="shared" ca="1" si="85"/>
        <v>04-02-14-15-17-13-09-10-07</v>
      </c>
      <c r="E308" s="20" t="str">
        <f t="shared" ca="1" si="79"/>
        <v/>
      </c>
      <c r="F308" s="19" t="str">
        <f t="shared" ca="1" si="73"/>
        <v>furthest</v>
      </c>
      <c r="G308" s="19" t="str">
        <f t="shared" ca="1" si="83"/>
        <v>04-02-14-15-17-13-09-10-07</v>
      </c>
      <c r="H308" s="15" t="str">
        <f t="shared" ca="1" si="75"/>
        <v>b</v>
      </c>
      <c r="I308" s="25">
        <f t="shared" ca="1" si="77"/>
        <v>9</v>
      </c>
      <c r="J308" s="26">
        <f t="shared" ca="1" si="84"/>
        <v>1</v>
      </c>
      <c r="K308" s="6">
        <f t="shared" ca="1" si="80"/>
        <v>1</v>
      </c>
      <c r="L308" s="18" t="str">
        <f t="shared" ca="1" si="78"/>
        <v>w</v>
      </c>
      <c r="M308" s="15">
        <f t="shared" ca="1" si="76"/>
        <v>9</v>
      </c>
      <c r="N308" s="6">
        <f t="shared" ca="1" si="81"/>
        <v>459</v>
      </c>
      <c r="O308" s="6" t="str">
        <f t="shared" ca="1" si="82"/>
        <v>stop win</v>
      </c>
    </row>
    <row r="309" spans="1:15">
      <c r="A309" s="22">
        <f t="shared" ca="1" si="71"/>
        <v>30</v>
      </c>
      <c r="B309" s="14" t="str">
        <f t="shared" ca="1" si="72"/>
        <v>15</v>
      </c>
      <c r="C309" s="23" t="str">
        <f t="shared" ca="1" si="74"/>
        <v>11-16-03-06-05-08-01-18-07</v>
      </c>
      <c r="D309" s="22" t="str">
        <f t="shared" ca="1" si="85"/>
        <v>04-02-14-15-17-13-09-10-12</v>
      </c>
      <c r="E309" s="20" t="str">
        <f t="shared" ca="1" si="79"/>
        <v>04-02-14-15-17-13-09-10</v>
      </c>
      <c r="F309" s="19" t="str">
        <f t="shared" ca="1" si="73"/>
        <v>furthest</v>
      </c>
      <c r="G309" s="19" t="str">
        <f t="shared" ca="1" si="83"/>
        <v>04-02-14-15-17-13-09-10-12</v>
      </c>
      <c r="H309" s="15" t="str">
        <f t="shared" ca="1" si="75"/>
        <v>b</v>
      </c>
      <c r="I309" s="25">
        <f t="shared" ca="1" si="77"/>
        <v>1</v>
      </c>
      <c r="J309" s="26">
        <f t="shared" ca="1" si="84"/>
        <v>2</v>
      </c>
      <c r="K309" s="6">
        <f t="shared" ca="1" si="80"/>
        <v>2</v>
      </c>
      <c r="L309" s="18" t="str">
        <f t="shared" ca="1" si="78"/>
        <v>w</v>
      </c>
      <c r="M309" s="15">
        <f t="shared" ca="1" si="76"/>
        <v>18</v>
      </c>
      <c r="N309" s="6">
        <f t="shared" ca="1" si="81"/>
        <v>477</v>
      </c>
      <c r="O309" s="6" t="str">
        <f t="shared" ca="1" si="82"/>
        <v>stop win</v>
      </c>
    </row>
    <row r="310" spans="1:15">
      <c r="A310" s="22">
        <f t="shared" ca="1" si="71"/>
        <v>25</v>
      </c>
      <c r="B310" s="14" t="str">
        <f t="shared" ca="1" si="72"/>
        <v>13</v>
      </c>
      <c r="C310" s="23" t="str">
        <f t="shared" ca="1" si="74"/>
        <v>16-03-06-05-08-01-18-07-15</v>
      </c>
      <c r="D310" s="22" t="str">
        <f t="shared" ca="1" si="85"/>
        <v>04-02-14-17-13-09-10-12-11</v>
      </c>
      <c r="E310" s="20" t="str">
        <f t="shared" ca="1" si="79"/>
        <v>04-02-14-17-13-09-10-12</v>
      </c>
      <c r="F310" s="19" t="str">
        <f t="shared" ca="1" si="73"/>
        <v>furthest</v>
      </c>
      <c r="G310" s="19" t="str">
        <f t="shared" ca="1" si="83"/>
        <v>04-02-14-17-13-09-10-12-11</v>
      </c>
      <c r="H310" s="15" t="str">
        <f t="shared" ca="1" si="75"/>
        <v>b</v>
      </c>
      <c r="I310" s="25">
        <f t="shared" ca="1" si="77"/>
        <v>2</v>
      </c>
      <c r="J310" s="26">
        <f t="shared" ca="1" si="84"/>
        <v>2</v>
      </c>
      <c r="K310" s="6">
        <f t="shared" ca="1" si="80"/>
        <v>2</v>
      </c>
      <c r="L310" s="18" t="str">
        <f t="shared" ca="1" si="78"/>
        <v>w</v>
      </c>
      <c r="M310" s="15">
        <f t="shared" ca="1" si="76"/>
        <v>18</v>
      </c>
      <c r="N310" s="6">
        <f t="shared" ca="1" si="81"/>
        <v>495</v>
      </c>
      <c r="O310" s="6" t="str">
        <f t="shared" ca="1" si="82"/>
        <v>stop win</v>
      </c>
    </row>
    <row r="311" spans="1:15">
      <c r="A311" s="22">
        <f t="shared" ca="1" si="71"/>
        <v>3</v>
      </c>
      <c r="B311" s="14" t="str">
        <f t="shared" ca="1" si="72"/>
        <v>03</v>
      </c>
      <c r="C311" s="23" t="str">
        <f t="shared" ca="1" si="74"/>
        <v>03-06-05-08-01-18-07-15-13</v>
      </c>
      <c r="D311" s="22" t="str">
        <f t="shared" ca="1" si="85"/>
        <v>04-02-14-17-09-10-12-11-16</v>
      </c>
      <c r="E311" s="20" t="str">
        <f t="shared" ca="1" si="79"/>
        <v>04-02-14-17-09-10-12-11</v>
      </c>
      <c r="F311" s="19" t="str">
        <f t="shared" ca="1" si="73"/>
        <v>furthest</v>
      </c>
      <c r="G311" s="19" t="str">
        <f t="shared" ca="1" si="83"/>
        <v>04-02-14-17-09-10-12-11-16</v>
      </c>
      <c r="H311" s="15" t="str">
        <f t="shared" ca="1" si="75"/>
        <v>b</v>
      </c>
      <c r="I311" s="25">
        <f t="shared" ca="1" si="77"/>
        <v>3</v>
      </c>
      <c r="J311" s="26">
        <f t="shared" ca="1" si="84"/>
        <v>2</v>
      </c>
      <c r="K311" s="6">
        <f t="shared" ca="1" si="80"/>
        <v>2</v>
      </c>
      <c r="L311" s="18" t="str">
        <f t="shared" ca="1" si="78"/>
        <v>l</v>
      </c>
      <c r="M311" s="15">
        <f t="shared" ca="1" si="76"/>
        <v>-18</v>
      </c>
      <c r="N311" s="6">
        <f t="shared" ca="1" si="81"/>
        <v>477</v>
      </c>
      <c r="O311" s="6" t="str">
        <f t="shared" ca="1" si="82"/>
        <v>stop win</v>
      </c>
    </row>
    <row r="312" spans="1:15">
      <c r="A312" s="22">
        <f t="shared" ca="1" si="71"/>
        <v>35</v>
      </c>
      <c r="B312" s="14" t="str">
        <f t="shared" ca="1" si="72"/>
        <v>17</v>
      </c>
      <c r="C312" s="23" t="str">
        <f t="shared" ca="1" si="74"/>
        <v>06-05-08-01-18-07-15-13-03</v>
      </c>
      <c r="D312" s="22" t="str">
        <f t="shared" ca="1" si="85"/>
        <v>04-02-14-17-09-10-12-11-16</v>
      </c>
      <c r="E312" s="20" t="str">
        <f t="shared" ca="1" si="79"/>
        <v/>
      </c>
      <c r="F312" s="19" t="str">
        <f t="shared" ca="1" si="73"/>
        <v>last</v>
      </c>
      <c r="G312" s="19" t="str">
        <f t="shared" ca="1" si="83"/>
        <v>06-05-08-01-18-07-15-13-03</v>
      </c>
      <c r="H312" s="15" t="str">
        <f t="shared" ca="1" si="75"/>
        <v>b</v>
      </c>
      <c r="I312" s="25">
        <f t="shared" ca="1" si="77"/>
        <v>4</v>
      </c>
      <c r="J312" s="26">
        <f t="shared" ca="1" si="84"/>
        <v>2</v>
      </c>
      <c r="K312" s="6">
        <f t="shared" ca="1" si="80"/>
        <v>2</v>
      </c>
      <c r="L312" s="18" t="str">
        <f t="shared" ca="1" si="78"/>
        <v>l</v>
      </c>
      <c r="M312" s="15">
        <f t="shared" ca="1" si="76"/>
        <v>-18</v>
      </c>
      <c r="N312" s="6">
        <f t="shared" ca="1" si="81"/>
        <v>459</v>
      </c>
      <c r="O312" s="6" t="str">
        <f t="shared" ca="1" si="82"/>
        <v>stop win</v>
      </c>
    </row>
    <row r="313" spans="1:15">
      <c r="A313" s="22">
        <f t="shared" ca="1" si="71"/>
        <v>36</v>
      </c>
      <c r="B313" s="14" t="str">
        <f t="shared" ca="1" si="72"/>
        <v>18</v>
      </c>
      <c r="C313" s="23" t="str">
        <f t="shared" ca="1" si="74"/>
        <v>05-08-01-18-07-15-13-03-17</v>
      </c>
      <c r="D313" s="22" t="str">
        <f t="shared" ca="1" si="85"/>
        <v>04-02-14-09-10-12-11-16-06</v>
      </c>
      <c r="E313" s="20" t="str">
        <f t="shared" ca="1" si="79"/>
        <v>04-02-14-09-10-12-11-16</v>
      </c>
      <c r="F313" s="19" t="str">
        <f t="shared" ca="1" si="73"/>
        <v>furthest</v>
      </c>
      <c r="G313" s="19" t="str">
        <f t="shared" ca="1" si="83"/>
        <v>04-02-14-09-10-12-11-16-06</v>
      </c>
      <c r="H313" s="15" t="str">
        <f t="shared" ca="1" si="75"/>
        <v>b</v>
      </c>
      <c r="I313" s="25">
        <f t="shared" ca="1" si="77"/>
        <v>5</v>
      </c>
      <c r="J313" s="26">
        <f t="shared" ca="1" si="84"/>
        <v>2</v>
      </c>
      <c r="K313" s="6">
        <f t="shared" ca="1" si="80"/>
        <v>2</v>
      </c>
      <c r="L313" s="18" t="str">
        <f t="shared" ca="1" si="78"/>
        <v>l</v>
      </c>
      <c r="M313" s="15">
        <f t="shared" ca="1" si="76"/>
        <v>-18</v>
      </c>
      <c r="N313" s="6">
        <f t="shared" ca="1" si="81"/>
        <v>441</v>
      </c>
      <c r="O313" s="6" t="str">
        <f t="shared" ca="1" si="82"/>
        <v>stop win</v>
      </c>
    </row>
    <row r="314" spans="1:15">
      <c r="A314" s="22">
        <f t="shared" ca="1" si="71"/>
        <v>9</v>
      </c>
      <c r="B314" s="14" t="str">
        <f t="shared" ca="1" si="72"/>
        <v>06</v>
      </c>
      <c r="C314" s="23" t="str">
        <f t="shared" ca="1" si="74"/>
        <v>05-08-01-07-15-13-03-17-18</v>
      </c>
      <c r="D314" s="22" t="str">
        <f t="shared" ca="1" si="85"/>
        <v>04-02-14-09-10-12-11-16-06</v>
      </c>
      <c r="E314" s="20" t="str">
        <f t="shared" ca="1" si="79"/>
        <v/>
      </c>
      <c r="F314" s="19" t="str">
        <f t="shared" ca="1" si="73"/>
        <v>last</v>
      </c>
      <c r="G314" s="19" t="str">
        <f t="shared" ca="1" si="83"/>
        <v>05-08-01-07-15-13-03-17-18</v>
      </c>
      <c r="H314" s="15" t="str">
        <f t="shared" ca="1" si="75"/>
        <v>b</v>
      </c>
      <c r="I314" s="25">
        <f t="shared" ca="1" si="77"/>
        <v>6</v>
      </c>
      <c r="J314" s="26">
        <f t="shared" ca="1" si="84"/>
        <v>2</v>
      </c>
      <c r="K314" s="6">
        <f t="shared" ca="1" si="80"/>
        <v>2</v>
      </c>
      <c r="L314" s="18" t="str">
        <f t="shared" ca="1" si="78"/>
        <v>l</v>
      </c>
      <c r="M314" s="15">
        <f t="shared" ca="1" si="76"/>
        <v>-18</v>
      </c>
      <c r="N314" s="6">
        <f t="shared" ca="1" si="81"/>
        <v>423</v>
      </c>
      <c r="O314" s="6" t="str">
        <f t="shared" ca="1" si="82"/>
        <v>stop win</v>
      </c>
    </row>
    <row r="315" spans="1:15">
      <c r="A315" s="22">
        <f t="shared" ca="1" si="71"/>
        <v>3</v>
      </c>
      <c r="B315" s="14" t="str">
        <f t="shared" ca="1" si="72"/>
        <v>03</v>
      </c>
      <c r="C315" s="23" t="str">
        <f t="shared" ca="1" si="74"/>
        <v>08-01-07-15-13-03-17-18-06</v>
      </c>
      <c r="D315" s="22" t="str">
        <f t="shared" ca="1" si="85"/>
        <v>04-02-14-09-10-12-11-16-05</v>
      </c>
      <c r="E315" s="20" t="str">
        <f t="shared" ca="1" si="79"/>
        <v>04-02-14-09-10-12-11-16</v>
      </c>
      <c r="F315" s="19" t="str">
        <f t="shared" ca="1" si="73"/>
        <v>furthest</v>
      </c>
      <c r="G315" s="19" t="str">
        <f t="shared" ca="1" si="83"/>
        <v>04-02-14-09-10-12-11-16-05</v>
      </c>
      <c r="H315" s="15" t="str">
        <f t="shared" ca="1" si="75"/>
        <v>b</v>
      </c>
      <c r="I315" s="25">
        <f t="shared" ca="1" si="77"/>
        <v>7</v>
      </c>
      <c r="J315" s="26">
        <f t="shared" ca="1" si="84"/>
        <v>2</v>
      </c>
      <c r="K315" s="6">
        <f t="shared" ca="1" si="80"/>
        <v>2</v>
      </c>
      <c r="L315" s="18" t="str">
        <f t="shared" ca="1" si="78"/>
        <v>l</v>
      </c>
      <c r="M315" s="15">
        <f t="shared" ca="1" si="76"/>
        <v>-18</v>
      </c>
      <c r="N315" s="6">
        <f t="shared" ca="1" si="81"/>
        <v>405</v>
      </c>
      <c r="O315" s="6" t="str">
        <f t="shared" ca="1" si="82"/>
        <v>stop win</v>
      </c>
    </row>
    <row r="316" spans="1:15">
      <c r="A316" s="22">
        <f t="shared" ca="1" si="71"/>
        <v>33</v>
      </c>
      <c r="B316" s="14" t="str">
        <f t="shared" ca="1" si="72"/>
        <v>18</v>
      </c>
      <c r="C316" s="23" t="str">
        <f t="shared" ca="1" si="74"/>
        <v>08-01-07-15-13-17-18-06-03</v>
      </c>
      <c r="D316" s="22" t="str">
        <f t="shared" ca="1" si="85"/>
        <v>04-02-14-09-10-12-11-16-05</v>
      </c>
      <c r="E316" s="20" t="str">
        <f t="shared" ca="1" si="79"/>
        <v/>
      </c>
      <c r="F316" s="19" t="str">
        <f t="shared" ca="1" si="73"/>
        <v>last</v>
      </c>
      <c r="G316" s="19" t="str">
        <f t="shared" ca="1" si="83"/>
        <v>08-01-07-15-13-17-18-06-03</v>
      </c>
      <c r="H316" s="15" t="str">
        <f t="shared" ca="1" si="75"/>
        <v>b</v>
      </c>
      <c r="I316" s="25">
        <f t="shared" ca="1" si="77"/>
        <v>8</v>
      </c>
      <c r="J316" s="26">
        <f t="shared" ca="1" si="84"/>
        <v>2</v>
      </c>
      <c r="K316" s="6">
        <f t="shared" ca="1" si="80"/>
        <v>2</v>
      </c>
      <c r="L316" s="18" t="str">
        <f t="shared" ca="1" si="78"/>
        <v>w</v>
      </c>
      <c r="M316" s="15">
        <f t="shared" ca="1" si="76"/>
        <v>18</v>
      </c>
      <c r="N316" s="6">
        <f t="shared" ca="1" si="81"/>
        <v>423</v>
      </c>
      <c r="O316" s="6" t="str">
        <f t="shared" ca="1" si="82"/>
        <v>stop win</v>
      </c>
    </row>
    <row r="317" spans="1:15">
      <c r="A317" s="22">
        <f t="shared" ca="1" si="71"/>
        <v>23</v>
      </c>
      <c r="B317" s="14" t="str">
        <f t="shared" ca="1" si="72"/>
        <v>11</v>
      </c>
      <c r="C317" s="23" t="str">
        <f t="shared" ca="1" si="74"/>
        <v>08-01-07-15-13-17-18-06-03</v>
      </c>
      <c r="D317" s="22" t="str">
        <f t="shared" ca="1" si="85"/>
        <v>04-02-14-09-10-12-11-16-05</v>
      </c>
      <c r="E317" s="20" t="str">
        <f t="shared" ca="1" si="79"/>
        <v/>
      </c>
      <c r="F317" s="19" t="str">
        <f t="shared" ca="1" si="73"/>
        <v>last</v>
      </c>
      <c r="G317" s="19" t="str">
        <f t="shared" ca="1" si="83"/>
        <v>08-01-07-15-13-17-18-06-03</v>
      </c>
      <c r="H317" s="15" t="str">
        <f t="shared" ca="1" si="75"/>
        <v>b</v>
      </c>
      <c r="I317" s="25">
        <f t="shared" ca="1" si="77"/>
        <v>9</v>
      </c>
      <c r="J317" s="26">
        <f t="shared" ca="1" si="84"/>
        <v>2</v>
      </c>
      <c r="K317" s="6">
        <f t="shared" ca="1" si="80"/>
        <v>2</v>
      </c>
      <c r="L317" s="18" t="str">
        <f t="shared" ca="1" si="78"/>
        <v>l</v>
      </c>
      <c r="M317" s="15">
        <f t="shared" ca="1" si="76"/>
        <v>-18</v>
      </c>
      <c r="N317" s="6">
        <f t="shared" ca="1" si="81"/>
        <v>405</v>
      </c>
      <c r="O317" s="6" t="str">
        <f t="shared" ca="1" si="82"/>
        <v>stop win</v>
      </c>
    </row>
    <row r="318" spans="1:15">
      <c r="A318" s="22">
        <f t="shared" ca="1" si="71"/>
        <v>34</v>
      </c>
      <c r="B318" s="14" t="str">
        <f t="shared" ca="1" si="72"/>
        <v>16</v>
      </c>
      <c r="C318" s="23" t="str">
        <f t="shared" ca="1" si="74"/>
        <v>01-07-15-13-17-18-06-03-11</v>
      </c>
      <c r="D318" s="22" t="str">
        <f t="shared" ca="1" si="85"/>
        <v>04-02-14-09-10-12-16-05-08</v>
      </c>
      <c r="E318" s="20" t="str">
        <f t="shared" ca="1" si="79"/>
        <v>04-02-14-09-10-12-16-05</v>
      </c>
      <c r="F318" s="19" t="str">
        <f t="shared" ca="1" si="73"/>
        <v>furthest</v>
      </c>
      <c r="G318" s="19" t="str">
        <f t="shared" ca="1" si="83"/>
        <v>04-02-14-09-10-12-16-05-08</v>
      </c>
      <c r="H318" s="15" t="str">
        <f t="shared" ca="1" si="75"/>
        <v>b</v>
      </c>
      <c r="I318" s="25">
        <f t="shared" ca="1" si="77"/>
        <v>1</v>
      </c>
      <c r="J318" s="26">
        <f t="shared" ca="1" si="84"/>
        <v>3</v>
      </c>
      <c r="K318" s="6">
        <f t="shared" ca="1" si="80"/>
        <v>3</v>
      </c>
      <c r="L318" s="18" t="str">
        <f t="shared" ca="1" si="78"/>
        <v>w</v>
      </c>
      <c r="M318" s="15">
        <f t="shared" ca="1" si="76"/>
        <v>27</v>
      </c>
      <c r="N318" s="6">
        <f t="shared" ca="1" si="81"/>
        <v>432</v>
      </c>
      <c r="O318" s="6" t="str">
        <f t="shared" ca="1" si="82"/>
        <v>stop win</v>
      </c>
    </row>
    <row r="319" spans="1:15">
      <c r="A319" s="22">
        <f t="shared" ca="1" si="71"/>
        <v>22</v>
      </c>
      <c r="B319" s="14" t="str">
        <f t="shared" ca="1" si="72"/>
        <v>10</v>
      </c>
      <c r="C319" s="23" t="str">
        <f t="shared" ca="1" si="74"/>
        <v>07-15-13-17-18-06-03-11-16</v>
      </c>
      <c r="D319" s="22" t="str">
        <f t="shared" ca="1" si="85"/>
        <v>04-02-14-09-10-12-05-08-01</v>
      </c>
      <c r="E319" s="20" t="str">
        <f t="shared" ca="1" si="79"/>
        <v>04-02-14-09-10-12-05-08</v>
      </c>
      <c r="F319" s="19" t="str">
        <f t="shared" ca="1" si="73"/>
        <v>furthest</v>
      </c>
      <c r="G319" s="19" t="str">
        <f t="shared" ca="1" si="83"/>
        <v>04-02-14-09-10-12-05-08-01</v>
      </c>
      <c r="H319" s="15" t="str">
        <f t="shared" ca="1" si="75"/>
        <v>b</v>
      </c>
      <c r="I319" s="25">
        <f t="shared" ca="1" si="77"/>
        <v>2</v>
      </c>
      <c r="J319" s="26">
        <f t="shared" ca="1" si="84"/>
        <v>3</v>
      </c>
      <c r="K319" s="6">
        <f t="shared" ca="1" si="80"/>
        <v>3</v>
      </c>
      <c r="L319" s="18" t="str">
        <f t="shared" ca="1" si="78"/>
        <v>w</v>
      </c>
      <c r="M319" s="15">
        <f t="shared" ca="1" si="76"/>
        <v>27</v>
      </c>
      <c r="N319" s="6">
        <f t="shared" ca="1" si="81"/>
        <v>459</v>
      </c>
      <c r="O319" s="6" t="str">
        <f t="shared" ca="1" si="82"/>
        <v>stop win</v>
      </c>
    </row>
    <row r="320" spans="1:15">
      <c r="A320" s="22">
        <f t="shared" ca="1" si="71"/>
        <v>21</v>
      </c>
      <c r="B320" s="14" t="str">
        <f t="shared" ca="1" si="72"/>
        <v>12</v>
      </c>
      <c r="C320" s="23" t="str">
        <f t="shared" ca="1" si="74"/>
        <v>15-13-17-18-06-03-11-16-10</v>
      </c>
      <c r="D320" s="22" t="str">
        <f t="shared" ca="1" si="85"/>
        <v>04-02-14-09-12-05-08-01-07</v>
      </c>
      <c r="E320" s="20" t="str">
        <f t="shared" ca="1" si="79"/>
        <v>04-02-14-09-12-05-08-01</v>
      </c>
      <c r="F320" s="19" t="str">
        <f t="shared" ca="1" si="73"/>
        <v>furthest</v>
      </c>
      <c r="G320" s="19" t="str">
        <f t="shared" ca="1" si="83"/>
        <v>04-02-14-09-12-05-08-01-07</v>
      </c>
      <c r="H320" s="15" t="str">
        <f t="shared" ca="1" si="75"/>
        <v>b</v>
      </c>
      <c r="I320" s="25">
        <f t="shared" ca="1" si="77"/>
        <v>3</v>
      </c>
      <c r="J320" s="26">
        <f t="shared" ca="1" si="84"/>
        <v>3</v>
      </c>
      <c r="K320" s="6">
        <f t="shared" ca="1" si="80"/>
        <v>3</v>
      </c>
      <c r="L320" s="18" t="str">
        <f t="shared" ca="1" si="78"/>
        <v>w</v>
      </c>
      <c r="M320" s="15">
        <f t="shared" ca="1" si="76"/>
        <v>27</v>
      </c>
      <c r="N320" s="6">
        <f t="shared" ca="1" si="81"/>
        <v>486</v>
      </c>
      <c r="O320" s="6" t="str">
        <f t="shared" ca="1" si="82"/>
        <v>stop win</v>
      </c>
    </row>
    <row r="321" spans="1:15">
      <c r="A321" s="22">
        <f t="shared" ca="1" si="71"/>
        <v>10</v>
      </c>
      <c r="B321" s="14" t="str">
        <f t="shared" ca="1" si="72"/>
        <v>04</v>
      </c>
      <c r="C321" s="23" t="str">
        <f t="shared" ca="1" si="74"/>
        <v>13-17-18-06-03-11-16-10-12</v>
      </c>
      <c r="D321" s="22" t="str">
        <f t="shared" ca="1" si="85"/>
        <v>04-02-14-09-05-08-01-07-15</v>
      </c>
      <c r="E321" s="20" t="str">
        <f t="shared" ca="1" si="79"/>
        <v>04-02-14-09-05-08-01-07</v>
      </c>
      <c r="F321" s="19" t="str">
        <f t="shared" ca="1" si="73"/>
        <v>furthest</v>
      </c>
      <c r="G321" s="19" t="str">
        <f t="shared" ca="1" si="83"/>
        <v>04-02-14-09-05-08-01-07-15</v>
      </c>
      <c r="H321" s="15" t="str">
        <f t="shared" ca="1" si="75"/>
        <v>b</v>
      </c>
      <c r="I321" s="25">
        <f t="shared" ca="1" si="77"/>
        <v>4</v>
      </c>
      <c r="J321" s="26">
        <f t="shared" ca="1" si="84"/>
        <v>3</v>
      </c>
      <c r="K321" s="6">
        <f t="shared" ca="1" si="80"/>
        <v>3</v>
      </c>
      <c r="L321" s="18" t="str">
        <f t="shared" ca="1" si="78"/>
        <v>w</v>
      </c>
      <c r="M321" s="15">
        <f t="shared" ca="1" si="76"/>
        <v>27</v>
      </c>
      <c r="N321" s="6">
        <f t="shared" ca="1" si="81"/>
        <v>513</v>
      </c>
      <c r="O321" s="6" t="str">
        <f t="shared" ca="1" si="82"/>
        <v>stop win</v>
      </c>
    </row>
    <row r="322" spans="1:15">
      <c r="A322" s="22">
        <f t="shared" ca="1" si="71"/>
        <v>33</v>
      </c>
      <c r="B322" s="14" t="str">
        <f t="shared" ca="1" si="72"/>
        <v>18</v>
      </c>
      <c r="C322" s="23" t="str">
        <f t="shared" ca="1" si="74"/>
        <v>17-18-06-03-11-16-10-12-04</v>
      </c>
      <c r="D322" s="22" t="str">
        <f t="shared" ca="1" si="85"/>
        <v>02-14-09-05-08-01-07-15-13</v>
      </c>
      <c r="E322" s="20" t="str">
        <f t="shared" ca="1" si="79"/>
        <v>02-14-09-05-08-01-07-15</v>
      </c>
      <c r="F322" s="19" t="str">
        <f t="shared" ca="1" si="73"/>
        <v>furthest</v>
      </c>
      <c r="G322" s="19" t="str">
        <f t="shared" ca="1" si="83"/>
        <v>02-14-09-05-08-01-07-15-13</v>
      </c>
      <c r="H322" s="15" t="str">
        <f t="shared" ca="1" si="75"/>
        <v>b</v>
      </c>
      <c r="I322" s="25">
        <f t="shared" ca="1" si="77"/>
        <v>5</v>
      </c>
      <c r="J322" s="26">
        <f t="shared" ca="1" si="84"/>
        <v>3</v>
      </c>
      <c r="K322" s="6">
        <f t="shared" ca="1" si="80"/>
        <v>3</v>
      </c>
      <c r="L322" s="18" t="str">
        <f t="shared" ca="1" si="78"/>
        <v>l</v>
      </c>
      <c r="M322" s="15">
        <f t="shared" ca="1" si="76"/>
        <v>-27</v>
      </c>
      <c r="N322" s="6">
        <f t="shared" ca="1" si="81"/>
        <v>486</v>
      </c>
      <c r="O322" s="6" t="str">
        <f t="shared" ca="1" si="82"/>
        <v>stop win</v>
      </c>
    </row>
    <row r="323" spans="1:15">
      <c r="A323" s="22">
        <f t="shared" ca="1" si="71"/>
        <v>7</v>
      </c>
      <c r="B323" s="14" t="str">
        <f t="shared" ca="1" si="72"/>
        <v>04</v>
      </c>
      <c r="C323" s="23" t="str">
        <f t="shared" ca="1" si="74"/>
        <v>17-06-03-11-16-10-12-04-18</v>
      </c>
      <c r="D323" s="22" t="str">
        <f t="shared" ca="1" si="85"/>
        <v>02-14-09-05-08-01-07-15-13</v>
      </c>
      <c r="E323" s="20" t="str">
        <f t="shared" ca="1" si="79"/>
        <v/>
      </c>
      <c r="F323" s="19" t="str">
        <f t="shared" ca="1" si="73"/>
        <v>last</v>
      </c>
      <c r="G323" s="19" t="str">
        <f t="shared" ca="1" si="83"/>
        <v>17-06-03-11-16-10-12-04-18</v>
      </c>
      <c r="H323" s="15" t="str">
        <f t="shared" ca="1" si="75"/>
        <v>b</v>
      </c>
      <c r="I323" s="25">
        <f t="shared" ca="1" si="77"/>
        <v>6</v>
      </c>
      <c r="J323" s="26">
        <f t="shared" ca="1" si="84"/>
        <v>3</v>
      </c>
      <c r="K323" s="6">
        <f t="shared" ca="1" si="80"/>
        <v>3</v>
      </c>
      <c r="L323" s="18" t="str">
        <f t="shared" ca="1" si="78"/>
        <v>w</v>
      </c>
      <c r="M323" s="15">
        <f t="shared" ca="1" si="76"/>
        <v>27</v>
      </c>
      <c r="N323" s="6">
        <f t="shared" ca="1" si="81"/>
        <v>513</v>
      </c>
      <c r="O323" s="6" t="str">
        <f t="shared" ca="1" si="82"/>
        <v>stop win</v>
      </c>
    </row>
    <row r="324" spans="1:15">
      <c r="A324" s="22">
        <f t="shared" ref="A324:A387" ca="1" si="86">INT(RAND()*37)</f>
        <v>22</v>
      </c>
      <c r="B324" s="14" t="str">
        <f t="shared" ref="B324:B387" ca="1" si="87">IF($A324="","",LOOKUP($A324,$AG:$AG,$AM:$AM))</f>
        <v>10</v>
      </c>
      <c r="C324" s="23" t="str">
        <f t="shared" ca="1" si="74"/>
        <v>17-06-03-11-16-10-12-18-04</v>
      </c>
      <c r="D324" s="22" t="str">
        <f t="shared" ca="1" si="85"/>
        <v>02-14-09-05-08-01-07-15-13</v>
      </c>
      <c r="E324" s="20" t="str">
        <f t="shared" ca="1" si="79"/>
        <v/>
      </c>
      <c r="F324" s="19" t="str">
        <f t="shared" ca="1" si="73"/>
        <v>last</v>
      </c>
      <c r="G324" s="19" t="str">
        <f t="shared" ca="1" si="83"/>
        <v>17-06-03-11-16-10-12-18-04</v>
      </c>
      <c r="H324" s="15" t="str">
        <f t="shared" ca="1" si="75"/>
        <v>b</v>
      </c>
      <c r="I324" s="25">
        <f t="shared" ca="1" si="77"/>
        <v>7</v>
      </c>
      <c r="J324" s="26">
        <f t="shared" ca="1" si="84"/>
        <v>3</v>
      </c>
      <c r="K324" s="6">
        <f t="shared" ca="1" si="80"/>
        <v>3</v>
      </c>
      <c r="L324" s="18" t="str">
        <f t="shared" ca="1" si="78"/>
        <v>w</v>
      </c>
      <c r="M324" s="15">
        <f t="shared" ca="1" si="76"/>
        <v>27</v>
      </c>
      <c r="N324" s="6">
        <f t="shared" ca="1" si="81"/>
        <v>540</v>
      </c>
      <c r="O324" s="6" t="str">
        <f t="shared" ca="1" si="82"/>
        <v>stop win</v>
      </c>
    </row>
    <row r="325" spans="1:15">
      <c r="A325" s="22">
        <f t="shared" ca="1" si="86"/>
        <v>27</v>
      </c>
      <c r="B325" s="14" t="str">
        <f t="shared" ca="1" si="87"/>
        <v>15</v>
      </c>
      <c r="C325" s="23" t="str">
        <f t="shared" ca="1" si="74"/>
        <v>17-06-03-11-16-12-18-04-10</v>
      </c>
      <c r="D325" s="22" t="str">
        <f t="shared" ca="1" si="85"/>
        <v>02-14-09-05-08-01-07-15-13</v>
      </c>
      <c r="E325" s="20" t="str">
        <f t="shared" ca="1" si="79"/>
        <v/>
      </c>
      <c r="F325" s="19" t="str">
        <f t="shared" ca="1" si="73"/>
        <v>last</v>
      </c>
      <c r="G325" s="19" t="str">
        <f t="shared" ca="1" si="83"/>
        <v>17-06-03-11-16-12-18-04-10</v>
      </c>
      <c r="H325" s="15" t="str">
        <f t="shared" ca="1" si="75"/>
        <v>b</v>
      </c>
      <c r="I325" s="25">
        <f t="shared" ca="1" si="77"/>
        <v>8</v>
      </c>
      <c r="J325" s="26">
        <f t="shared" ca="1" si="84"/>
        <v>3</v>
      </c>
      <c r="K325" s="6">
        <f t="shared" ca="1" si="80"/>
        <v>3</v>
      </c>
      <c r="L325" s="18" t="str">
        <f t="shared" ca="1" si="78"/>
        <v>l</v>
      </c>
      <c r="M325" s="15">
        <f t="shared" ca="1" si="76"/>
        <v>-27</v>
      </c>
      <c r="N325" s="6">
        <f t="shared" ca="1" si="81"/>
        <v>513</v>
      </c>
      <c r="O325" s="6" t="str">
        <f t="shared" ca="1" si="82"/>
        <v>stop win</v>
      </c>
    </row>
    <row r="326" spans="1:15">
      <c r="A326" s="22">
        <f t="shared" ca="1" si="86"/>
        <v>28</v>
      </c>
      <c r="B326" s="14" t="str">
        <f t="shared" ca="1" si="87"/>
        <v>13</v>
      </c>
      <c r="C326" s="23" t="str">
        <f t="shared" ca="1" si="74"/>
        <v>06-03-11-16-12-18-04-10-15</v>
      </c>
      <c r="D326" s="22" t="str">
        <f t="shared" ca="1" si="85"/>
        <v>02-14-09-05-08-01-07-13-17</v>
      </c>
      <c r="E326" s="20" t="str">
        <f t="shared" ca="1" si="79"/>
        <v>02-14-09-05-08-01-07-13</v>
      </c>
      <c r="F326" s="19" t="str">
        <f t="shared" ca="1" si="73"/>
        <v>furthest</v>
      </c>
      <c r="G326" s="19" t="str">
        <f t="shared" ca="1" si="83"/>
        <v>02-14-09-05-08-01-07-13-17</v>
      </c>
      <c r="H326" s="15" t="str">
        <f t="shared" ca="1" si="75"/>
        <v>b</v>
      </c>
      <c r="I326" s="25">
        <f t="shared" ca="1" si="77"/>
        <v>9</v>
      </c>
      <c r="J326" s="26">
        <f t="shared" ca="1" si="84"/>
        <v>3</v>
      </c>
      <c r="K326" s="6">
        <f t="shared" ca="1" si="80"/>
        <v>3</v>
      </c>
      <c r="L326" s="18" t="str">
        <f t="shared" ca="1" si="78"/>
        <v>w</v>
      </c>
      <c r="M326" s="15">
        <f t="shared" ca="1" si="76"/>
        <v>27</v>
      </c>
      <c r="N326" s="6">
        <f t="shared" ca="1" si="81"/>
        <v>540</v>
      </c>
      <c r="O326" s="6" t="str">
        <f t="shared" ca="1" si="82"/>
        <v>stop win</v>
      </c>
    </row>
    <row r="327" spans="1:15">
      <c r="A327" s="22">
        <f t="shared" ca="1" si="86"/>
        <v>32</v>
      </c>
      <c r="B327" s="14" t="str">
        <f t="shared" ca="1" si="87"/>
        <v>17</v>
      </c>
      <c r="C327" s="23" t="str">
        <f t="shared" ca="1" si="74"/>
        <v>03-11-16-12-18-04-10-15-13</v>
      </c>
      <c r="D327" s="22" t="str">
        <f t="shared" ca="1" si="85"/>
        <v>02-14-09-05-08-01-07-17-06</v>
      </c>
      <c r="E327" s="20" t="str">
        <f t="shared" ca="1" si="79"/>
        <v>02-14-09-05-08-01-07-17</v>
      </c>
      <c r="F327" s="19" t="str">
        <f t="shared" ca="1" si="73"/>
        <v>furthest</v>
      </c>
      <c r="G327" s="19" t="str">
        <f t="shared" ca="1" si="83"/>
        <v>02-14-09-05-08-01-07-17-06</v>
      </c>
      <c r="H327" s="15" t="str">
        <f t="shared" ca="1" si="75"/>
        <v>b</v>
      </c>
      <c r="I327" s="25">
        <f t="shared" ca="1" si="77"/>
        <v>1</v>
      </c>
      <c r="J327" s="26">
        <f t="shared" ca="1" si="84"/>
        <v>2</v>
      </c>
      <c r="K327" s="6">
        <f t="shared" ca="1" si="80"/>
        <v>2</v>
      </c>
      <c r="L327" s="18" t="str">
        <f t="shared" ca="1" si="78"/>
        <v>w</v>
      </c>
      <c r="M327" s="15">
        <f t="shared" ca="1" si="76"/>
        <v>18</v>
      </c>
      <c r="N327" s="6">
        <f t="shared" ca="1" si="81"/>
        <v>558</v>
      </c>
      <c r="O327" s="6" t="str">
        <f t="shared" ca="1" si="82"/>
        <v>stop win</v>
      </c>
    </row>
    <row r="328" spans="1:15">
      <c r="A328" s="22">
        <f t="shared" ca="1" si="86"/>
        <v>36</v>
      </c>
      <c r="B328" s="14" t="str">
        <f t="shared" ca="1" si="87"/>
        <v>18</v>
      </c>
      <c r="C328" s="23" t="str">
        <f t="shared" ca="1" si="74"/>
        <v>11-16-12-18-04-10-15-13-17</v>
      </c>
      <c r="D328" s="22" t="str">
        <f t="shared" ca="1" si="85"/>
        <v>02-14-09-05-08-01-07-06-03</v>
      </c>
      <c r="E328" s="20" t="str">
        <f t="shared" ca="1" si="79"/>
        <v>02-14-09-05-08-01-07-06</v>
      </c>
      <c r="F328" s="19" t="str">
        <f t="shared" ref="F328:F391" ca="1" si="88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ca="1" si="83"/>
        <v>02-14-09-05-08-01-07-06-03</v>
      </c>
      <c r="H328" s="15" t="str">
        <f t="shared" ca="1" si="75"/>
        <v>b</v>
      </c>
      <c r="I328" s="25">
        <f t="shared" ca="1" si="77"/>
        <v>2</v>
      </c>
      <c r="J328" s="26">
        <f t="shared" ca="1" si="84"/>
        <v>2</v>
      </c>
      <c r="K328" s="6">
        <f t="shared" ca="1" si="80"/>
        <v>2</v>
      </c>
      <c r="L328" s="18" t="str">
        <f t="shared" ca="1" si="78"/>
        <v>l</v>
      </c>
      <c r="M328" s="15">
        <f t="shared" ca="1" si="76"/>
        <v>-18</v>
      </c>
      <c r="N328" s="6">
        <f t="shared" ca="1" si="81"/>
        <v>540</v>
      </c>
      <c r="O328" s="6" t="str">
        <f t="shared" ca="1" si="82"/>
        <v>stop win</v>
      </c>
    </row>
    <row r="329" spans="1:15">
      <c r="A329" s="22">
        <f t="shared" ca="1" si="86"/>
        <v>12</v>
      </c>
      <c r="B329" s="14" t="str">
        <f t="shared" ca="1" si="87"/>
        <v>06</v>
      </c>
      <c r="C329" s="23" t="str">
        <f t="shared" ref="C329:C392" ca="1" si="89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11-16-12-04-10-15-13-17-18</v>
      </c>
      <c r="D329" s="22" t="str">
        <f t="shared" ca="1" si="85"/>
        <v>02-14-09-05-08-01-07-06-03</v>
      </c>
      <c r="E329" s="20" t="str">
        <f t="shared" ca="1" si="79"/>
        <v/>
      </c>
      <c r="F329" s="19" t="str">
        <f t="shared" ca="1" si="88"/>
        <v>last</v>
      </c>
      <c r="G329" s="19" t="str">
        <f t="shared" ca="1" si="83"/>
        <v>11-16-12-04-10-15-13-17-18</v>
      </c>
      <c r="H329" s="15" t="str">
        <f t="shared" ref="H329:H392" ca="1" si="90">IF(A328="","",IF(LEN(C329)=26,"b",""))</f>
        <v>b</v>
      </c>
      <c r="I329" s="25">
        <f t="shared" ca="1" si="77"/>
        <v>3</v>
      </c>
      <c r="J329" s="26">
        <f t="shared" ca="1" si="84"/>
        <v>2</v>
      </c>
      <c r="K329" s="6">
        <f t="shared" ca="1" si="80"/>
        <v>2</v>
      </c>
      <c r="L329" s="18" t="str">
        <f t="shared" ca="1" si="78"/>
        <v>l</v>
      </c>
      <c r="M329" s="15">
        <f t="shared" ref="M329:M392" ca="1" si="91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-18</v>
      </c>
      <c r="N329" s="6">
        <f t="shared" ca="1" si="81"/>
        <v>522</v>
      </c>
      <c r="O329" s="6" t="str">
        <f t="shared" ca="1" si="82"/>
        <v>stop win</v>
      </c>
    </row>
    <row r="330" spans="1:15">
      <c r="A330" s="22">
        <f t="shared" ca="1" si="86"/>
        <v>36</v>
      </c>
      <c r="B330" s="14" t="str">
        <f t="shared" ca="1" si="87"/>
        <v>18</v>
      </c>
      <c r="C330" s="23" t="str">
        <f t="shared" ca="1" si="89"/>
        <v>16-12-04-10-15-13-17-18-06</v>
      </c>
      <c r="D330" s="22" t="str">
        <f t="shared" ca="1" si="85"/>
        <v>02-14-09-05-08-01-07-03-11</v>
      </c>
      <c r="E330" s="20" t="str">
        <f t="shared" ca="1" si="79"/>
        <v>02-14-09-05-08-01-07-03</v>
      </c>
      <c r="F330" s="19" t="str">
        <f t="shared" ca="1" si="88"/>
        <v>furthest</v>
      </c>
      <c r="G330" s="19" t="str">
        <f t="shared" ca="1" si="83"/>
        <v>02-14-09-05-08-01-07-03-11</v>
      </c>
      <c r="H330" s="15" t="str">
        <f t="shared" ca="1" si="90"/>
        <v>b</v>
      </c>
      <c r="I330" s="25">
        <f t="shared" ca="1" si="77"/>
        <v>4</v>
      </c>
      <c r="J330" s="26">
        <f t="shared" ca="1" si="84"/>
        <v>2</v>
      </c>
      <c r="K330" s="6">
        <f t="shared" ca="1" si="80"/>
        <v>2</v>
      </c>
      <c r="L330" s="18" t="str">
        <f t="shared" ca="1" si="78"/>
        <v>l</v>
      </c>
      <c r="M330" s="15">
        <f t="shared" ca="1" si="91"/>
        <v>-18</v>
      </c>
      <c r="N330" s="6">
        <f t="shared" ca="1" si="81"/>
        <v>504</v>
      </c>
      <c r="O330" s="6" t="str">
        <f t="shared" ca="1" si="82"/>
        <v>stop win</v>
      </c>
    </row>
    <row r="331" spans="1:15">
      <c r="A331" s="22">
        <f t="shared" ca="1" si="86"/>
        <v>0</v>
      </c>
      <c r="B331" s="14">
        <f t="shared" ca="1" si="87"/>
        <v>0</v>
      </c>
      <c r="C331" s="23" t="str">
        <f t="shared" ca="1" si="89"/>
        <v>16-12-04-10-15-13-17-06-18</v>
      </c>
      <c r="D331" s="22" t="str">
        <f t="shared" ca="1" si="85"/>
        <v>02-14-09-05-08-01-07-03-11</v>
      </c>
      <c r="E331" s="20" t="str">
        <f t="shared" ca="1" si="79"/>
        <v/>
      </c>
      <c r="F331" s="19" t="str">
        <f t="shared" ca="1" si="88"/>
        <v>last</v>
      </c>
      <c r="G331" s="19" t="str">
        <f t="shared" ca="1" si="83"/>
        <v>16-12-04-10-15-13-17-06-18</v>
      </c>
      <c r="H331" s="15" t="str">
        <f t="shared" ca="1" si="90"/>
        <v>b</v>
      </c>
      <c r="I331" s="25">
        <f t="shared" ref="I331:I394" ca="1" si="92">IF($H331="","",IF(I330=9,1,IF(AND($H331="b",$H330=""),1,I330+1)))</f>
        <v>5</v>
      </c>
      <c r="J331" s="26">
        <f t="shared" ca="1" si="84"/>
        <v>2</v>
      </c>
      <c r="K331" s="6">
        <f t="shared" ca="1" si="80"/>
        <v>2</v>
      </c>
      <c r="L331" s="18" t="str">
        <f t="shared" ca="1" si="78"/>
        <v>l</v>
      </c>
      <c r="M331" s="15">
        <f t="shared" ca="1" si="91"/>
        <v>-18</v>
      </c>
      <c r="N331" s="6">
        <f t="shared" ca="1" si="81"/>
        <v>486</v>
      </c>
      <c r="O331" s="6" t="str">
        <f t="shared" ca="1" si="82"/>
        <v>stop win</v>
      </c>
    </row>
    <row r="332" spans="1:15">
      <c r="A332" s="22">
        <f t="shared" ca="1" si="86"/>
        <v>28</v>
      </c>
      <c r="B332" s="14" t="str">
        <f t="shared" ca="1" si="87"/>
        <v>13</v>
      </c>
      <c r="C332" s="23" t="str">
        <f t="shared" ca="1" si="89"/>
        <v>16-12-04-10-15-13-17-06-18</v>
      </c>
      <c r="D332" s="22" t="str">
        <f t="shared" ca="1" si="85"/>
        <v>02-14-09-05-08-01-07-03-11</v>
      </c>
      <c r="E332" s="20" t="str">
        <f t="shared" ca="1" si="79"/>
        <v/>
      </c>
      <c r="F332" s="19" t="str">
        <f t="shared" ca="1" si="88"/>
        <v>last</v>
      </c>
      <c r="G332" s="19" t="str">
        <f t="shared" ca="1" si="83"/>
        <v>16-12-04-10-15-13-17-06-18</v>
      </c>
      <c r="H332" s="15" t="str">
        <f t="shared" ca="1" si="90"/>
        <v>b</v>
      </c>
      <c r="I332" s="25">
        <f t="shared" ca="1" si="92"/>
        <v>6</v>
      </c>
      <c r="J332" s="26">
        <f t="shared" ca="1" si="84"/>
        <v>2</v>
      </c>
      <c r="K332" s="6">
        <f t="shared" ca="1" si="80"/>
        <v>2</v>
      </c>
      <c r="L332" s="18" t="str">
        <f t="shared" ca="1" si="78"/>
        <v>w</v>
      </c>
      <c r="M332" s="15">
        <f t="shared" ca="1" si="91"/>
        <v>18</v>
      </c>
      <c r="N332" s="6">
        <f t="shared" ca="1" si="81"/>
        <v>504</v>
      </c>
      <c r="O332" s="6" t="str">
        <f t="shared" ca="1" si="82"/>
        <v>stop win</v>
      </c>
    </row>
    <row r="333" spans="1:15">
      <c r="A333" s="22">
        <f t="shared" ca="1" si="86"/>
        <v>10</v>
      </c>
      <c r="B333" s="14" t="str">
        <f t="shared" ca="1" si="87"/>
        <v>04</v>
      </c>
      <c r="C333" s="23" t="str">
        <f t="shared" ca="1" si="89"/>
        <v>16-12-04-10-15-17-06-18-13</v>
      </c>
      <c r="D333" s="22" t="str">
        <f t="shared" ca="1" si="85"/>
        <v>02-14-09-05-08-01-07-03-11</v>
      </c>
      <c r="E333" s="20" t="str">
        <f t="shared" ca="1" si="79"/>
        <v/>
      </c>
      <c r="F333" s="19" t="str">
        <f t="shared" ca="1" si="88"/>
        <v>last</v>
      </c>
      <c r="G333" s="19" t="str">
        <f t="shared" ca="1" si="83"/>
        <v>16-12-04-10-15-17-06-18-13</v>
      </c>
      <c r="H333" s="15" t="str">
        <f t="shared" ca="1" si="90"/>
        <v>b</v>
      </c>
      <c r="I333" s="25">
        <f t="shared" ca="1" si="92"/>
        <v>7</v>
      </c>
      <c r="J333" s="26">
        <f t="shared" ca="1" si="84"/>
        <v>2</v>
      </c>
      <c r="K333" s="6">
        <f t="shared" ca="1" si="80"/>
        <v>2</v>
      </c>
      <c r="L333" s="18" t="str">
        <f t="shared" ca="1" si="78"/>
        <v>w</v>
      </c>
      <c r="M333" s="15">
        <f t="shared" ca="1" si="91"/>
        <v>18</v>
      </c>
      <c r="N333" s="6">
        <f t="shared" ca="1" si="81"/>
        <v>522</v>
      </c>
      <c r="O333" s="6" t="str">
        <f t="shared" ca="1" si="82"/>
        <v>stop win</v>
      </c>
    </row>
    <row r="334" spans="1:15">
      <c r="A334" s="22">
        <f t="shared" ca="1" si="86"/>
        <v>23</v>
      </c>
      <c r="B334" s="14" t="str">
        <f t="shared" ca="1" si="87"/>
        <v>11</v>
      </c>
      <c r="C334" s="23" t="str">
        <f t="shared" ca="1" si="89"/>
        <v>16-12-10-15-17-06-18-13-04</v>
      </c>
      <c r="D334" s="22" t="str">
        <f t="shared" ca="1" si="85"/>
        <v>02-14-09-05-08-01-07-03-11</v>
      </c>
      <c r="E334" s="20" t="str">
        <f t="shared" ca="1" si="79"/>
        <v/>
      </c>
      <c r="F334" s="19" t="str">
        <f t="shared" ca="1" si="88"/>
        <v>last</v>
      </c>
      <c r="G334" s="19" t="str">
        <f t="shared" ca="1" si="83"/>
        <v>16-12-10-15-17-06-18-13-04</v>
      </c>
      <c r="H334" s="15" t="str">
        <f t="shared" ca="1" si="90"/>
        <v>b</v>
      </c>
      <c r="I334" s="25">
        <f t="shared" ca="1" si="92"/>
        <v>8</v>
      </c>
      <c r="J334" s="26">
        <f t="shared" ca="1" si="84"/>
        <v>2</v>
      </c>
      <c r="K334" s="6">
        <f t="shared" ca="1" si="80"/>
        <v>2</v>
      </c>
      <c r="L334" s="18" t="str">
        <f t="shared" ca="1" si="78"/>
        <v>l</v>
      </c>
      <c r="M334" s="15">
        <f t="shared" ca="1" si="91"/>
        <v>-18</v>
      </c>
      <c r="N334" s="6">
        <f t="shared" ca="1" si="81"/>
        <v>504</v>
      </c>
      <c r="O334" s="6" t="str">
        <f t="shared" ca="1" si="82"/>
        <v>stop win</v>
      </c>
    </row>
    <row r="335" spans="1:15">
      <c r="A335" s="22">
        <f t="shared" ca="1" si="86"/>
        <v>22</v>
      </c>
      <c r="B335" s="14" t="str">
        <f t="shared" ca="1" si="87"/>
        <v>10</v>
      </c>
      <c r="C335" s="23" t="str">
        <f t="shared" ca="1" si="89"/>
        <v>12-10-15-17-06-18-13-04-11</v>
      </c>
      <c r="D335" s="22" t="str">
        <f t="shared" ca="1" si="85"/>
        <v>02-14-09-05-08-01-07-03-16</v>
      </c>
      <c r="E335" s="20" t="str">
        <f t="shared" ca="1" si="79"/>
        <v>02-14-09-05-08-01-07-03</v>
      </c>
      <c r="F335" s="19" t="str">
        <f t="shared" ca="1" si="88"/>
        <v>furthest</v>
      </c>
      <c r="G335" s="19" t="str">
        <f t="shared" ca="1" si="83"/>
        <v>02-14-09-05-08-01-07-03-16</v>
      </c>
      <c r="H335" s="15" t="str">
        <f t="shared" ca="1" si="90"/>
        <v>b</v>
      </c>
      <c r="I335" s="25">
        <f t="shared" ca="1" si="92"/>
        <v>9</v>
      </c>
      <c r="J335" s="26">
        <f t="shared" ca="1" si="84"/>
        <v>2</v>
      </c>
      <c r="K335" s="6">
        <f t="shared" ca="1" si="80"/>
        <v>2</v>
      </c>
      <c r="L335" s="18" t="str">
        <f t="shared" ca="1" si="78"/>
        <v>l</v>
      </c>
      <c r="M335" s="15">
        <f t="shared" ca="1" si="91"/>
        <v>-18</v>
      </c>
      <c r="N335" s="6">
        <f t="shared" ca="1" si="81"/>
        <v>486</v>
      </c>
      <c r="O335" s="6" t="str">
        <f t="shared" ca="1" si="82"/>
        <v>stop win</v>
      </c>
    </row>
    <row r="336" spans="1:15">
      <c r="A336" s="22">
        <f t="shared" ca="1" si="86"/>
        <v>35</v>
      </c>
      <c r="B336" s="14" t="str">
        <f t="shared" ca="1" si="87"/>
        <v>17</v>
      </c>
      <c r="C336" s="23" t="str">
        <f t="shared" ca="1" si="89"/>
        <v>12-15-17-06-18-13-04-11-10</v>
      </c>
      <c r="D336" s="22" t="str">
        <f t="shared" ca="1" si="85"/>
        <v>02-14-09-05-08-01-07-03-16</v>
      </c>
      <c r="E336" s="20" t="str">
        <f t="shared" ca="1" si="79"/>
        <v/>
      </c>
      <c r="F336" s="19" t="str">
        <f t="shared" ca="1" si="88"/>
        <v>last</v>
      </c>
      <c r="G336" s="19" t="str">
        <f t="shared" ca="1" si="83"/>
        <v>12-15-17-06-18-13-04-11-10</v>
      </c>
      <c r="H336" s="15" t="str">
        <f t="shared" ca="1" si="90"/>
        <v>b</v>
      </c>
      <c r="I336" s="25">
        <f t="shared" ca="1" si="92"/>
        <v>1</v>
      </c>
      <c r="J336" s="26">
        <f t="shared" ca="1" si="84"/>
        <v>3</v>
      </c>
      <c r="K336" s="6">
        <f t="shared" ca="1" si="80"/>
        <v>3</v>
      </c>
      <c r="L336" s="18" t="str">
        <f t="shared" ca="1" si="78"/>
        <v>w</v>
      </c>
      <c r="M336" s="15">
        <f t="shared" ca="1" si="91"/>
        <v>27</v>
      </c>
      <c r="N336" s="6">
        <f t="shared" ca="1" si="81"/>
        <v>513</v>
      </c>
      <c r="O336" s="6" t="str">
        <f t="shared" ca="1" si="82"/>
        <v>stop win</v>
      </c>
    </row>
    <row r="337" spans="1:15">
      <c r="A337" s="22">
        <f t="shared" ca="1" si="86"/>
        <v>34</v>
      </c>
      <c r="B337" s="14" t="str">
        <f t="shared" ca="1" si="87"/>
        <v>16</v>
      </c>
      <c r="C337" s="23" t="str">
        <f t="shared" ca="1" si="89"/>
        <v>12-15-06-18-13-04-11-10-17</v>
      </c>
      <c r="D337" s="22" t="str">
        <f t="shared" ca="1" si="85"/>
        <v>02-14-09-05-08-01-07-03-16</v>
      </c>
      <c r="E337" s="20" t="str">
        <f t="shared" ca="1" si="79"/>
        <v/>
      </c>
      <c r="F337" s="19" t="str">
        <f t="shared" ca="1" si="88"/>
        <v>last</v>
      </c>
      <c r="G337" s="19" t="str">
        <f t="shared" ca="1" si="83"/>
        <v>12-15-06-18-13-04-11-10-17</v>
      </c>
      <c r="H337" s="15" t="str">
        <f t="shared" ca="1" si="90"/>
        <v>b</v>
      </c>
      <c r="I337" s="25">
        <f t="shared" ca="1" si="92"/>
        <v>2</v>
      </c>
      <c r="J337" s="26">
        <f t="shared" ca="1" si="84"/>
        <v>3</v>
      </c>
      <c r="K337" s="6">
        <f t="shared" ca="1" si="80"/>
        <v>3</v>
      </c>
      <c r="L337" s="18" t="str">
        <f t="shared" ca="1" si="78"/>
        <v>l</v>
      </c>
      <c r="M337" s="15">
        <f t="shared" ca="1" si="91"/>
        <v>-27</v>
      </c>
      <c r="N337" s="6">
        <f t="shared" ca="1" si="81"/>
        <v>486</v>
      </c>
      <c r="O337" s="6" t="str">
        <f t="shared" ca="1" si="82"/>
        <v>stop win</v>
      </c>
    </row>
    <row r="338" spans="1:15">
      <c r="A338" s="22">
        <f t="shared" ca="1" si="86"/>
        <v>28</v>
      </c>
      <c r="B338" s="14" t="str">
        <f t="shared" ca="1" si="87"/>
        <v>13</v>
      </c>
      <c r="C338" s="23" t="str">
        <f t="shared" ca="1" si="89"/>
        <v>15-06-18-13-04-11-10-17-16</v>
      </c>
      <c r="D338" s="22" t="str">
        <f t="shared" ca="1" si="85"/>
        <v>02-14-09-05-08-01-07-03-12</v>
      </c>
      <c r="E338" s="20" t="str">
        <f t="shared" ca="1" si="79"/>
        <v>02-14-09-05-08-01-07-03</v>
      </c>
      <c r="F338" s="19" t="str">
        <f t="shared" ca="1" si="88"/>
        <v>furthest</v>
      </c>
      <c r="G338" s="19" t="str">
        <f t="shared" ca="1" si="83"/>
        <v>02-14-09-05-08-01-07-03-12</v>
      </c>
      <c r="H338" s="15" t="str">
        <f t="shared" ca="1" si="90"/>
        <v>b</v>
      </c>
      <c r="I338" s="25">
        <f t="shared" ca="1" si="92"/>
        <v>3</v>
      </c>
      <c r="J338" s="26">
        <f t="shared" ca="1" si="84"/>
        <v>3</v>
      </c>
      <c r="K338" s="6">
        <f t="shared" ca="1" si="80"/>
        <v>3</v>
      </c>
      <c r="L338" s="18" t="str">
        <f t="shared" ref="L338:L401" ca="1" si="93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ca="1" si="91"/>
        <v>-27</v>
      </c>
      <c r="N338" s="6">
        <f t="shared" ca="1" si="81"/>
        <v>459</v>
      </c>
      <c r="O338" s="6" t="str">
        <f t="shared" ca="1" si="82"/>
        <v>stop win</v>
      </c>
    </row>
    <row r="339" spans="1:15">
      <c r="A339" s="22">
        <f t="shared" ca="1" si="86"/>
        <v>23</v>
      </c>
      <c r="B339" s="14" t="str">
        <f t="shared" ca="1" si="87"/>
        <v>11</v>
      </c>
      <c r="C339" s="23" t="str">
        <f t="shared" ca="1" si="89"/>
        <v>15-06-18-04-11-10-17-16-13</v>
      </c>
      <c r="D339" s="22" t="str">
        <f t="shared" ca="1" si="85"/>
        <v>02-14-09-05-08-01-07-03-12</v>
      </c>
      <c r="E339" s="20" t="str">
        <f t="shared" ca="1" si="79"/>
        <v/>
      </c>
      <c r="F339" s="19" t="str">
        <f t="shared" ca="1" si="88"/>
        <v>last</v>
      </c>
      <c r="G339" s="19" t="str">
        <f t="shared" ca="1" si="83"/>
        <v>15-06-18-04-11-10-17-16-13</v>
      </c>
      <c r="H339" s="15" t="str">
        <f t="shared" ca="1" si="90"/>
        <v>b</v>
      </c>
      <c r="I339" s="25">
        <f t="shared" ca="1" si="92"/>
        <v>4</v>
      </c>
      <c r="J339" s="26">
        <f t="shared" ca="1" si="84"/>
        <v>3</v>
      </c>
      <c r="K339" s="6">
        <f t="shared" ca="1" si="80"/>
        <v>3</v>
      </c>
      <c r="L339" s="18" t="str">
        <f t="shared" ca="1" si="93"/>
        <v>w</v>
      </c>
      <c r="M339" s="15">
        <f t="shared" ca="1" si="91"/>
        <v>27</v>
      </c>
      <c r="N339" s="6">
        <f t="shared" ca="1" si="81"/>
        <v>486</v>
      </c>
      <c r="O339" s="6" t="str">
        <f t="shared" ca="1" si="82"/>
        <v>stop win</v>
      </c>
    </row>
    <row r="340" spans="1:15">
      <c r="A340" s="22">
        <f t="shared" ca="1" si="86"/>
        <v>19</v>
      </c>
      <c r="B340" s="14" t="str">
        <f t="shared" ca="1" si="87"/>
        <v>10</v>
      </c>
      <c r="C340" s="23" t="str">
        <f t="shared" ca="1" si="89"/>
        <v>15-06-18-04-10-17-16-13-11</v>
      </c>
      <c r="D340" s="22" t="str">
        <f t="shared" ca="1" si="85"/>
        <v>02-14-09-05-08-01-07-03-12</v>
      </c>
      <c r="E340" s="20" t="str">
        <f t="shared" ca="1" si="79"/>
        <v/>
      </c>
      <c r="F340" s="19" t="str">
        <f t="shared" ca="1" si="88"/>
        <v>last</v>
      </c>
      <c r="G340" s="19" t="str">
        <f t="shared" ca="1" si="83"/>
        <v>15-06-18-04-10-17-16-13-11</v>
      </c>
      <c r="H340" s="15" t="str">
        <f t="shared" ca="1" si="90"/>
        <v>b</v>
      </c>
      <c r="I340" s="25">
        <f t="shared" ca="1" si="92"/>
        <v>5</v>
      </c>
      <c r="J340" s="26">
        <f t="shared" ca="1" si="84"/>
        <v>3</v>
      </c>
      <c r="K340" s="6">
        <f t="shared" ca="1" si="80"/>
        <v>3</v>
      </c>
      <c r="L340" s="18" t="str">
        <f t="shared" ca="1" si="93"/>
        <v>w</v>
      </c>
      <c r="M340" s="15">
        <f t="shared" ca="1" si="91"/>
        <v>27</v>
      </c>
      <c r="N340" s="6">
        <f t="shared" ca="1" si="81"/>
        <v>513</v>
      </c>
      <c r="O340" s="6" t="str">
        <f t="shared" ca="1" si="82"/>
        <v>stop win</v>
      </c>
    </row>
    <row r="341" spans="1:15">
      <c r="A341" s="22">
        <f t="shared" ca="1" si="86"/>
        <v>9</v>
      </c>
      <c r="B341" s="14" t="str">
        <f t="shared" ca="1" si="87"/>
        <v>06</v>
      </c>
      <c r="C341" s="23" t="str">
        <f t="shared" ca="1" si="89"/>
        <v>15-06-18-04-17-16-13-11-10</v>
      </c>
      <c r="D341" s="22" t="str">
        <f t="shared" ca="1" si="85"/>
        <v>02-14-09-05-08-01-07-03-12</v>
      </c>
      <c r="E341" s="20" t="str">
        <f t="shared" ca="1" si="79"/>
        <v/>
      </c>
      <c r="F341" s="19" t="str">
        <f t="shared" ca="1" si="88"/>
        <v>last</v>
      </c>
      <c r="G341" s="19" t="str">
        <f t="shared" ca="1" si="83"/>
        <v>15-06-18-04-17-16-13-11-10</v>
      </c>
      <c r="H341" s="15" t="str">
        <f t="shared" ca="1" si="90"/>
        <v>b</v>
      </c>
      <c r="I341" s="25">
        <f t="shared" ca="1" si="92"/>
        <v>6</v>
      </c>
      <c r="J341" s="26">
        <f t="shared" ca="1" si="84"/>
        <v>3</v>
      </c>
      <c r="K341" s="6">
        <f t="shared" ca="1" si="80"/>
        <v>3</v>
      </c>
      <c r="L341" s="18" t="str">
        <f t="shared" ca="1" si="93"/>
        <v>w</v>
      </c>
      <c r="M341" s="15">
        <f t="shared" ca="1" si="91"/>
        <v>27</v>
      </c>
      <c r="N341" s="6">
        <f t="shared" ca="1" si="81"/>
        <v>540</v>
      </c>
      <c r="O341" s="6" t="str">
        <f t="shared" ca="1" si="82"/>
        <v>stop win</v>
      </c>
    </row>
    <row r="342" spans="1:15">
      <c r="A342" s="22">
        <f t="shared" ca="1" si="86"/>
        <v>33</v>
      </c>
      <c r="B342" s="14" t="str">
        <f t="shared" ca="1" si="87"/>
        <v>18</v>
      </c>
      <c r="C342" s="23" t="str">
        <f t="shared" ca="1" si="89"/>
        <v>15-18-04-17-16-13-11-10-06</v>
      </c>
      <c r="D342" s="22" t="str">
        <f t="shared" ca="1" si="85"/>
        <v>02-14-09-05-08-01-07-03-12</v>
      </c>
      <c r="E342" s="20" t="str">
        <f t="shared" ref="E342:E405" ca="1" si="94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ca="1" si="88"/>
        <v>last</v>
      </c>
      <c r="G342" s="19" t="str">
        <f t="shared" ca="1" si="83"/>
        <v>15-18-04-17-16-13-11-10-06</v>
      </c>
      <c r="H342" s="15" t="str">
        <f t="shared" ca="1" si="90"/>
        <v>b</v>
      </c>
      <c r="I342" s="25">
        <f t="shared" ca="1" si="92"/>
        <v>7</v>
      </c>
      <c r="J342" s="26">
        <f t="shared" ca="1" si="84"/>
        <v>3</v>
      </c>
      <c r="K342" s="6">
        <f t="shared" ca="1" si="80"/>
        <v>3</v>
      </c>
      <c r="L342" s="18" t="str">
        <f t="shared" ca="1" si="93"/>
        <v>w</v>
      </c>
      <c r="M342" s="15">
        <f t="shared" ca="1" si="91"/>
        <v>27</v>
      </c>
      <c r="N342" s="6">
        <f t="shared" ca="1" si="81"/>
        <v>567</v>
      </c>
      <c r="O342" s="6" t="str">
        <f t="shared" ca="1" si="82"/>
        <v>stop win</v>
      </c>
    </row>
    <row r="343" spans="1:15">
      <c r="A343" s="22">
        <f t="shared" ca="1" si="86"/>
        <v>32</v>
      </c>
      <c r="B343" s="14" t="str">
        <f t="shared" ca="1" si="87"/>
        <v>17</v>
      </c>
      <c r="C343" s="23" t="str">
        <f t="shared" ca="1" si="89"/>
        <v>15-04-17-16-13-11-10-06-18</v>
      </c>
      <c r="D343" s="22" t="str">
        <f t="shared" ca="1" si="85"/>
        <v>02-14-09-05-08-01-07-03-12</v>
      </c>
      <c r="E343" s="20" t="str">
        <f t="shared" ca="1" si="94"/>
        <v/>
      </c>
      <c r="F343" s="19" t="str">
        <f t="shared" ca="1" si="88"/>
        <v>last</v>
      </c>
      <c r="G343" s="19" t="str">
        <f t="shared" ca="1" si="83"/>
        <v>15-04-17-16-13-11-10-06-18</v>
      </c>
      <c r="H343" s="15" t="str">
        <f t="shared" ca="1" si="90"/>
        <v>b</v>
      </c>
      <c r="I343" s="25">
        <f t="shared" ca="1" si="92"/>
        <v>8</v>
      </c>
      <c r="J343" s="26">
        <f t="shared" ca="1" si="84"/>
        <v>3</v>
      </c>
      <c r="K343" s="6">
        <f t="shared" ref="K343:K406" ca="1" si="95">IF(H343="","",VLOOKUP(J343,$Q$3:$R$32,2,FALSE))</f>
        <v>3</v>
      </c>
      <c r="L343" s="18" t="str">
        <f t="shared" ca="1" si="93"/>
        <v>w</v>
      </c>
      <c r="M343" s="15">
        <f t="shared" ca="1" si="91"/>
        <v>27</v>
      </c>
      <c r="N343" s="6">
        <f t="shared" ref="N343:N406" ca="1" si="96">M343+N342</f>
        <v>594</v>
      </c>
      <c r="O343" s="6" t="str">
        <f t="shared" ref="O343:O406" ca="1" si="97">IF(L343="","",IF(N343&gt;=$T$4,$S$4,IF(N343&lt;=$T$5,$S$5,"")))</f>
        <v>stop win</v>
      </c>
    </row>
    <row r="344" spans="1:15">
      <c r="A344" s="22">
        <f t="shared" ca="1" si="86"/>
        <v>22</v>
      </c>
      <c r="B344" s="14" t="str">
        <f t="shared" ca="1" si="87"/>
        <v>10</v>
      </c>
      <c r="C344" s="23" t="str">
        <f t="shared" ca="1" si="89"/>
        <v>15-04-16-13-11-10-06-18-17</v>
      </c>
      <c r="D344" s="22" t="str">
        <f t="shared" ca="1" si="85"/>
        <v>02-14-09-05-08-01-07-03-12</v>
      </c>
      <c r="E344" s="20" t="str">
        <f t="shared" ca="1" si="94"/>
        <v/>
      </c>
      <c r="F344" s="19" t="str">
        <f t="shared" ca="1" si="88"/>
        <v>last</v>
      </c>
      <c r="G344" s="19" t="str">
        <f t="shared" ref="G344:G407" ca="1" si="98">IF(AND(H344="b",G343=""),C344,IF(AND(L343="l",A343=0),G343,IF(AND(L343="w",G343=C343),C344,IF(AND(L343="w",G343=D343),D344,IF(AND(L343="l",G343=C343),D344,IF(AND(L343="l",G343=D343),C344,""))))))</f>
        <v>15-04-16-13-11-10-06-18-17</v>
      </c>
      <c r="H344" s="15" t="str">
        <f t="shared" ca="1" si="90"/>
        <v>b</v>
      </c>
      <c r="I344" s="25">
        <f t="shared" ca="1" si="92"/>
        <v>9</v>
      </c>
      <c r="J344" s="26">
        <f t="shared" ref="J344:J407" ca="1" si="99">IF($H344="",1,IF(AND(I343=9,$N343&gt;$N334,J343&gt;1),J343-1,IF(AND(I343=9,$N343&lt;$N334),J343+1,J343)))</f>
        <v>3</v>
      </c>
      <c r="K344" s="6">
        <f t="shared" ca="1" si="95"/>
        <v>3</v>
      </c>
      <c r="L344" s="18" t="str">
        <f t="shared" ca="1" si="93"/>
        <v>w</v>
      </c>
      <c r="M344" s="15">
        <f t="shared" ca="1" si="91"/>
        <v>27</v>
      </c>
      <c r="N344" s="6">
        <f t="shared" ca="1" si="96"/>
        <v>621</v>
      </c>
      <c r="O344" s="6" t="str">
        <f t="shared" ca="1" si="97"/>
        <v>stop win</v>
      </c>
    </row>
    <row r="345" spans="1:15">
      <c r="A345" s="22">
        <f t="shared" ca="1" si="86"/>
        <v>33</v>
      </c>
      <c r="B345" s="14" t="str">
        <f t="shared" ca="1" si="87"/>
        <v>18</v>
      </c>
      <c r="C345" s="23" t="str">
        <f t="shared" ca="1" si="89"/>
        <v>15-04-16-13-11-06-18-17-10</v>
      </c>
      <c r="D345" s="22" t="str">
        <f t="shared" ca="1" si="85"/>
        <v>02-14-09-05-08-01-07-03-12</v>
      </c>
      <c r="E345" s="20" t="str">
        <f t="shared" ca="1" si="94"/>
        <v/>
      </c>
      <c r="F345" s="19" t="str">
        <f t="shared" ca="1" si="88"/>
        <v>last</v>
      </c>
      <c r="G345" s="19" t="str">
        <f t="shared" ca="1" si="98"/>
        <v>15-04-16-13-11-06-18-17-10</v>
      </c>
      <c r="H345" s="15" t="str">
        <f t="shared" ca="1" si="90"/>
        <v>b</v>
      </c>
      <c r="I345" s="25">
        <f t="shared" ca="1" si="92"/>
        <v>1</v>
      </c>
      <c r="J345" s="26">
        <f t="shared" ca="1" si="99"/>
        <v>2</v>
      </c>
      <c r="K345" s="6">
        <f t="shared" ca="1" si="95"/>
        <v>2</v>
      </c>
      <c r="L345" s="18" t="str">
        <f t="shared" ca="1" si="93"/>
        <v>w</v>
      </c>
      <c r="M345" s="15">
        <f t="shared" ca="1" si="91"/>
        <v>18</v>
      </c>
      <c r="N345" s="6">
        <f t="shared" ca="1" si="96"/>
        <v>639</v>
      </c>
      <c r="O345" s="6" t="str">
        <f t="shared" ca="1" si="97"/>
        <v>stop win</v>
      </c>
    </row>
    <row r="346" spans="1:15">
      <c r="A346" s="22">
        <f t="shared" ca="1" si="86"/>
        <v>5</v>
      </c>
      <c r="B346" s="14" t="str">
        <f t="shared" ca="1" si="87"/>
        <v>02</v>
      </c>
      <c r="C346" s="23" t="str">
        <f t="shared" ca="1" si="89"/>
        <v>15-04-16-13-11-06-18-17-10</v>
      </c>
      <c r="D346" s="22" t="str">
        <f t="shared" ca="1" si="85"/>
        <v>02-14-09-05-08-01-07-03-12</v>
      </c>
      <c r="E346" s="20" t="str">
        <f t="shared" ca="1" si="94"/>
        <v/>
      </c>
      <c r="F346" s="19" t="str">
        <f t="shared" ca="1" si="88"/>
        <v>last</v>
      </c>
      <c r="G346" s="19" t="str">
        <f t="shared" ca="1" si="98"/>
        <v>15-04-16-13-11-06-18-17-10</v>
      </c>
      <c r="H346" s="15" t="str">
        <f t="shared" ca="1" si="90"/>
        <v>b</v>
      </c>
      <c r="I346" s="25">
        <f t="shared" ca="1" si="92"/>
        <v>2</v>
      </c>
      <c r="J346" s="26">
        <f t="shared" ca="1" si="99"/>
        <v>2</v>
      </c>
      <c r="K346" s="6">
        <f t="shared" ca="1" si="95"/>
        <v>2</v>
      </c>
      <c r="L346" s="18" t="str">
        <f t="shared" ca="1" si="93"/>
        <v>l</v>
      </c>
      <c r="M346" s="15">
        <f t="shared" ca="1" si="91"/>
        <v>-18</v>
      </c>
      <c r="N346" s="6">
        <f t="shared" ca="1" si="96"/>
        <v>621</v>
      </c>
      <c r="O346" s="6" t="str">
        <f t="shared" ca="1" si="97"/>
        <v>stop win</v>
      </c>
    </row>
    <row r="347" spans="1:15">
      <c r="A347" s="22">
        <f t="shared" ca="1" si="86"/>
        <v>29</v>
      </c>
      <c r="B347" s="14" t="str">
        <f t="shared" ca="1" si="87"/>
        <v>14</v>
      </c>
      <c r="C347" s="23" t="str">
        <f t="shared" ca="1" si="89"/>
        <v>04-16-13-11-06-18-17-10-02</v>
      </c>
      <c r="D347" s="22" t="str">
        <f t="shared" ca="1" si="85"/>
        <v>14-09-05-08-01-07-03-12-15</v>
      </c>
      <c r="E347" s="20" t="str">
        <f t="shared" ca="1" si="94"/>
        <v>14-09-05-08-01-07-03-12</v>
      </c>
      <c r="F347" s="19" t="str">
        <f t="shared" ca="1" si="88"/>
        <v>furthest</v>
      </c>
      <c r="G347" s="19" t="str">
        <f t="shared" ca="1" si="98"/>
        <v>14-09-05-08-01-07-03-12-15</v>
      </c>
      <c r="H347" s="15" t="str">
        <f t="shared" ca="1" si="90"/>
        <v>b</v>
      </c>
      <c r="I347" s="25">
        <f t="shared" ca="1" si="92"/>
        <v>3</v>
      </c>
      <c r="J347" s="26">
        <f t="shared" ca="1" si="99"/>
        <v>2</v>
      </c>
      <c r="K347" s="6">
        <f t="shared" ca="1" si="95"/>
        <v>2</v>
      </c>
      <c r="L347" s="18" t="str">
        <f t="shared" ca="1" si="93"/>
        <v>w</v>
      </c>
      <c r="M347" s="15">
        <f t="shared" ca="1" si="91"/>
        <v>18</v>
      </c>
      <c r="N347" s="6">
        <f t="shared" ca="1" si="96"/>
        <v>639</v>
      </c>
      <c r="O347" s="6" t="str">
        <f t="shared" ca="1" si="97"/>
        <v>stop win</v>
      </c>
    </row>
    <row r="348" spans="1:15">
      <c r="A348" s="22">
        <f t="shared" ca="1" si="86"/>
        <v>7</v>
      </c>
      <c r="B348" s="14" t="str">
        <f t="shared" ca="1" si="87"/>
        <v>04</v>
      </c>
      <c r="C348" s="23" t="str">
        <f t="shared" ca="1" si="89"/>
        <v>16-13-11-06-18-17-10-02-14</v>
      </c>
      <c r="D348" s="22" t="str">
        <f t="shared" ca="1" si="85"/>
        <v>09-05-08-01-07-03-12-15-04</v>
      </c>
      <c r="E348" s="20" t="str">
        <f t="shared" ca="1" si="94"/>
        <v>09-05-08-01-07-03-12-15</v>
      </c>
      <c r="F348" s="19" t="str">
        <f t="shared" ca="1" si="88"/>
        <v>furthest</v>
      </c>
      <c r="G348" s="19" t="str">
        <f t="shared" ca="1" si="98"/>
        <v>09-05-08-01-07-03-12-15-04</v>
      </c>
      <c r="H348" s="15" t="str">
        <f t="shared" ca="1" si="90"/>
        <v>b</v>
      </c>
      <c r="I348" s="25">
        <f t="shared" ca="1" si="92"/>
        <v>4</v>
      </c>
      <c r="J348" s="26">
        <f t="shared" ca="1" si="99"/>
        <v>2</v>
      </c>
      <c r="K348" s="6">
        <f t="shared" ca="1" si="95"/>
        <v>2</v>
      </c>
      <c r="L348" s="18" t="str">
        <f t="shared" ca="1" si="93"/>
        <v>w</v>
      </c>
      <c r="M348" s="15">
        <f t="shared" ca="1" si="91"/>
        <v>18</v>
      </c>
      <c r="N348" s="6">
        <f t="shared" ca="1" si="96"/>
        <v>657</v>
      </c>
      <c r="O348" s="6" t="str">
        <f t="shared" ca="1" si="97"/>
        <v>stop win</v>
      </c>
    </row>
    <row r="349" spans="1:15">
      <c r="A349" s="22">
        <f t="shared" ca="1" si="86"/>
        <v>4</v>
      </c>
      <c r="B349" s="14" t="str">
        <f t="shared" ca="1" si="87"/>
        <v>01</v>
      </c>
      <c r="C349" s="23" t="str">
        <f t="shared" ca="1" si="89"/>
        <v>13-11-06-18-17-10-02-14-04</v>
      </c>
      <c r="D349" s="22" t="str">
        <f t="shared" ca="1" si="85"/>
        <v>09-05-08-01-07-03-12-15-16</v>
      </c>
      <c r="E349" s="20" t="str">
        <f t="shared" ca="1" si="94"/>
        <v>09-05-08-01-07-03-12-15</v>
      </c>
      <c r="F349" s="19" t="str">
        <f t="shared" ca="1" si="88"/>
        <v>furthest</v>
      </c>
      <c r="G349" s="19" t="str">
        <f t="shared" ca="1" si="98"/>
        <v>09-05-08-01-07-03-12-15-16</v>
      </c>
      <c r="H349" s="15" t="str">
        <f t="shared" ca="1" si="90"/>
        <v>b</v>
      </c>
      <c r="I349" s="25">
        <f t="shared" ca="1" si="92"/>
        <v>5</v>
      </c>
      <c r="J349" s="26">
        <f t="shared" ca="1" si="99"/>
        <v>2</v>
      </c>
      <c r="K349" s="6">
        <f t="shared" ca="1" si="95"/>
        <v>2</v>
      </c>
      <c r="L349" s="18" t="str">
        <f t="shared" ca="1" si="93"/>
        <v>w</v>
      </c>
      <c r="M349" s="15">
        <f t="shared" ca="1" si="91"/>
        <v>18</v>
      </c>
      <c r="N349" s="6">
        <f t="shared" ca="1" si="96"/>
        <v>675</v>
      </c>
      <c r="O349" s="6" t="str">
        <f t="shared" ca="1" si="97"/>
        <v>stop win</v>
      </c>
    </row>
    <row r="350" spans="1:15">
      <c r="A350" s="22">
        <f t="shared" ca="1" si="86"/>
        <v>36</v>
      </c>
      <c r="B350" s="14" t="str">
        <f t="shared" ca="1" si="87"/>
        <v>18</v>
      </c>
      <c r="C350" s="23" t="str">
        <f t="shared" ca="1" si="89"/>
        <v>11-06-18-17-10-02-14-04-01</v>
      </c>
      <c r="D350" s="22" t="str">
        <f t="shared" ref="D350:D413" ca="1" si="100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09-05-08-07-03-12-15-16-13</v>
      </c>
      <c r="E350" s="20" t="str">
        <f t="shared" ca="1" si="94"/>
        <v>09-05-08-07-03-12-15-16</v>
      </c>
      <c r="F350" s="19" t="str">
        <f t="shared" ca="1" si="88"/>
        <v>furthest</v>
      </c>
      <c r="G350" s="19" t="str">
        <f t="shared" ca="1" si="98"/>
        <v>09-05-08-07-03-12-15-16-13</v>
      </c>
      <c r="H350" s="15" t="str">
        <f t="shared" ca="1" si="90"/>
        <v>b</v>
      </c>
      <c r="I350" s="25">
        <f t="shared" ca="1" si="92"/>
        <v>6</v>
      </c>
      <c r="J350" s="26">
        <f t="shared" ca="1" si="99"/>
        <v>2</v>
      </c>
      <c r="K350" s="6">
        <f t="shared" ca="1" si="95"/>
        <v>2</v>
      </c>
      <c r="L350" s="18" t="str">
        <f t="shared" ca="1" si="93"/>
        <v>l</v>
      </c>
      <c r="M350" s="15">
        <f t="shared" ca="1" si="91"/>
        <v>-18</v>
      </c>
      <c r="N350" s="6">
        <f t="shared" ca="1" si="96"/>
        <v>657</v>
      </c>
      <c r="O350" s="6" t="str">
        <f t="shared" ca="1" si="97"/>
        <v>stop win</v>
      </c>
    </row>
    <row r="351" spans="1:15">
      <c r="A351" s="22">
        <f t="shared" ca="1" si="86"/>
        <v>22</v>
      </c>
      <c r="B351" s="14" t="str">
        <f t="shared" ca="1" si="87"/>
        <v>10</v>
      </c>
      <c r="C351" s="23" t="str">
        <f t="shared" ca="1" si="89"/>
        <v>11-06-17-10-02-14-04-01-18</v>
      </c>
      <c r="D351" s="22" t="str">
        <f t="shared" ca="1" si="100"/>
        <v>09-05-08-07-03-12-15-16-13</v>
      </c>
      <c r="E351" s="20" t="str">
        <f t="shared" ca="1" si="94"/>
        <v/>
      </c>
      <c r="F351" s="19" t="str">
        <f t="shared" ca="1" si="88"/>
        <v>last</v>
      </c>
      <c r="G351" s="19" t="str">
        <f t="shared" ca="1" si="98"/>
        <v>11-06-17-10-02-14-04-01-18</v>
      </c>
      <c r="H351" s="15" t="str">
        <f t="shared" ca="1" si="90"/>
        <v>b</v>
      </c>
      <c r="I351" s="25">
        <f t="shared" ca="1" si="92"/>
        <v>7</v>
      </c>
      <c r="J351" s="26">
        <f t="shared" ca="1" si="99"/>
        <v>2</v>
      </c>
      <c r="K351" s="6">
        <f t="shared" ca="1" si="95"/>
        <v>2</v>
      </c>
      <c r="L351" s="18" t="str">
        <f t="shared" ca="1" si="93"/>
        <v>w</v>
      </c>
      <c r="M351" s="15">
        <f t="shared" ca="1" si="91"/>
        <v>18</v>
      </c>
      <c r="N351" s="6">
        <f t="shared" ca="1" si="96"/>
        <v>675</v>
      </c>
      <c r="O351" s="6" t="str">
        <f t="shared" ca="1" si="97"/>
        <v>stop win</v>
      </c>
    </row>
    <row r="352" spans="1:15">
      <c r="A352" s="22">
        <f t="shared" ca="1" si="86"/>
        <v>30</v>
      </c>
      <c r="B352" s="14" t="str">
        <f t="shared" ca="1" si="87"/>
        <v>15</v>
      </c>
      <c r="C352" s="23" t="str">
        <f t="shared" ca="1" si="89"/>
        <v>11-06-17-02-14-04-01-18-10</v>
      </c>
      <c r="D352" s="22" t="str">
        <f t="shared" ca="1" si="100"/>
        <v>09-05-08-07-03-12-15-16-13</v>
      </c>
      <c r="E352" s="20" t="str">
        <f t="shared" ca="1" si="94"/>
        <v/>
      </c>
      <c r="F352" s="19" t="str">
        <f t="shared" ca="1" si="88"/>
        <v>last</v>
      </c>
      <c r="G352" s="19" t="str">
        <f t="shared" ca="1" si="98"/>
        <v>11-06-17-02-14-04-01-18-10</v>
      </c>
      <c r="H352" s="15" t="str">
        <f t="shared" ca="1" si="90"/>
        <v>b</v>
      </c>
      <c r="I352" s="25">
        <f t="shared" ca="1" si="92"/>
        <v>8</v>
      </c>
      <c r="J352" s="26">
        <f t="shared" ca="1" si="99"/>
        <v>2</v>
      </c>
      <c r="K352" s="6">
        <f t="shared" ca="1" si="95"/>
        <v>2</v>
      </c>
      <c r="L352" s="18" t="str">
        <f t="shared" ca="1" si="93"/>
        <v>l</v>
      </c>
      <c r="M352" s="15">
        <f t="shared" ca="1" si="91"/>
        <v>-18</v>
      </c>
      <c r="N352" s="6">
        <f t="shared" ca="1" si="96"/>
        <v>657</v>
      </c>
      <c r="O352" s="6" t="str">
        <f t="shared" ca="1" si="97"/>
        <v>stop win</v>
      </c>
    </row>
    <row r="353" spans="1:15">
      <c r="A353" s="22">
        <f t="shared" ca="1" si="86"/>
        <v>3</v>
      </c>
      <c r="B353" s="14" t="str">
        <f t="shared" ca="1" si="87"/>
        <v>03</v>
      </c>
      <c r="C353" s="23" t="str">
        <f t="shared" ca="1" si="89"/>
        <v>06-17-02-14-04-01-18-10-15</v>
      </c>
      <c r="D353" s="22" t="str">
        <f t="shared" ca="1" si="100"/>
        <v>09-05-08-07-03-12-16-13-11</v>
      </c>
      <c r="E353" s="20" t="str">
        <f t="shared" ca="1" si="94"/>
        <v>09-05-08-07-03-12-16-13</v>
      </c>
      <c r="F353" s="19" t="str">
        <f t="shared" ca="1" si="88"/>
        <v>furthest</v>
      </c>
      <c r="G353" s="19" t="str">
        <f t="shared" ca="1" si="98"/>
        <v>09-05-08-07-03-12-16-13-11</v>
      </c>
      <c r="H353" s="15" t="str">
        <f t="shared" ca="1" si="90"/>
        <v>b</v>
      </c>
      <c r="I353" s="25">
        <f t="shared" ca="1" si="92"/>
        <v>9</v>
      </c>
      <c r="J353" s="26">
        <f t="shared" ca="1" si="99"/>
        <v>2</v>
      </c>
      <c r="K353" s="6">
        <f t="shared" ca="1" si="95"/>
        <v>2</v>
      </c>
      <c r="L353" s="18" t="str">
        <f t="shared" ca="1" si="93"/>
        <v>w</v>
      </c>
      <c r="M353" s="15">
        <f t="shared" ca="1" si="91"/>
        <v>18</v>
      </c>
      <c r="N353" s="6">
        <f t="shared" ca="1" si="96"/>
        <v>675</v>
      </c>
      <c r="O353" s="6" t="str">
        <f t="shared" ca="1" si="97"/>
        <v>stop win</v>
      </c>
    </row>
    <row r="354" spans="1:15">
      <c r="A354" s="22">
        <f t="shared" ca="1" si="86"/>
        <v>14</v>
      </c>
      <c r="B354" s="14" t="str">
        <f t="shared" ca="1" si="87"/>
        <v>08</v>
      </c>
      <c r="C354" s="23" t="str">
        <f t="shared" ca="1" si="89"/>
        <v>17-02-14-04-01-18-10-15-03</v>
      </c>
      <c r="D354" s="22" t="str">
        <f t="shared" ca="1" si="100"/>
        <v>09-05-08-07-12-16-13-11-06</v>
      </c>
      <c r="E354" s="20" t="str">
        <f t="shared" ca="1" si="94"/>
        <v>09-05-08-07-12-16-13-11</v>
      </c>
      <c r="F354" s="19" t="str">
        <f t="shared" ca="1" si="88"/>
        <v>furthest</v>
      </c>
      <c r="G354" s="19" t="str">
        <f t="shared" ca="1" si="98"/>
        <v>09-05-08-07-12-16-13-11-06</v>
      </c>
      <c r="H354" s="15" t="str">
        <f t="shared" ca="1" si="90"/>
        <v>b</v>
      </c>
      <c r="I354" s="25">
        <f t="shared" ca="1" si="92"/>
        <v>1</v>
      </c>
      <c r="J354" s="26">
        <f t="shared" ca="1" si="99"/>
        <v>1</v>
      </c>
      <c r="K354" s="6">
        <f t="shared" ca="1" si="95"/>
        <v>1</v>
      </c>
      <c r="L354" s="18" t="str">
        <f t="shared" ca="1" si="93"/>
        <v>w</v>
      </c>
      <c r="M354" s="15">
        <f t="shared" ca="1" si="91"/>
        <v>9</v>
      </c>
      <c r="N354" s="6">
        <f t="shared" ca="1" si="96"/>
        <v>684</v>
      </c>
      <c r="O354" s="6" t="str">
        <f t="shared" ca="1" si="97"/>
        <v>stop win</v>
      </c>
    </row>
    <row r="355" spans="1:15">
      <c r="A355" s="22">
        <f t="shared" ca="1" si="86"/>
        <v>24</v>
      </c>
      <c r="B355" s="14" t="str">
        <f t="shared" ca="1" si="87"/>
        <v>12</v>
      </c>
      <c r="C355" s="23" t="str">
        <f t="shared" ca="1" si="89"/>
        <v>02-14-04-01-18-10-15-03-08</v>
      </c>
      <c r="D355" s="22" t="str">
        <f t="shared" ca="1" si="100"/>
        <v>09-05-07-12-16-13-11-06-17</v>
      </c>
      <c r="E355" s="20" t="str">
        <f t="shared" ca="1" si="94"/>
        <v>09-05-07-12-16-13-11-06</v>
      </c>
      <c r="F355" s="19" t="str">
        <f t="shared" ca="1" si="88"/>
        <v>furthest</v>
      </c>
      <c r="G355" s="19" t="str">
        <f t="shared" ca="1" si="98"/>
        <v>09-05-07-12-16-13-11-06-17</v>
      </c>
      <c r="H355" s="15" t="str">
        <f t="shared" ca="1" si="90"/>
        <v>b</v>
      </c>
      <c r="I355" s="25">
        <f t="shared" ca="1" si="92"/>
        <v>2</v>
      </c>
      <c r="J355" s="26">
        <f t="shared" ca="1" si="99"/>
        <v>1</v>
      </c>
      <c r="K355" s="6">
        <f t="shared" ca="1" si="95"/>
        <v>1</v>
      </c>
      <c r="L355" s="18" t="str">
        <f t="shared" ca="1" si="93"/>
        <v>w</v>
      </c>
      <c r="M355" s="15">
        <f t="shared" ca="1" si="91"/>
        <v>9</v>
      </c>
      <c r="N355" s="6">
        <f t="shared" ca="1" si="96"/>
        <v>693</v>
      </c>
      <c r="O355" s="6" t="str">
        <f t="shared" ca="1" si="97"/>
        <v>stop win</v>
      </c>
    </row>
    <row r="356" spans="1:15">
      <c r="A356" s="22">
        <f t="shared" ca="1" si="86"/>
        <v>5</v>
      </c>
      <c r="B356" s="14" t="str">
        <f t="shared" ca="1" si="87"/>
        <v>02</v>
      </c>
      <c r="C356" s="23" t="str">
        <f t="shared" ca="1" si="89"/>
        <v>14-04-01-18-10-15-03-08-12</v>
      </c>
      <c r="D356" s="22" t="str">
        <f t="shared" ca="1" si="100"/>
        <v>09-05-07-16-13-11-06-17-02</v>
      </c>
      <c r="E356" s="20" t="str">
        <f t="shared" ca="1" si="94"/>
        <v>09-05-07-16-13-11-06-17</v>
      </c>
      <c r="F356" s="19" t="str">
        <f t="shared" ca="1" si="88"/>
        <v>furthest</v>
      </c>
      <c r="G356" s="19" t="str">
        <f t="shared" ca="1" si="98"/>
        <v>09-05-07-16-13-11-06-17-02</v>
      </c>
      <c r="H356" s="15" t="str">
        <f t="shared" ca="1" si="90"/>
        <v>b</v>
      </c>
      <c r="I356" s="25">
        <f t="shared" ca="1" si="92"/>
        <v>3</v>
      </c>
      <c r="J356" s="26">
        <f t="shared" ca="1" si="99"/>
        <v>1</v>
      </c>
      <c r="K356" s="6">
        <f t="shared" ca="1" si="95"/>
        <v>1</v>
      </c>
      <c r="L356" s="18" t="str">
        <f t="shared" ca="1" si="93"/>
        <v>w</v>
      </c>
      <c r="M356" s="15">
        <f t="shared" ca="1" si="91"/>
        <v>9</v>
      </c>
      <c r="N356" s="6">
        <f t="shared" ca="1" si="96"/>
        <v>702</v>
      </c>
      <c r="O356" s="6" t="str">
        <f t="shared" ca="1" si="97"/>
        <v>stop win</v>
      </c>
    </row>
    <row r="357" spans="1:15">
      <c r="A357" s="22">
        <f t="shared" ca="1" si="86"/>
        <v>36</v>
      </c>
      <c r="B357" s="14" t="str">
        <f t="shared" ca="1" si="87"/>
        <v>18</v>
      </c>
      <c r="C357" s="23" t="str">
        <f t="shared" ca="1" si="89"/>
        <v>04-01-18-10-15-03-08-12-02</v>
      </c>
      <c r="D357" s="22" t="str">
        <f t="shared" ca="1" si="100"/>
        <v>09-05-07-16-13-11-06-17-14</v>
      </c>
      <c r="E357" s="20" t="str">
        <f t="shared" ca="1" si="94"/>
        <v>09-05-07-16-13-11-06-17</v>
      </c>
      <c r="F357" s="19" t="str">
        <f t="shared" ca="1" si="88"/>
        <v>furthest</v>
      </c>
      <c r="G357" s="19" t="str">
        <f t="shared" ca="1" si="98"/>
        <v>09-05-07-16-13-11-06-17-14</v>
      </c>
      <c r="H357" s="15" t="str">
        <f t="shared" ca="1" si="90"/>
        <v>b</v>
      </c>
      <c r="I357" s="25">
        <f t="shared" ca="1" si="92"/>
        <v>4</v>
      </c>
      <c r="J357" s="26">
        <f t="shared" ca="1" si="99"/>
        <v>1</v>
      </c>
      <c r="K357" s="6">
        <f t="shared" ca="1" si="95"/>
        <v>1</v>
      </c>
      <c r="L357" s="18" t="str">
        <f t="shared" ca="1" si="93"/>
        <v>l</v>
      </c>
      <c r="M357" s="15">
        <f t="shared" ca="1" si="91"/>
        <v>-9</v>
      </c>
      <c r="N357" s="6">
        <f t="shared" ca="1" si="96"/>
        <v>693</v>
      </c>
      <c r="O357" s="6" t="str">
        <f t="shared" ca="1" si="97"/>
        <v>stop win</v>
      </c>
    </row>
    <row r="358" spans="1:15">
      <c r="A358" s="22">
        <f t="shared" ca="1" si="86"/>
        <v>3</v>
      </c>
      <c r="B358" s="14" t="str">
        <f t="shared" ca="1" si="87"/>
        <v>03</v>
      </c>
      <c r="C358" s="23" t="str">
        <f t="shared" ca="1" si="89"/>
        <v>04-01-10-15-03-08-12-02-18</v>
      </c>
      <c r="D358" s="22" t="str">
        <f t="shared" ca="1" si="100"/>
        <v>09-05-07-16-13-11-06-17-14</v>
      </c>
      <c r="E358" s="20" t="str">
        <f t="shared" ca="1" si="94"/>
        <v/>
      </c>
      <c r="F358" s="19" t="str">
        <f t="shared" ca="1" si="88"/>
        <v>last</v>
      </c>
      <c r="G358" s="19" t="str">
        <f t="shared" ca="1" si="98"/>
        <v>04-01-10-15-03-08-12-02-18</v>
      </c>
      <c r="H358" s="15" t="str">
        <f t="shared" ca="1" si="90"/>
        <v>b</v>
      </c>
      <c r="I358" s="25">
        <f t="shared" ca="1" si="92"/>
        <v>5</v>
      </c>
      <c r="J358" s="26">
        <f t="shared" ca="1" si="99"/>
        <v>1</v>
      </c>
      <c r="K358" s="6">
        <f t="shared" ca="1" si="95"/>
        <v>1</v>
      </c>
      <c r="L358" s="18" t="str">
        <f t="shared" ca="1" si="93"/>
        <v>w</v>
      </c>
      <c r="M358" s="15">
        <f t="shared" ca="1" si="91"/>
        <v>9</v>
      </c>
      <c r="N358" s="6">
        <f t="shared" ca="1" si="96"/>
        <v>702</v>
      </c>
      <c r="O358" s="6" t="str">
        <f t="shared" ca="1" si="97"/>
        <v>stop win</v>
      </c>
    </row>
    <row r="359" spans="1:15">
      <c r="A359" s="22">
        <f t="shared" ca="1" si="86"/>
        <v>0</v>
      </c>
      <c r="B359" s="14">
        <f t="shared" ca="1" si="87"/>
        <v>0</v>
      </c>
      <c r="C359" s="23" t="str">
        <f t="shared" ca="1" si="89"/>
        <v>04-01-10-15-08-12-02-18-03</v>
      </c>
      <c r="D359" s="22" t="str">
        <f t="shared" ca="1" si="100"/>
        <v>09-05-07-16-13-11-06-17-14</v>
      </c>
      <c r="E359" s="20" t="str">
        <f t="shared" ca="1" si="94"/>
        <v/>
      </c>
      <c r="F359" s="19" t="str">
        <f t="shared" ca="1" si="88"/>
        <v>last</v>
      </c>
      <c r="G359" s="19" t="str">
        <f t="shared" ca="1" si="98"/>
        <v>04-01-10-15-08-12-02-18-03</v>
      </c>
      <c r="H359" s="15" t="str">
        <f t="shared" ca="1" si="90"/>
        <v>b</v>
      </c>
      <c r="I359" s="25">
        <f t="shared" ca="1" si="92"/>
        <v>6</v>
      </c>
      <c r="J359" s="26">
        <f t="shared" ca="1" si="99"/>
        <v>1</v>
      </c>
      <c r="K359" s="6">
        <f t="shared" ca="1" si="95"/>
        <v>1</v>
      </c>
      <c r="L359" s="18" t="str">
        <f t="shared" ca="1" si="93"/>
        <v>l</v>
      </c>
      <c r="M359" s="15">
        <f t="shared" ca="1" si="91"/>
        <v>-9</v>
      </c>
      <c r="N359" s="6">
        <f t="shared" ca="1" si="96"/>
        <v>693</v>
      </c>
      <c r="O359" s="6" t="str">
        <f t="shared" ca="1" si="97"/>
        <v>stop win</v>
      </c>
    </row>
    <row r="360" spans="1:15">
      <c r="A360" s="22">
        <f t="shared" ca="1" si="86"/>
        <v>26</v>
      </c>
      <c r="B360" s="14" t="str">
        <f t="shared" ca="1" si="87"/>
        <v>14</v>
      </c>
      <c r="C360" s="23" t="str">
        <f t="shared" ca="1" si="89"/>
        <v>04-01-10-15-08-12-02-18-03</v>
      </c>
      <c r="D360" s="22" t="str">
        <f t="shared" ca="1" si="100"/>
        <v>09-05-07-16-13-11-06-17-14</v>
      </c>
      <c r="E360" s="20" t="str">
        <f t="shared" ca="1" si="94"/>
        <v/>
      </c>
      <c r="F360" s="19" t="str">
        <f t="shared" ca="1" si="88"/>
        <v>last</v>
      </c>
      <c r="G360" s="19" t="str">
        <f t="shared" ca="1" si="98"/>
        <v>04-01-10-15-08-12-02-18-03</v>
      </c>
      <c r="H360" s="15" t="str">
        <f t="shared" ca="1" si="90"/>
        <v>b</v>
      </c>
      <c r="I360" s="25">
        <f t="shared" ca="1" si="92"/>
        <v>7</v>
      </c>
      <c r="J360" s="26">
        <f t="shared" ca="1" si="99"/>
        <v>1</v>
      </c>
      <c r="K360" s="6">
        <f t="shared" ca="1" si="95"/>
        <v>1</v>
      </c>
      <c r="L360" s="18" t="str">
        <f t="shared" ca="1" si="93"/>
        <v>l</v>
      </c>
      <c r="M360" s="15">
        <f t="shared" ca="1" si="91"/>
        <v>-9</v>
      </c>
      <c r="N360" s="6">
        <f t="shared" ca="1" si="96"/>
        <v>684</v>
      </c>
      <c r="O360" s="6" t="str">
        <f t="shared" ca="1" si="97"/>
        <v>stop win</v>
      </c>
    </row>
    <row r="361" spans="1:15">
      <c r="A361" s="22">
        <f t="shared" ca="1" si="86"/>
        <v>20</v>
      </c>
      <c r="B361" s="14" t="str">
        <f t="shared" ca="1" si="87"/>
        <v>11</v>
      </c>
      <c r="C361" s="23" t="str">
        <f t="shared" ca="1" si="89"/>
        <v>01-10-15-08-12-02-18-03-14</v>
      </c>
      <c r="D361" s="22" t="str">
        <f t="shared" ca="1" si="100"/>
        <v>09-05-07-16-13-11-06-17-04</v>
      </c>
      <c r="E361" s="20" t="str">
        <f t="shared" ca="1" si="94"/>
        <v>09-05-07-16-13-11-06-17</v>
      </c>
      <c r="F361" s="19" t="str">
        <f t="shared" ca="1" si="88"/>
        <v>furthest</v>
      </c>
      <c r="G361" s="19" t="str">
        <f t="shared" ca="1" si="98"/>
        <v>09-05-07-16-13-11-06-17-04</v>
      </c>
      <c r="H361" s="15" t="str">
        <f t="shared" ca="1" si="90"/>
        <v>b</v>
      </c>
      <c r="I361" s="25">
        <f t="shared" ca="1" si="92"/>
        <v>8</v>
      </c>
      <c r="J361" s="26">
        <f t="shared" ca="1" si="99"/>
        <v>1</v>
      </c>
      <c r="K361" s="6">
        <f t="shared" ca="1" si="95"/>
        <v>1</v>
      </c>
      <c r="L361" s="18" t="str">
        <f t="shared" ca="1" si="93"/>
        <v>w</v>
      </c>
      <c r="M361" s="15">
        <f t="shared" ca="1" si="91"/>
        <v>9</v>
      </c>
      <c r="N361" s="6">
        <f t="shared" ca="1" si="96"/>
        <v>693</v>
      </c>
      <c r="O361" s="6" t="str">
        <f t="shared" ca="1" si="97"/>
        <v>stop win</v>
      </c>
    </row>
    <row r="362" spans="1:15">
      <c r="A362" s="22">
        <f t="shared" ca="1" si="86"/>
        <v>26</v>
      </c>
      <c r="B362" s="14" t="str">
        <f t="shared" ca="1" si="87"/>
        <v>14</v>
      </c>
      <c r="C362" s="23" t="str">
        <f t="shared" ca="1" si="89"/>
        <v>10-15-08-12-02-18-03-14-11</v>
      </c>
      <c r="D362" s="22" t="str">
        <f t="shared" ca="1" si="100"/>
        <v>09-05-07-16-13-06-17-04-01</v>
      </c>
      <c r="E362" s="20" t="str">
        <f t="shared" ca="1" si="94"/>
        <v>09-05-07-16-13-06-17-04</v>
      </c>
      <c r="F362" s="19" t="str">
        <f t="shared" ca="1" si="88"/>
        <v>furthest</v>
      </c>
      <c r="G362" s="19" t="str">
        <f t="shared" ca="1" si="98"/>
        <v>09-05-07-16-13-06-17-04-01</v>
      </c>
      <c r="H362" s="15" t="str">
        <f t="shared" ca="1" si="90"/>
        <v>b</v>
      </c>
      <c r="I362" s="25">
        <f t="shared" ca="1" si="92"/>
        <v>9</v>
      </c>
      <c r="J362" s="26">
        <f t="shared" ca="1" si="99"/>
        <v>1</v>
      </c>
      <c r="K362" s="6">
        <f t="shared" ca="1" si="95"/>
        <v>1</v>
      </c>
      <c r="L362" s="18" t="str">
        <f t="shared" ca="1" si="93"/>
        <v>l</v>
      </c>
      <c r="M362" s="15">
        <f t="shared" ca="1" si="91"/>
        <v>-9</v>
      </c>
      <c r="N362" s="6">
        <f t="shared" ca="1" si="96"/>
        <v>684</v>
      </c>
      <c r="O362" s="6" t="str">
        <f t="shared" ca="1" si="97"/>
        <v>stop win</v>
      </c>
    </row>
    <row r="363" spans="1:15">
      <c r="A363" s="22">
        <f t="shared" ca="1" si="86"/>
        <v>32</v>
      </c>
      <c r="B363" s="14" t="str">
        <f t="shared" ca="1" si="87"/>
        <v>17</v>
      </c>
      <c r="C363" s="23" t="str">
        <f t="shared" ca="1" si="89"/>
        <v>10-15-08-12-02-18-03-11-14</v>
      </c>
      <c r="D363" s="22" t="str">
        <f t="shared" ca="1" si="100"/>
        <v>09-05-07-16-13-06-17-04-01</v>
      </c>
      <c r="E363" s="20" t="str">
        <f t="shared" ca="1" si="94"/>
        <v/>
      </c>
      <c r="F363" s="19" t="str">
        <f t="shared" ca="1" si="88"/>
        <v>last</v>
      </c>
      <c r="G363" s="19" t="str">
        <f t="shared" ca="1" si="98"/>
        <v>10-15-08-12-02-18-03-11-14</v>
      </c>
      <c r="H363" s="15" t="str">
        <f t="shared" ca="1" si="90"/>
        <v>b</v>
      </c>
      <c r="I363" s="25">
        <f t="shared" ca="1" si="92"/>
        <v>1</v>
      </c>
      <c r="J363" s="26">
        <f t="shared" ca="1" si="99"/>
        <v>1</v>
      </c>
      <c r="K363" s="6">
        <f t="shared" ca="1" si="95"/>
        <v>1</v>
      </c>
      <c r="L363" s="18" t="str">
        <f t="shared" ca="1" si="93"/>
        <v>l</v>
      </c>
      <c r="M363" s="15">
        <f t="shared" ca="1" si="91"/>
        <v>-9</v>
      </c>
      <c r="N363" s="6">
        <f t="shared" ca="1" si="96"/>
        <v>675</v>
      </c>
      <c r="O363" s="6" t="str">
        <f t="shared" ca="1" si="97"/>
        <v>stop win</v>
      </c>
    </row>
    <row r="364" spans="1:15">
      <c r="A364" s="22">
        <f t="shared" ca="1" si="86"/>
        <v>18</v>
      </c>
      <c r="B364" s="14" t="str">
        <f t="shared" ca="1" si="87"/>
        <v>09</v>
      </c>
      <c r="C364" s="23" t="str">
        <f t="shared" ca="1" si="89"/>
        <v>15-08-12-02-18-03-11-14-17</v>
      </c>
      <c r="D364" s="22" t="str">
        <f t="shared" ca="1" si="100"/>
        <v>09-05-07-16-13-06-04-01-10</v>
      </c>
      <c r="E364" s="20" t="str">
        <f t="shared" ca="1" si="94"/>
        <v>09-05-07-16-13-06-04-01</v>
      </c>
      <c r="F364" s="19" t="str">
        <f t="shared" ca="1" si="88"/>
        <v>furthest</v>
      </c>
      <c r="G364" s="19" t="str">
        <f t="shared" ca="1" si="98"/>
        <v>09-05-07-16-13-06-04-01-10</v>
      </c>
      <c r="H364" s="15" t="str">
        <f t="shared" ca="1" si="90"/>
        <v>b</v>
      </c>
      <c r="I364" s="25">
        <f t="shared" ca="1" si="92"/>
        <v>2</v>
      </c>
      <c r="J364" s="26">
        <f t="shared" ca="1" si="99"/>
        <v>1</v>
      </c>
      <c r="K364" s="6">
        <f t="shared" ca="1" si="95"/>
        <v>1</v>
      </c>
      <c r="L364" s="18" t="str">
        <f t="shared" ca="1" si="93"/>
        <v>w</v>
      </c>
      <c r="M364" s="15">
        <f t="shared" ca="1" si="91"/>
        <v>9</v>
      </c>
      <c r="N364" s="6">
        <f t="shared" ca="1" si="96"/>
        <v>684</v>
      </c>
      <c r="O364" s="6" t="str">
        <f t="shared" ca="1" si="97"/>
        <v>stop win</v>
      </c>
    </row>
    <row r="365" spans="1:15">
      <c r="A365" s="22">
        <f t="shared" ca="1" si="86"/>
        <v>23</v>
      </c>
      <c r="B365" s="14" t="str">
        <f t="shared" ca="1" si="87"/>
        <v>11</v>
      </c>
      <c r="C365" s="23" t="str">
        <f t="shared" ca="1" si="89"/>
        <v>08-12-02-18-03-11-14-17-09</v>
      </c>
      <c r="D365" s="22" t="str">
        <f t="shared" ca="1" si="100"/>
        <v>05-07-16-13-06-04-01-10-15</v>
      </c>
      <c r="E365" s="20" t="str">
        <f t="shared" ca="1" si="94"/>
        <v>05-07-16-13-06-04-01-10</v>
      </c>
      <c r="F365" s="19" t="str">
        <f t="shared" ca="1" si="88"/>
        <v>furthest</v>
      </c>
      <c r="G365" s="19" t="str">
        <f t="shared" ca="1" si="98"/>
        <v>05-07-16-13-06-04-01-10-15</v>
      </c>
      <c r="H365" s="15" t="str">
        <f t="shared" ca="1" si="90"/>
        <v>b</v>
      </c>
      <c r="I365" s="25">
        <f t="shared" ca="1" si="92"/>
        <v>3</v>
      </c>
      <c r="J365" s="26">
        <f t="shared" ca="1" si="99"/>
        <v>1</v>
      </c>
      <c r="K365" s="6">
        <f t="shared" ca="1" si="95"/>
        <v>1</v>
      </c>
      <c r="L365" s="18" t="str">
        <f t="shared" ca="1" si="93"/>
        <v>l</v>
      </c>
      <c r="M365" s="15">
        <f t="shared" ca="1" si="91"/>
        <v>-9</v>
      </c>
      <c r="N365" s="6">
        <f t="shared" ca="1" si="96"/>
        <v>675</v>
      </c>
      <c r="O365" s="6" t="str">
        <f t="shared" ca="1" si="97"/>
        <v>stop win</v>
      </c>
    </row>
    <row r="366" spans="1:15">
      <c r="A366" s="22">
        <f t="shared" ca="1" si="86"/>
        <v>4</v>
      </c>
      <c r="B366" s="14" t="str">
        <f t="shared" ca="1" si="87"/>
        <v>01</v>
      </c>
      <c r="C366" s="23" t="str">
        <f t="shared" ca="1" si="89"/>
        <v>08-12-02-18-03-14-17-09-11</v>
      </c>
      <c r="D366" s="22" t="str">
        <f t="shared" ca="1" si="100"/>
        <v>05-07-16-13-06-04-01-10-15</v>
      </c>
      <c r="E366" s="20" t="str">
        <f t="shared" ca="1" si="94"/>
        <v/>
      </c>
      <c r="F366" s="19" t="str">
        <f t="shared" ca="1" si="88"/>
        <v>last</v>
      </c>
      <c r="G366" s="19" t="str">
        <f t="shared" ca="1" si="98"/>
        <v>08-12-02-18-03-14-17-09-11</v>
      </c>
      <c r="H366" s="15" t="str">
        <f t="shared" ca="1" si="90"/>
        <v>b</v>
      </c>
      <c r="I366" s="25">
        <f t="shared" ca="1" si="92"/>
        <v>4</v>
      </c>
      <c r="J366" s="26">
        <f t="shared" ca="1" si="99"/>
        <v>1</v>
      </c>
      <c r="K366" s="6">
        <f t="shared" ca="1" si="95"/>
        <v>1</v>
      </c>
      <c r="L366" s="18" t="str">
        <f t="shared" ca="1" si="93"/>
        <v>l</v>
      </c>
      <c r="M366" s="15">
        <f t="shared" ca="1" si="91"/>
        <v>-9</v>
      </c>
      <c r="N366" s="6">
        <f t="shared" ca="1" si="96"/>
        <v>666</v>
      </c>
      <c r="O366" s="6" t="str">
        <f t="shared" ca="1" si="97"/>
        <v>stop win</v>
      </c>
    </row>
    <row r="367" spans="1:15">
      <c r="A367" s="22">
        <f t="shared" ca="1" si="86"/>
        <v>0</v>
      </c>
      <c r="B367" s="14">
        <f t="shared" ca="1" si="87"/>
        <v>0</v>
      </c>
      <c r="C367" s="23" t="str">
        <f t="shared" ca="1" si="89"/>
        <v>12-02-18-03-14-17-09-11-01</v>
      </c>
      <c r="D367" s="22" t="str">
        <f t="shared" ca="1" si="100"/>
        <v>05-07-16-13-06-04-10-15-08</v>
      </c>
      <c r="E367" s="20" t="str">
        <f t="shared" ca="1" si="94"/>
        <v>05-07-16-13-06-04-10-15</v>
      </c>
      <c r="F367" s="19" t="str">
        <f t="shared" ca="1" si="88"/>
        <v>furthest</v>
      </c>
      <c r="G367" s="19" t="str">
        <f t="shared" ca="1" si="98"/>
        <v>05-07-16-13-06-04-10-15-08</v>
      </c>
      <c r="H367" s="15" t="str">
        <f t="shared" ca="1" si="90"/>
        <v>b</v>
      </c>
      <c r="I367" s="25">
        <f t="shared" ca="1" si="92"/>
        <v>5</v>
      </c>
      <c r="J367" s="26">
        <f t="shared" ca="1" si="99"/>
        <v>1</v>
      </c>
      <c r="K367" s="6">
        <f t="shared" ca="1" si="95"/>
        <v>1</v>
      </c>
      <c r="L367" s="18" t="str">
        <f t="shared" ca="1" si="93"/>
        <v>l</v>
      </c>
      <c r="M367" s="15">
        <f t="shared" ca="1" si="91"/>
        <v>-9</v>
      </c>
      <c r="N367" s="6">
        <f t="shared" ca="1" si="96"/>
        <v>657</v>
      </c>
      <c r="O367" s="6" t="str">
        <f t="shared" ca="1" si="97"/>
        <v>stop win</v>
      </c>
    </row>
    <row r="368" spans="1:15">
      <c r="A368" s="22">
        <f t="shared" ca="1" si="86"/>
        <v>2</v>
      </c>
      <c r="B368" s="14" t="str">
        <f t="shared" ca="1" si="87"/>
        <v>02</v>
      </c>
      <c r="C368" s="23" t="str">
        <f t="shared" ca="1" si="89"/>
        <v>12-02-18-03-14-17-09-11-01</v>
      </c>
      <c r="D368" s="22" t="str">
        <f t="shared" ca="1" si="100"/>
        <v>05-07-16-13-06-04-10-15-08</v>
      </c>
      <c r="E368" s="20" t="str">
        <f t="shared" ca="1" si="94"/>
        <v/>
      </c>
      <c r="F368" s="19" t="str">
        <f t="shared" ca="1" si="88"/>
        <v>furthest</v>
      </c>
      <c r="G368" s="19" t="str">
        <f t="shared" ca="1" si="98"/>
        <v>05-07-16-13-06-04-10-15-08</v>
      </c>
      <c r="H368" s="15" t="str">
        <f t="shared" ca="1" si="90"/>
        <v>b</v>
      </c>
      <c r="I368" s="25">
        <f t="shared" ca="1" si="92"/>
        <v>6</v>
      </c>
      <c r="J368" s="26">
        <f t="shared" ca="1" si="99"/>
        <v>1</v>
      </c>
      <c r="K368" s="6">
        <f t="shared" ca="1" si="95"/>
        <v>1</v>
      </c>
      <c r="L368" s="18" t="str">
        <f t="shared" ca="1" si="93"/>
        <v>l</v>
      </c>
      <c r="M368" s="15">
        <f t="shared" ca="1" si="91"/>
        <v>-9</v>
      </c>
      <c r="N368" s="6">
        <f t="shared" ca="1" si="96"/>
        <v>648</v>
      </c>
      <c r="O368" s="6" t="str">
        <f t="shared" ca="1" si="97"/>
        <v>stop win</v>
      </c>
    </row>
    <row r="369" spans="1:15">
      <c r="A369" s="22">
        <f t="shared" ca="1" si="86"/>
        <v>6</v>
      </c>
      <c r="B369" s="14" t="str">
        <f t="shared" ca="1" si="87"/>
        <v>03</v>
      </c>
      <c r="C369" s="23" t="str">
        <f t="shared" ca="1" si="89"/>
        <v>12-18-03-14-17-09-11-01-02</v>
      </c>
      <c r="D369" s="22" t="str">
        <f t="shared" ca="1" si="100"/>
        <v>05-07-16-13-06-04-10-15-08</v>
      </c>
      <c r="E369" s="20" t="str">
        <f t="shared" ca="1" si="94"/>
        <v/>
      </c>
      <c r="F369" s="19" t="str">
        <f t="shared" ca="1" si="88"/>
        <v>last</v>
      </c>
      <c r="G369" s="19" t="str">
        <f t="shared" ca="1" si="98"/>
        <v>12-18-03-14-17-09-11-01-02</v>
      </c>
      <c r="H369" s="15" t="str">
        <f t="shared" ca="1" si="90"/>
        <v>b</v>
      </c>
      <c r="I369" s="25">
        <f t="shared" ca="1" si="92"/>
        <v>7</v>
      </c>
      <c r="J369" s="26">
        <f t="shared" ca="1" si="99"/>
        <v>1</v>
      </c>
      <c r="K369" s="6">
        <f t="shared" ca="1" si="95"/>
        <v>1</v>
      </c>
      <c r="L369" s="18" t="str">
        <f t="shared" ca="1" si="93"/>
        <v>w</v>
      </c>
      <c r="M369" s="15">
        <f t="shared" ca="1" si="91"/>
        <v>9</v>
      </c>
      <c r="N369" s="6">
        <f t="shared" ca="1" si="96"/>
        <v>657</v>
      </c>
      <c r="O369" s="6" t="str">
        <f t="shared" ca="1" si="97"/>
        <v>stop win</v>
      </c>
    </row>
    <row r="370" spans="1:15">
      <c r="A370" s="22">
        <f t="shared" ca="1" si="86"/>
        <v>15</v>
      </c>
      <c r="B370" s="14" t="str">
        <f t="shared" ca="1" si="87"/>
        <v>09</v>
      </c>
      <c r="C370" s="23" t="str">
        <f t="shared" ca="1" si="89"/>
        <v>12-18-14-17-09-11-01-02-03</v>
      </c>
      <c r="D370" s="22" t="str">
        <f t="shared" ca="1" si="100"/>
        <v>05-07-16-13-06-04-10-15-08</v>
      </c>
      <c r="E370" s="20" t="str">
        <f t="shared" ca="1" si="94"/>
        <v/>
      </c>
      <c r="F370" s="19" t="str">
        <f t="shared" ca="1" si="88"/>
        <v>last</v>
      </c>
      <c r="G370" s="19" t="str">
        <f t="shared" ca="1" si="98"/>
        <v>12-18-14-17-09-11-01-02-03</v>
      </c>
      <c r="H370" s="15" t="str">
        <f t="shared" ca="1" si="90"/>
        <v>b</v>
      </c>
      <c r="I370" s="25">
        <f t="shared" ca="1" si="92"/>
        <v>8</v>
      </c>
      <c r="J370" s="26">
        <f t="shared" ca="1" si="99"/>
        <v>1</v>
      </c>
      <c r="K370" s="6">
        <f t="shared" ca="1" si="95"/>
        <v>1</v>
      </c>
      <c r="L370" s="18" t="str">
        <f t="shared" ca="1" si="93"/>
        <v>w</v>
      </c>
      <c r="M370" s="15">
        <f t="shared" ca="1" si="91"/>
        <v>9</v>
      </c>
      <c r="N370" s="6">
        <f t="shared" ca="1" si="96"/>
        <v>666</v>
      </c>
      <c r="O370" s="6" t="str">
        <f t="shared" ca="1" si="97"/>
        <v>stop win</v>
      </c>
    </row>
    <row r="371" spans="1:15">
      <c r="A371" s="22">
        <f t="shared" ca="1" si="86"/>
        <v>33</v>
      </c>
      <c r="B371" s="14" t="str">
        <f t="shared" ca="1" si="87"/>
        <v>18</v>
      </c>
      <c r="C371" s="23" t="str">
        <f t="shared" ca="1" si="89"/>
        <v>12-18-14-17-11-01-02-03-09</v>
      </c>
      <c r="D371" s="22" t="str">
        <f t="shared" ca="1" si="100"/>
        <v>05-07-16-13-06-04-10-15-08</v>
      </c>
      <c r="E371" s="20" t="str">
        <f t="shared" ca="1" si="94"/>
        <v/>
      </c>
      <c r="F371" s="19" t="str">
        <f t="shared" ca="1" si="88"/>
        <v>last</v>
      </c>
      <c r="G371" s="19" t="str">
        <f t="shared" ca="1" si="98"/>
        <v>12-18-14-17-11-01-02-03-09</v>
      </c>
      <c r="H371" s="15" t="str">
        <f t="shared" ca="1" si="90"/>
        <v>b</v>
      </c>
      <c r="I371" s="25">
        <f t="shared" ca="1" si="92"/>
        <v>9</v>
      </c>
      <c r="J371" s="26">
        <f t="shared" ca="1" si="99"/>
        <v>1</v>
      </c>
      <c r="K371" s="6">
        <f t="shared" ca="1" si="95"/>
        <v>1</v>
      </c>
      <c r="L371" s="18" t="str">
        <f t="shared" ca="1" si="93"/>
        <v>w</v>
      </c>
      <c r="M371" s="15">
        <f t="shared" ca="1" si="91"/>
        <v>9</v>
      </c>
      <c r="N371" s="6">
        <f t="shared" ca="1" si="96"/>
        <v>675</v>
      </c>
      <c r="O371" s="6" t="str">
        <f t="shared" ca="1" si="97"/>
        <v>stop win</v>
      </c>
    </row>
    <row r="372" spans="1:15">
      <c r="A372" s="22">
        <f t="shared" ca="1" si="86"/>
        <v>3</v>
      </c>
      <c r="B372" s="14" t="str">
        <f t="shared" ca="1" si="87"/>
        <v>03</v>
      </c>
      <c r="C372" s="23" t="str">
        <f t="shared" ca="1" si="89"/>
        <v>12-14-17-11-01-02-03-09-18</v>
      </c>
      <c r="D372" s="22" t="str">
        <f t="shared" ca="1" si="100"/>
        <v>05-07-16-13-06-04-10-15-08</v>
      </c>
      <c r="E372" s="20" t="str">
        <f t="shared" ca="1" si="94"/>
        <v/>
      </c>
      <c r="F372" s="19" t="str">
        <f t="shared" ca="1" si="88"/>
        <v>last</v>
      </c>
      <c r="G372" s="19" t="str">
        <f t="shared" ca="1" si="98"/>
        <v>12-14-17-11-01-02-03-09-18</v>
      </c>
      <c r="H372" s="15" t="str">
        <f t="shared" ca="1" si="90"/>
        <v>b</v>
      </c>
      <c r="I372" s="25">
        <f t="shared" ca="1" si="92"/>
        <v>1</v>
      </c>
      <c r="J372" s="26">
        <f t="shared" ca="1" si="99"/>
        <v>2</v>
      </c>
      <c r="K372" s="6">
        <f t="shared" ca="1" si="95"/>
        <v>2</v>
      </c>
      <c r="L372" s="18" t="str">
        <f t="shared" ca="1" si="93"/>
        <v>w</v>
      </c>
      <c r="M372" s="15">
        <f t="shared" ca="1" si="91"/>
        <v>18</v>
      </c>
      <c r="N372" s="6">
        <f t="shared" ca="1" si="96"/>
        <v>693</v>
      </c>
      <c r="O372" s="6" t="str">
        <f t="shared" ca="1" si="97"/>
        <v>stop win</v>
      </c>
    </row>
    <row r="373" spans="1:15">
      <c r="A373" s="22">
        <f t="shared" ca="1" si="86"/>
        <v>24</v>
      </c>
      <c r="B373" s="14" t="str">
        <f t="shared" ca="1" si="87"/>
        <v>12</v>
      </c>
      <c r="C373" s="23" t="str">
        <f t="shared" ca="1" si="89"/>
        <v>12-14-17-11-01-02-03-09-18</v>
      </c>
      <c r="D373" s="22" t="str">
        <f t="shared" ca="1" si="100"/>
        <v>05-07-16-13-06-04-10-15-08</v>
      </c>
      <c r="E373" s="20" t="str">
        <f t="shared" ca="1" si="94"/>
        <v/>
      </c>
      <c r="F373" s="19" t="str">
        <f t="shared" ca="1" si="88"/>
        <v>last</v>
      </c>
      <c r="G373" s="19" t="str">
        <f t="shared" ca="1" si="98"/>
        <v>12-14-17-11-01-02-03-09-18</v>
      </c>
      <c r="H373" s="15" t="str">
        <f t="shared" ca="1" si="90"/>
        <v>b</v>
      </c>
      <c r="I373" s="25">
        <f t="shared" ca="1" si="92"/>
        <v>2</v>
      </c>
      <c r="J373" s="26">
        <f t="shared" ca="1" si="99"/>
        <v>2</v>
      </c>
      <c r="K373" s="6">
        <f t="shared" ca="1" si="95"/>
        <v>2</v>
      </c>
      <c r="L373" s="18" t="str">
        <f t="shared" ca="1" si="93"/>
        <v>w</v>
      </c>
      <c r="M373" s="15">
        <f t="shared" ca="1" si="91"/>
        <v>18</v>
      </c>
      <c r="N373" s="6">
        <f t="shared" ca="1" si="96"/>
        <v>711</v>
      </c>
      <c r="O373" s="6" t="str">
        <f t="shared" ca="1" si="97"/>
        <v>stop win</v>
      </c>
    </row>
    <row r="374" spans="1:15">
      <c r="A374" s="22">
        <f t="shared" ca="1" si="86"/>
        <v>28</v>
      </c>
      <c r="B374" s="14" t="str">
        <f t="shared" ca="1" si="87"/>
        <v>13</v>
      </c>
      <c r="C374" s="23" t="str">
        <f t="shared" ca="1" si="89"/>
        <v>14-17-11-01-02-03-09-18-12</v>
      </c>
      <c r="D374" s="22" t="str">
        <f t="shared" ca="1" si="100"/>
        <v>05-07-16-13-06-04-10-15-08</v>
      </c>
      <c r="E374" s="20" t="str">
        <f t="shared" ca="1" si="94"/>
        <v/>
      </c>
      <c r="F374" s="19" t="str">
        <f t="shared" ca="1" si="88"/>
        <v>last</v>
      </c>
      <c r="G374" s="19" t="str">
        <f t="shared" ca="1" si="98"/>
        <v>14-17-11-01-02-03-09-18-12</v>
      </c>
      <c r="H374" s="15" t="str">
        <f t="shared" ca="1" si="90"/>
        <v>b</v>
      </c>
      <c r="I374" s="25">
        <f t="shared" ca="1" si="92"/>
        <v>3</v>
      </c>
      <c r="J374" s="26">
        <f t="shared" ca="1" si="99"/>
        <v>2</v>
      </c>
      <c r="K374" s="6">
        <f t="shared" ca="1" si="95"/>
        <v>2</v>
      </c>
      <c r="L374" s="18" t="str">
        <f t="shared" ca="1" si="93"/>
        <v>l</v>
      </c>
      <c r="M374" s="15">
        <f t="shared" ca="1" si="91"/>
        <v>-18</v>
      </c>
      <c r="N374" s="6">
        <f t="shared" ca="1" si="96"/>
        <v>693</v>
      </c>
      <c r="O374" s="6" t="str">
        <f t="shared" ca="1" si="97"/>
        <v>stop win</v>
      </c>
    </row>
    <row r="375" spans="1:15">
      <c r="A375" s="22">
        <f t="shared" ca="1" si="86"/>
        <v>25</v>
      </c>
      <c r="B375" s="14" t="str">
        <f t="shared" ca="1" si="87"/>
        <v>13</v>
      </c>
      <c r="C375" s="23" t="str">
        <f t="shared" ca="1" si="89"/>
        <v>17-11-01-02-03-09-18-12-13</v>
      </c>
      <c r="D375" s="22" t="str">
        <f t="shared" ca="1" si="100"/>
        <v>05-07-16-06-04-10-15-08-14</v>
      </c>
      <c r="E375" s="20" t="str">
        <f t="shared" ca="1" si="94"/>
        <v>05-07-16-06-04-10-15-08</v>
      </c>
      <c r="F375" s="19" t="str">
        <f t="shared" ca="1" si="88"/>
        <v>furthest</v>
      </c>
      <c r="G375" s="19" t="str">
        <f t="shared" ca="1" si="98"/>
        <v>05-07-16-06-04-10-15-08-14</v>
      </c>
      <c r="H375" s="15" t="str">
        <f t="shared" ca="1" si="90"/>
        <v>b</v>
      </c>
      <c r="I375" s="25">
        <f t="shared" ca="1" si="92"/>
        <v>4</v>
      </c>
      <c r="J375" s="26">
        <f t="shared" ca="1" si="99"/>
        <v>2</v>
      </c>
      <c r="K375" s="6">
        <f t="shared" ca="1" si="95"/>
        <v>2</v>
      </c>
      <c r="L375" s="18" t="str">
        <f t="shared" ca="1" si="93"/>
        <v>l</v>
      </c>
      <c r="M375" s="15">
        <f t="shared" ca="1" si="91"/>
        <v>-18</v>
      </c>
      <c r="N375" s="6">
        <f t="shared" ca="1" si="96"/>
        <v>675</v>
      </c>
      <c r="O375" s="6" t="str">
        <f t="shared" ca="1" si="97"/>
        <v>stop win</v>
      </c>
    </row>
    <row r="376" spans="1:15">
      <c r="A376" s="22">
        <f t="shared" ca="1" si="86"/>
        <v>19</v>
      </c>
      <c r="B376" s="14" t="str">
        <f t="shared" ca="1" si="87"/>
        <v>10</v>
      </c>
      <c r="C376" s="23" t="str">
        <f t="shared" ca="1" si="89"/>
        <v>17-11-01-02-03-09-18-12-13</v>
      </c>
      <c r="D376" s="22" t="str">
        <f t="shared" ca="1" si="100"/>
        <v>05-07-16-06-04-10-15-08-14</v>
      </c>
      <c r="E376" s="20" t="str">
        <f t="shared" ca="1" si="94"/>
        <v/>
      </c>
      <c r="F376" s="19" t="str">
        <f t="shared" ca="1" si="88"/>
        <v>last</v>
      </c>
      <c r="G376" s="19" t="str">
        <f t="shared" ca="1" si="98"/>
        <v>17-11-01-02-03-09-18-12-13</v>
      </c>
      <c r="H376" s="15" t="str">
        <f t="shared" ca="1" si="90"/>
        <v>b</v>
      </c>
      <c r="I376" s="25">
        <f t="shared" ca="1" si="92"/>
        <v>5</v>
      </c>
      <c r="J376" s="26">
        <f t="shared" ca="1" si="99"/>
        <v>2</v>
      </c>
      <c r="K376" s="6">
        <f t="shared" ca="1" si="95"/>
        <v>2</v>
      </c>
      <c r="L376" s="18" t="str">
        <f t="shared" ca="1" si="93"/>
        <v>l</v>
      </c>
      <c r="M376" s="15">
        <f t="shared" ca="1" si="91"/>
        <v>-18</v>
      </c>
      <c r="N376" s="6">
        <f t="shared" ca="1" si="96"/>
        <v>657</v>
      </c>
      <c r="O376" s="6" t="str">
        <f t="shared" ca="1" si="97"/>
        <v>stop win</v>
      </c>
    </row>
    <row r="377" spans="1:15">
      <c r="A377" s="22">
        <f t="shared" ca="1" si="86"/>
        <v>2</v>
      </c>
      <c r="B377" s="14" t="str">
        <f t="shared" ca="1" si="87"/>
        <v>02</v>
      </c>
      <c r="C377" s="23" t="str">
        <f t="shared" ca="1" si="89"/>
        <v>11-01-02-03-09-18-12-13-10</v>
      </c>
      <c r="D377" s="22" t="str">
        <f t="shared" ca="1" si="100"/>
        <v>05-07-16-06-04-15-08-14-17</v>
      </c>
      <c r="E377" s="20" t="str">
        <f t="shared" ca="1" si="94"/>
        <v>05-07-16-06-04-15-08-14</v>
      </c>
      <c r="F377" s="19" t="str">
        <f t="shared" ca="1" si="88"/>
        <v>furthest</v>
      </c>
      <c r="G377" s="19" t="str">
        <f t="shared" ca="1" si="98"/>
        <v>05-07-16-06-04-15-08-14-17</v>
      </c>
      <c r="H377" s="15" t="str">
        <f t="shared" ca="1" si="90"/>
        <v>b</v>
      </c>
      <c r="I377" s="25">
        <f t="shared" ca="1" si="92"/>
        <v>6</v>
      </c>
      <c r="J377" s="26">
        <f t="shared" ca="1" si="99"/>
        <v>2</v>
      </c>
      <c r="K377" s="6">
        <f t="shared" ca="1" si="95"/>
        <v>2</v>
      </c>
      <c r="L377" s="18" t="str">
        <f t="shared" ca="1" si="93"/>
        <v>l</v>
      </c>
      <c r="M377" s="15">
        <f t="shared" ca="1" si="91"/>
        <v>-18</v>
      </c>
      <c r="N377" s="6">
        <f t="shared" ca="1" si="96"/>
        <v>639</v>
      </c>
      <c r="O377" s="6" t="str">
        <f t="shared" ca="1" si="97"/>
        <v>stop win</v>
      </c>
    </row>
    <row r="378" spans="1:15">
      <c r="A378" s="22">
        <f t="shared" ca="1" si="86"/>
        <v>32</v>
      </c>
      <c r="B378" s="14" t="str">
        <f t="shared" ca="1" si="87"/>
        <v>17</v>
      </c>
      <c r="C378" s="23" t="str">
        <f t="shared" ca="1" si="89"/>
        <v>11-01-03-09-18-12-13-10-02</v>
      </c>
      <c r="D378" s="22" t="str">
        <f t="shared" ca="1" si="100"/>
        <v>05-07-16-06-04-15-08-14-17</v>
      </c>
      <c r="E378" s="20" t="str">
        <f t="shared" ca="1" si="94"/>
        <v/>
      </c>
      <c r="F378" s="19" t="str">
        <f t="shared" ca="1" si="88"/>
        <v>last</v>
      </c>
      <c r="G378" s="19" t="str">
        <f t="shared" ca="1" si="98"/>
        <v>11-01-03-09-18-12-13-10-02</v>
      </c>
      <c r="H378" s="15" t="str">
        <f t="shared" ca="1" si="90"/>
        <v>b</v>
      </c>
      <c r="I378" s="25">
        <f t="shared" ca="1" si="92"/>
        <v>7</v>
      </c>
      <c r="J378" s="26">
        <f t="shared" ca="1" si="99"/>
        <v>2</v>
      </c>
      <c r="K378" s="6">
        <f t="shared" ca="1" si="95"/>
        <v>2</v>
      </c>
      <c r="L378" s="18" t="str">
        <f t="shared" ca="1" si="93"/>
        <v>l</v>
      </c>
      <c r="M378" s="15">
        <f t="shared" ca="1" si="91"/>
        <v>-18</v>
      </c>
      <c r="N378" s="6">
        <f t="shared" ca="1" si="96"/>
        <v>621</v>
      </c>
      <c r="O378" s="6" t="str">
        <f t="shared" ca="1" si="97"/>
        <v>stop win</v>
      </c>
    </row>
    <row r="379" spans="1:15">
      <c r="A379" s="22">
        <f t="shared" ca="1" si="86"/>
        <v>29</v>
      </c>
      <c r="B379" s="14" t="str">
        <f t="shared" ca="1" si="87"/>
        <v>14</v>
      </c>
      <c r="C379" s="23" t="str">
        <f t="shared" ca="1" si="89"/>
        <v>01-03-09-18-12-13-10-02-17</v>
      </c>
      <c r="D379" s="22" t="str">
        <f t="shared" ca="1" si="100"/>
        <v>05-07-16-06-04-15-08-14-11</v>
      </c>
      <c r="E379" s="20" t="str">
        <f t="shared" ca="1" si="94"/>
        <v>05-07-16-06-04-15-08-14</v>
      </c>
      <c r="F379" s="19" t="str">
        <f t="shared" ca="1" si="88"/>
        <v>furthest</v>
      </c>
      <c r="G379" s="19" t="str">
        <f t="shared" ca="1" si="98"/>
        <v>05-07-16-06-04-15-08-14-11</v>
      </c>
      <c r="H379" s="15" t="str">
        <f t="shared" ca="1" si="90"/>
        <v>b</v>
      </c>
      <c r="I379" s="25">
        <f t="shared" ca="1" si="92"/>
        <v>8</v>
      </c>
      <c r="J379" s="26">
        <f t="shared" ca="1" si="99"/>
        <v>2</v>
      </c>
      <c r="K379" s="6">
        <f t="shared" ca="1" si="95"/>
        <v>2</v>
      </c>
      <c r="L379" s="18" t="str">
        <f t="shared" ca="1" si="93"/>
        <v>w</v>
      </c>
      <c r="M379" s="15">
        <f t="shared" ca="1" si="91"/>
        <v>18</v>
      </c>
      <c r="N379" s="6">
        <f t="shared" ca="1" si="96"/>
        <v>639</v>
      </c>
      <c r="O379" s="6" t="str">
        <f t="shared" ca="1" si="97"/>
        <v>stop win</v>
      </c>
    </row>
    <row r="380" spans="1:15">
      <c r="A380" s="22">
        <f t="shared" ca="1" si="86"/>
        <v>22</v>
      </c>
      <c r="B380" s="14" t="str">
        <f t="shared" ca="1" si="87"/>
        <v>10</v>
      </c>
      <c r="C380" s="23" t="str">
        <f t="shared" ca="1" si="89"/>
        <v>03-09-18-12-13-10-02-17-14</v>
      </c>
      <c r="D380" s="22" t="str">
        <f t="shared" ca="1" si="100"/>
        <v>05-07-16-06-04-15-08-11-01</v>
      </c>
      <c r="E380" s="20" t="str">
        <f t="shared" ca="1" si="94"/>
        <v>05-07-16-06-04-15-08-11</v>
      </c>
      <c r="F380" s="19" t="str">
        <f t="shared" ca="1" si="88"/>
        <v>furthest</v>
      </c>
      <c r="G380" s="19" t="str">
        <f t="shared" ca="1" si="98"/>
        <v>05-07-16-06-04-15-08-11-01</v>
      </c>
      <c r="H380" s="15" t="str">
        <f t="shared" ca="1" si="90"/>
        <v>b</v>
      </c>
      <c r="I380" s="25">
        <f t="shared" ca="1" si="92"/>
        <v>9</v>
      </c>
      <c r="J380" s="26">
        <f t="shared" ca="1" si="99"/>
        <v>2</v>
      </c>
      <c r="K380" s="6">
        <f t="shared" ca="1" si="95"/>
        <v>2</v>
      </c>
      <c r="L380" s="18" t="str">
        <f t="shared" ca="1" si="93"/>
        <v>l</v>
      </c>
      <c r="M380" s="15">
        <f t="shared" ca="1" si="91"/>
        <v>-18</v>
      </c>
      <c r="N380" s="6">
        <f t="shared" ca="1" si="96"/>
        <v>621</v>
      </c>
      <c r="O380" s="6" t="str">
        <f t="shared" ca="1" si="97"/>
        <v>stop win</v>
      </c>
    </row>
    <row r="381" spans="1:15">
      <c r="A381" s="22">
        <f t="shared" ca="1" si="86"/>
        <v>15</v>
      </c>
      <c r="B381" s="14" t="str">
        <f t="shared" ca="1" si="87"/>
        <v>09</v>
      </c>
      <c r="C381" s="23" t="str">
        <f t="shared" ca="1" si="89"/>
        <v>03-09-18-12-13-02-17-14-10</v>
      </c>
      <c r="D381" s="22" t="str">
        <f t="shared" ca="1" si="100"/>
        <v>05-07-16-06-04-15-08-11-01</v>
      </c>
      <c r="E381" s="20" t="str">
        <f t="shared" ca="1" si="94"/>
        <v/>
      </c>
      <c r="F381" s="19" t="str">
        <f t="shared" ca="1" si="88"/>
        <v>last</v>
      </c>
      <c r="G381" s="19" t="str">
        <f t="shared" ca="1" si="98"/>
        <v>03-09-18-12-13-02-17-14-10</v>
      </c>
      <c r="H381" s="15" t="str">
        <f t="shared" ca="1" si="90"/>
        <v>b</v>
      </c>
      <c r="I381" s="25">
        <f t="shared" ca="1" si="92"/>
        <v>1</v>
      </c>
      <c r="J381" s="26">
        <f t="shared" ca="1" si="99"/>
        <v>3</v>
      </c>
      <c r="K381" s="6">
        <f t="shared" ca="1" si="95"/>
        <v>3</v>
      </c>
      <c r="L381" s="18" t="str">
        <f t="shared" ca="1" si="93"/>
        <v>w</v>
      </c>
      <c r="M381" s="15">
        <f t="shared" ca="1" si="91"/>
        <v>27</v>
      </c>
      <c r="N381" s="6">
        <f t="shared" ca="1" si="96"/>
        <v>648</v>
      </c>
      <c r="O381" s="6" t="str">
        <f t="shared" ca="1" si="97"/>
        <v>stop win</v>
      </c>
    </row>
    <row r="382" spans="1:15">
      <c r="A382" s="22">
        <f t="shared" ca="1" si="86"/>
        <v>8</v>
      </c>
      <c r="B382" s="14" t="str">
        <f t="shared" ca="1" si="87"/>
        <v>05</v>
      </c>
      <c r="C382" s="23" t="str">
        <f t="shared" ca="1" si="89"/>
        <v>03-18-12-13-02-17-14-10-09</v>
      </c>
      <c r="D382" s="22" t="str">
        <f t="shared" ca="1" si="100"/>
        <v>05-07-16-06-04-15-08-11-01</v>
      </c>
      <c r="E382" s="20" t="str">
        <f t="shared" ca="1" si="94"/>
        <v/>
      </c>
      <c r="F382" s="19" t="str">
        <f t="shared" ca="1" si="88"/>
        <v>last</v>
      </c>
      <c r="G382" s="19" t="str">
        <f t="shared" ca="1" si="98"/>
        <v>03-18-12-13-02-17-14-10-09</v>
      </c>
      <c r="H382" s="15" t="str">
        <f t="shared" ca="1" si="90"/>
        <v>b</v>
      </c>
      <c r="I382" s="25">
        <f t="shared" ca="1" si="92"/>
        <v>2</v>
      </c>
      <c r="J382" s="26">
        <f t="shared" ca="1" si="99"/>
        <v>3</v>
      </c>
      <c r="K382" s="6">
        <f t="shared" ca="1" si="95"/>
        <v>3</v>
      </c>
      <c r="L382" s="18" t="str">
        <f t="shared" ca="1" si="93"/>
        <v>l</v>
      </c>
      <c r="M382" s="15">
        <f t="shared" ca="1" si="91"/>
        <v>-27</v>
      </c>
      <c r="N382" s="6">
        <f t="shared" ca="1" si="96"/>
        <v>621</v>
      </c>
      <c r="O382" s="6" t="str">
        <f t="shared" ca="1" si="97"/>
        <v>stop win</v>
      </c>
    </row>
    <row r="383" spans="1:15">
      <c r="A383" s="22">
        <f t="shared" ca="1" si="86"/>
        <v>4</v>
      </c>
      <c r="B383" s="14" t="str">
        <f t="shared" ca="1" si="87"/>
        <v>01</v>
      </c>
      <c r="C383" s="23" t="str">
        <f t="shared" ca="1" si="89"/>
        <v>18-12-13-02-17-14-10-09-05</v>
      </c>
      <c r="D383" s="22" t="str">
        <f t="shared" ca="1" si="100"/>
        <v>07-16-06-04-15-08-11-01-03</v>
      </c>
      <c r="E383" s="20" t="str">
        <f t="shared" ca="1" si="94"/>
        <v>07-16-06-04-15-08-11-01</v>
      </c>
      <c r="F383" s="19" t="str">
        <f t="shared" ca="1" si="88"/>
        <v>furthest</v>
      </c>
      <c r="G383" s="19" t="str">
        <f t="shared" ca="1" si="98"/>
        <v>07-16-06-04-15-08-11-01-03</v>
      </c>
      <c r="H383" s="15" t="str">
        <f t="shared" ca="1" si="90"/>
        <v>b</v>
      </c>
      <c r="I383" s="25">
        <f t="shared" ca="1" si="92"/>
        <v>3</v>
      </c>
      <c r="J383" s="26">
        <f t="shared" ca="1" si="99"/>
        <v>3</v>
      </c>
      <c r="K383" s="6">
        <f t="shared" ca="1" si="95"/>
        <v>3</v>
      </c>
      <c r="L383" s="18" t="str">
        <f t="shared" ca="1" si="93"/>
        <v>w</v>
      </c>
      <c r="M383" s="15">
        <f t="shared" ca="1" si="91"/>
        <v>27</v>
      </c>
      <c r="N383" s="6">
        <f t="shared" ca="1" si="96"/>
        <v>648</v>
      </c>
      <c r="O383" s="6" t="str">
        <f t="shared" ca="1" si="97"/>
        <v>stop win</v>
      </c>
    </row>
    <row r="384" spans="1:15">
      <c r="A384" s="22">
        <f t="shared" ca="1" si="86"/>
        <v>35</v>
      </c>
      <c r="B384" s="14" t="str">
        <f t="shared" ca="1" si="87"/>
        <v>17</v>
      </c>
      <c r="C384" s="23" t="str">
        <f t="shared" ca="1" si="89"/>
        <v>12-13-02-17-14-10-09-05-01</v>
      </c>
      <c r="D384" s="22" t="str">
        <f t="shared" ca="1" si="100"/>
        <v>07-16-06-04-15-08-11-03-18</v>
      </c>
      <c r="E384" s="20" t="str">
        <f t="shared" ca="1" si="94"/>
        <v>07-16-06-04-15-08-11-03</v>
      </c>
      <c r="F384" s="19" t="str">
        <f t="shared" ca="1" si="88"/>
        <v>furthest</v>
      </c>
      <c r="G384" s="19" t="str">
        <f t="shared" ca="1" si="98"/>
        <v>07-16-06-04-15-08-11-03-18</v>
      </c>
      <c r="H384" s="15" t="str">
        <f t="shared" ca="1" si="90"/>
        <v>b</v>
      </c>
      <c r="I384" s="25">
        <f t="shared" ca="1" si="92"/>
        <v>4</v>
      </c>
      <c r="J384" s="26">
        <f t="shared" ca="1" si="99"/>
        <v>3</v>
      </c>
      <c r="K384" s="6">
        <f t="shared" ca="1" si="95"/>
        <v>3</v>
      </c>
      <c r="L384" s="18" t="str">
        <f t="shared" ca="1" si="93"/>
        <v>l</v>
      </c>
      <c r="M384" s="15">
        <f t="shared" ca="1" si="91"/>
        <v>-27</v>
      </c>
      <c r="N384" s="6">
        <f t="shared" ca="1" si="96"/>
        <v>621</v>
      </c>
      <c r="O384" s="6" t="str">
        <f t="shared" ca="1" si="97"/>
        <v>stop win</v>
      </c>
    </row>
    <row r="385" spans="1:15">
      <c r="A385" s="22">
        <f t="shared" ca="1" si="86"/>
        <v>17</v>
      </c>
      <c r="B385" s="14" t="str">
        <f t="shared" ca="1" si="87"/>
        <v>08</v>
      </c>
      <c r="C385" s="23" t="str">
        <f t="shared" ca="1" si="89"/>
        <v>12-13-02-14-10-09-05-01-17</v>
      </c>
      <c r="D385" s="22" t="str">
        <f t="shared" ca="1" si="100"/>
        <v>07-16-06-04-15-08-11-03-18</v>
      </c>
      <c r="E385" s="20" t="str">
        <f t="shared" ca="1" si="94"/>
        <v/>
      </c>
      <c r="F385" s="19" t="str">
        <f t="shared" ca="1" si="88"/>
        <v>last</v>
      </c>
      <c r="G385" s="19" t="str">
        <f t="shared" ca="1" si="98"/>
        <v>12-13-02-14-10-09-05-01-17</v>
      </c>
      <c r="H385" s="15" t="str">
        <f t="shared" ca="1" si="90"/>
        <v>b</v>
      </c>
      <c r="I385" s="25">
        <f t="shared" ca="1" si="92"/>
        <v>5</v>
      </c>
      <c r="J385" s="26">
        <f t="shared" ca="1" si="99"/>
        <v>3</v>
      </c>
      <c r="K385" s="6">
        <f t="shared" ca="1" si="95"/>
        <v>3</v>
      </c>
      <c r="L385" s="18" t="str">
        <f t="shared" ca="1" si="93"/>
        <v>l</v>
      </c>
      <c r="M385" s="15">
        <f t="shared" ca="1" si="91"/>
        <v>-27</v>
      </c>
      <c r="N385" s="6">
        <f t="shared" ca="1" si="96"/>
        <v>594</v>
      </c>
      <c r="O385" s="6" t="str">
        <f t="shared" ca="1" si="97"/>
        <v>stop win</v>
      </c>
    </row>
    <row r="386" spans="1:15">
      <c r="A386" s="22">
        <f t="shared" ca="1" si="86"/>
        <v>29</v>
      </c>
      <c r="B386" s="14" t="str">
        <f t="shared" ca="1" si="87"/>
        <v>14</v>
      </c>
      <c r="C386" s="23" t="str">
        <f t="shared" ca="1" si="89"/>
        <v>13-02-14-10-09-05-01-17-08</v>
      </c>
      <c r="D386" s="22" t="str">
        <f t="shared" ca="1" si="100"/>
        <v>07-16-06-04-15-11-03-18-12</v>
      </c>
      <c r="E386" s="20" t="str">
        <f t="shared" ca="1" si="94"/>
        <v>07-16-06-04-15-11-03-18</v>
      </c>
      <c r="F386" s="19" t="str">
        <f t="shared" ca="1" si="88"/>
        <v>furthest</v>
      </c>
      <c r="G386" s="19" t="str">
        <f t="shared" ca="1" si="98"/>
        <v>07-16-06-04-15-11-03-18-12</v>
      </c>
      <c r="H386" s="15" t="str">
        <f t="shared" ca="1" si="90"/>
        <v>b</v>
      </c>
      <c r="I386" s="25">
        <f t="shared" ca="1" si="92"/>
        <v>6</v>
      </c>
      <c r="J386" s="26">
        <f t="shared" ca="1" si="99"/>
        <v>3</v>
      </c>
      <c r="K386" s="6">
        <f t="shared" ca="1" si="95"/>
        <v>3</v>
      </c>
      <c r="L386" s="18" t="str">
        <f t="shared" ca="1" si="93"/>
        <v>l</v>
      </c>
      <c r="M386" s="15">
        <f t="shared" ca="1" si="91"/>
        <v>-27</v>
      </c>
      <c r="N386" s="6">
        <f t="shared" ca="1" si="96"/>
        <v>567</v>
      </c>
      <c r="O386" s="6" t="str">
        <f t="shared" ca="1" si="97"/>
        <v>stop win</v>
      </c>
    </row>
    <row r="387" spans="1:15">
      <c r="A387" s="22">
        <f t="shared" ca="1" si="86"/>
        <v>26</v>
      </c>
      <c r="B387" s="14" t="str">
        <f t="shared" ca="1" si="87"/>
        <v>14</v>
      </c>
      <c r="C387" s="23" t="str">
        <f t="shared" ca="1" si="89"/>
        <v>13-02-10-09-05-01-17-08-14</v>
      </c>
      <c r="D387" s="22" t="str">
        <f t="shared" ca="1" si="100"/>
        <v>07-16-06-04-15-11-03-18-12</v>
      </c>
      <c r="E387" s="20" t="str">
        <f t="shared" ca="1" si="94"/>
        <v/>
      </c>
      <c r="F387" s="19" t="str">
        <f t="shared" ca="1" si="88"/>
        <v>last</v>
      </c>
      <c r="G387" s="19" t="str">
        <f t="shared" ca="1" si="98"/>
        <v>13-02-10-09-05-01-17-08-14</v>
      </c>
      <c r="H387" s="15" t="str">
        <f t="shared" ca="1" si="90"/>
        <v>b</v>
      </c>
      <c r="I387" s="25">
        <f t="shared" ca="1" si="92"/>
        <v>7</v>
      </c>
      <c r="J387" s="26">
        <f t="shared" ca="1" si="99"/>
        <v>3</v>
      </c>
      <c r="K387" s="6">
        <f t="shared" ca="1" si="95"/>
        <v>3</v>
      </c>
      <c r="L387" s="18" t="str">
        <f t="shared" ca="1" si="93"/>
        <v>w</v>
      </c>
      <c r="M387" s="15">
        <f t="shared" ca="1" si="91"/>
        <v>27</v>
      </c>
      <c r="N387" s="6">
        <f t="shared" ca="1" si="96"/>
        <v>594</v>
      </c>
      <c r="O387" s="6" t="str">
        <f t="shared" ca="1" si="97"/>
        <v>stop win</v>
      </c>
    </row>
    <row r="388" spans="1:15">
      <c r="A388" s="22">
        <f t="shared" ref="A388:A451" ca="1" si="101">INT(RAND()*37)</f>
        <v>36</v>
      </c>
      <c r="B388" s="14" t="str">
        <f t="shared" ref="B388:B451" ca="1" si="102">IF($A388="","",LOOKUP($A388,$AG:$AG,$AM:$AM))</f>
        <v>18</v>
      </c>
      <c r="C388" s="23" t="str">
        <f t="shared" ca="1" si="89"/>
        <v>13-02-10-09-05-01-17-08-14</v>
      </c>
      <c r="D388" s="22" t="str">
        <f t="shared" ca="1" si="100"/>
        <v>07-16-06-04-15-11-03-18-12</v>
      </c>
      <c r="E388" s="20" t="str">
        <f t="shared" ca="1" si="94"/>
        <v/>
      </c>
      <c r="F388" s="19" t="str">
        <f t="shared" ca="1" si="88"/>
        <v>last</v>
      </c>
      <c r="G388" s="19" t="str">
        <f t="shared" ca="1" si="98"/>
        <v>13-02-10-09-05-01-17-08-14</v>
      </c>
      <c r="H388" s="15" t="str">
        <f t="shared" ca="1" si="90"/>
        <v>b</v>
      </c>
      <c r="I388" s="25">
        <f t="shared" ca="1" si="92"/>
        <v>8</v>
      </c>
      <c r="J388" s="26">
        <f t="shared" ca="1" si="99"/>
        <v>3</v>
      </c>
      <c r="K388" s="6">
        <f t="shared" ca="1" si="95"/>
        <v>3</v>
      </c>
      <c r="L388" s="18" t="str">
        <f t="shared" ca="1" si="93"/>
        <v>l</v>
      </c>
      <c r="M388" s="15">
        <f t="shared" ca="1" si="91"/>
        <v>-27</v>
      </c>
      <c r="N388" s="6">
        <f t="shared" ca="1" si="96"/>
        <v>567</v>
      </c>
      <c r="O388" s="6" t="str">
        <f t="shared" ca="1" si="97"/>
        <v>stop win</v>
      </c>
    </row>
    <row r="389" spans="1:15">
      <c r="A389" s="22">
        <f t="shared" ca="1" si="101"/>
        <v>24</v>
      </c>
      <c r="B389" s="14" t="str">
        <f t="shared" ca="1" si="102"/>
        <v>12</v>
      </c>
      <c r="C389" s="23" t="str">
        <f t="shared" ca="1" si="89"/>
        <v>02-10-09-05-01-17-08-14-18</v>
      </c>
      <c r="D389" s="22" t="str">
        <f t="shared" ca="1" si="100"/>
        <v>07-16-06-04-15-11-03-12-13</v>
      </c>
      <c r="E389" s="20" t="str">
        <f t="shared" ca="1" si="94"/>
        <v>07-16-06-04-15-11-03-12</v>
      </c>
      <c r="F389" s="19" t="str">
        <f t="shared" ca="1" si="88"/>
        <v>furthest</v>
      </c>
      <c r="G389" s="19" t="str">
        <f t="shared" ca="1" si="98"/>
        <v>07-16-06-04-15-11-03-12-13</v>
      </c>
      <c r="H389" s="15" t="str">
        <f t="shared" ca="1" si="90"/>
        <v>b</v>
      </c>
      <c r="I389" s="25">
        <f t="shared" ca="1" si="92"/>
        <v>9</v>
      </c>
      <c r="J389" s="26">
        <f t="shared" ca="1" si="99"/>
        <v>3</v>
      </c>
      <c r="K389" s="6">
        <f t="shared" ca="1" si="95"/>
        <v>3</v>
      </c>
      <c r="L389" s="18" t="str">
        <f t="shared" ca="1" si="93"/>
        <v>w</v>
      </c>
      <c r="M389" s="15">
        <f t="shared" ca="1" si="91"/>
        <v>27</v>
      </c>
      <c r="N389" s="6">
        <f t="shared" ca="1" si="96"/>
        <v>594</v>
      </c>
      <c r="O389" s="6" t="str">
        <f t="shared" ca="1" si="97"/>
        <v>stop win</v>
      </c>
    </row>
    <row r="390" spans="1:15">
      <c r="A390" s="22">
        <f t="shared" ca="1" si="101"/>
        <v>23</v>
      </c>
      <c r="B390" s="14" t="str">
        <f t="shared" ca="1" si="102"/>
        <v>11</v>
      </c>
      <c r="C390" s="23" t="str">
        <f t="shared" ca="1" si="89"/>
        <v>10-09-05-01-17-08-14-18-12</v>
      </c>
      <c r="D390" s="22" t="str">
        <f t="shared" ca="1" si="100"/>
        <v>07-16-06-04-15-11-03-13-02</v>
      </c>
      <c r="E390" s="20" t="str">
        <f t="shared" ca="1" si="94"/>
        <v>07-16-06-04-15-11-03-13</v>
      </c>
      <c r="F390" s="19" t="str">
        <f t="shared" ca="1" si="88"/>
        <v>furthest</v>
      </c>
      <c r="G390" s="19" t="str">
        <f t="shared" ca="1" si="98"/>
        <v>07-16-06-04-15-11-03-13-02</v>
      </c>
      <c r="H390" s="15" t="str">
        <f t="shared" ca="1" si="90"/>
        <v>b</v>
      </c>
      <c r="I390" s="25">
        <f t="shared" ca="1" si="92"/>
        <v>1</v>
      </c>
      <c r="J390" s="26">
        <f t="shared" ca="1" si="99"/>
        <v>4</v>
      </c>
      <c r="K390" s="6">
        <f t="shared" ca="1" si="95"/>
        <v>4</v>
      </c>
      <c r="L390" s="18" t="str">
        <f t="shared" ca="1" si="93"/>
        <v>w</v>
      </c>
      <c r="M390" s="15">
        <f t="shared" ca="1" si="91"/>
        <v>36</v>
      </c>
      <c r="N390" s="6">
        <f t="shared" ca="1" si="96"/>
        <v>630</v>
      </c>
      <c r="O390" s="6" t="str">
        <f t="shared" ca="1" si="97"/>
        <v>stop win</v>
      </c>
    </row>
    <row r="391" spans="1:15">
      <c r="A391" s="22">
        <f t="shared" ca="1" si="101"/>
        <v>25</v>
      </c>
      <c r="B391" s="14" t="str">
        <f t="shared" ca="1" si="102"/>
        <v>13</v>
      </c>
      <c r="C391" s="23" t="str">
        <f t="shared" ca="1" si="89"/>
        <v>09-05-01-17-08-14-18-12-11</v>
      </c>
      <c r="D391" s="22" t="str">
        <f t="shared" ca="1" si="100"/>
        <v>07-16-06-04-15-03-13-02-10</v>
      </c>
      <c r="E391" s="20" t="str">
        <f t="shared" ca="1" si="94"/>
        <v>07-16-06-04-15-03-13-02</v>
      </c>
      <c r="F391" s="19" t="str">
        <f t="shared" ca="1" si="88"/>
        <v>furthest</v>
      </c>
      <c r="G391" s="19" t="str">
        <f t="shared" ca="1" si="98"/>
        <v>07-16-06-04-15-03-13-02-10</v>
      </c>
      <c r="H391" s="15" t="str">
        <f t="shared" ca="1" si="90"/>
        <v>b</v>
      </c>
      <c r="I391" s="25">
        <f t="shared" ca="1" si="92"/>
        <v>2</v>
      </c>
      <c r="J391" s="26">
        <f t="shared" ca="1" si="99"/>
        <v>4</v>
      </c>
      <c r="K391" s="6">
        <f t="shared" ca="1" si="95"/>
        <v>4</v>
      </c>
      <c r="L391" s="18" t="str">
        <f t="shared" ca="1" si="93"/>
        <v>w</v>
      </c>
      <c r="M391" s="15">
        <f t="shared" ca="1" si="91"/>
        <v>36</v>
      </c>
      <c r="N391" s="6">
        <f t="shared" ca="1" si="96"/>
        <v>666</v>
      </c>
      <c r="O391" s="6" t="str">
        <f t="shared" ca="1" si="97"/>
        <v>stop win</v>
      </c>
    </row>
    <row r="392" spans="1:15">
      <c r="A392" s="22">
        <f t="shared" ca="1" si="101"/>
        <v>19</v>
      </c>
      <c r="B392" s="14" t="str">
        <f t="shared" ca="1" si="102"/>
        <v>10</v>
      </c>
      <c r="C392" s="23" t="str">
        <f t="shared" ca="1" si="89"/>
        <v>05-01-17-08-14-18-12-11-13</v>
      </c>
      <c r="D392" s="22" t="str">
        <f t="shared" ca="1" si="100"/>
        <v>07-16-06-04-15-03-02-10-09</v>
      </c>
      <c r="E392" s="20" t="str">
        <f t="shared" ca="1" si="94"/>
        <v>07-16-06-04-15-03-02-10</v>
      </c>
      <c r="F392" s="19" t="str">
        <f t="shared" ref="F392:F427" ca="1" si="103">IF(AND($H392="b",$G391=""),"last",IF(AND(L391="l",A391=0),F391,IF(AND($L391="w",$G391=$C391),"last",IF(AND($L391="w",$G391=$D391),"furthest",IF(AND($L391="l",$G391=$C391),"furthest",IF(AND($L391="l",$G391=$D391),"last",""))))))</f>
        <v>furthest</v>
      </c>
      <c r="G392" s="19" t="str">
        <f t="shared" ca="1" si="98"/>
        <v>07-16-06-04-15-03-02-10-09</v>
      </c>
      <c r="H392" s="15" t="str">
        <f t="shared" ca="1" si="90"/>
        <v>b</v>
      </c>
      <c r="I392" s="25">
        <f t="shared" ca="1" si="92"/>
        <v>3</v>
      </c>
      <c r="J392" s="26">
        <f t="shared" ca="1" si="99"/>
        <v>4</v>
      </c>
      <c r="K392" s="6">
        <f t="shared" ca="1" si="95"/>
        <v>4</v>
      </c>
      <c r="L392" s="18" t="str">
        <f t="shared" ca="1" si="93"/>
        <v>w</v>
      </c>
      <c r="M392" s="15">
        <f t="shared" ca="1" si="91"/>
        <v>36</v>
      </c>
      <c r="N392" s="6">
        <f t="shared" ca="1" si="96"/>
        <v>702</v>
      </c>
      <c r="O392" s="6" t="str">
        <f t="shared" ca="1" si="97"/>
        <v>stop win</v>
      </c>
    </row>
    <row r="393" spans="1:15">
      <c r="A393" s="22">
        <f t="shared" ca="1" si="101"/>
        <v>14</v>
      </c>
      <c r="B393" s="14" t="str">
        <f t="shared" ca="1" si="102"/>
        <v>08</v>
      </c>
      <c r="C393" s="23" t="str">
        <f t="shared" ref="C393:C456" ca="1" si="104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>01-17-08-14-18-12-11-13-10</v>
      </c>
      <c r="D393" s="22" t="str">
        <f t="shared" ca="1" si="100"/>
        <v>07-16-06-04-15-03-02-09-05</v>
      </c>
      <c r="E393" s="20" t="str">
        <f t="shared" ca="1" si="94"/>
        <v>07-16-06-04-15-03-02-09</v>
      </c>
      <c r="F393" s="19" t="str">
        <f t="shared" ca="1" si="103"/>
        <v>furthest</v>
      </c>
      <c r="G393" s="19" t="str">
        <f t="shared" ca="1" si="98"/>
        <v>07-16-06-04-15-03-02-09-05</v>
      </c>
      <c r="H393" s="15" t="str">
        <f t="shared" ref="H393:H456" ca="1" si="105">IF(A392="","",IF(LEN(C393)=26,"b",""))</f>
        <v>b</v>
      </c>
      <c r="I393" s="25">
        <f t="shared" ca="1" si="92"/>
        <v>4</v>
      </c>
      <c r="J393" s="26">
        <f t="shared" ca="1" si="99"/>
        <v>4</v>
      </c>
      <c r="K393" s="6">
        <f t="shared" ca="1" si="95"/>
        <v>4</v>
      </c>
      <c r="L393" s="18" t="str">
        <f t="shared" ca="1" si="93"/>
        <v>l</v>
      </c>
      <c r="M393" s="15">
        <f t="shared" ref="M393:M456" ca="1" si="106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-36</v>
      </c>
      <c r="N393" s="6">
        <f t="shared" ca="1" si="96"/>
        <v>666</v>
      </c>
      <c r="O393" s="6" t="str">
        <f t="shared" ca="1" si="97"/>
        <v>stop win</v>
      </c>
    </row>
    <row r="394" spans="1:15">
      <c r="A394" s="22">
        <f t="shared" ca="1" si="101"/>
        <v>11</v>
      </c>
      <c r="B394" s="14" t="str">
        <f t="shared" ca="1" si="102"/>
        <v>05</v>
      </c>
      <c r="C394" s="23" t="str">
        <f t="shared" ca="1" si="104"/>
        <v>01-17-14-18-12-11-13-10-08</v>
      </c>
      <c r="D394" s="22" t="str">
        <f t="shared" ca="1" si="100"/>
        <v>07-16-06-04-15-03-02-09-05</v>
      </c>
      <c r="E394" s="20" t="str">
        <f t="shared" ca="1" si="94"/>
        <v/>
      </c>
      <c r="F394" s="19" t="str">
        <f t="shared" ca="1" si="103"/>
        <v>last</v>
      </c>
      <c r="G394" s="19" t="str">
        <f t="shared" ca="1" si="98"/>
        <v>01-17-14-18-12-11-13-10-08</v>
      </c>
      <c r="H394" s="15" t="str">
        <f t="shared" ca="1" si="105"/>
        <v>b</v>
      </c>
      <c r="I394" s="25">
        <f t="shared" ca="1" si="92"/>
        <v>5</v>
      </c>
      <c r="J394" s="26">
        <f t="shared" ca="1" si="99"/>
        <v>4</v>
      </c>
      <c r="K394" s="6">
        <f t="shared" ca="1" si="95"/>
        <v>4</v>
      </c>
      <c r="L394" s="18" t="str">
        <f t="shared" ca="1" si="93"/>
        <v>l</v>
      </c>
      <c r="M394" s="15">
        <f t="shared" ca="1" si="106"/>
        <v>-36</v>
      </c>
      <c r="N394" s="6">
        <f t="shared" ca="1" si="96"/>
        <v>630</v>
      </c>
      <c r="O394" s="6" t="str">
        <f t="shared" ca="1" si="97"/>
        <v>stop win</v>
      </c>
    </row>
    <row r="395" spans="1:15">
      <c r="A395" s="22">
        <f t="shared" ca="1" si="101"/>
        <v>24</v>
      </c>
      <c r="B395" s="14" t="str">
        <f t="shared" ca="1" si="102"/>
        <v>12</v>
      </c>
      <c r="C395" s="23" t="str">
        <f t="shared" ca="1" si="104"/>
        <v>17-14-18-12-11-13-10-08-05</v>
      </c>
      <c r="D395" s="22" t="str">
        <f t="shared" ca="1" si="100"/>
        <v>07-16-06-04-15-03-02-09-01</v>
      </c>
      <c r="E395" s="20" t="str">
        <f t="shared" ca="1" si="94"/>
        <v>07-16-06-04-15-03-02-09</v>
      </c>
      <c r="F395" s="19" t="str">
        <f t="shared" ca="1" si="103"/>
        <v>furthest</v>
      </c>
      <c r="G395" s="19" t="str">
        <f t="shared" ca="1" si="98"/>
        <v>07-16-06-04-15-03-02-09-01</v>
      </c>
      <c r="H395" s="15" t="str">
        <f t="shared" ca="1" si="105"/>
        <v>b</v>
      </c>
      <c r="I395" s="25">
        <f t="shared" ref="I395:I458" ca="1" si="107">IF($H395="","",IF(I394=9,1,IF(AND($H395="b",$H394=""),1,I394+1)))</f>
        <v>6</v>
      </c>
      <c r="J395" s="26">
        <f t="shared" ca="1" si="99"/>
        <v>4</v>
      </c>
      <c r="K395" s="6">
        <f t="shared" ca="1" si="95"/>
        <v>4</v>
      </c>
      <c r="L395" s="18" t="str">
        <f t="shared" ca="1" si="93"/>
        <v>l</v>
      </c>
      <c r="M395" s="15">
        <f t="shared" ca="1" si="106"/>
        <v>-36</v>
      </c>
      <c r="N395" s="6">
        <f t="shared" ca="1" si="96"/>
        <v>594</v>
      </c>
      <c r="O395" s="6" t="str">
        <f t="shared" ca="1" si="97"/>
        <v>stop win</v>
      </c>
    </row>
    <row r="396" spans="1:15">
      <c r="A396" s="22">
        <f t="shared" ca="1" si="101"/>
        <v>6</v>
      </c>
      <c r="B396" s="14" t="str">
        <f t="shared" ca="1" si="102"/>
        <v>03</v>
      </c>
      <c r="C396" s="23" t="str">
        <f t="shared" ca="1" si="104"/>
        <v>17-14-18-11-13-10-08-05-12</v>
      </c>
      <c r="D396" s="22" t="str">
        <f t="shared" ca="1" si="100"/>
        <v>07-16-06-04-15-03-02-09-01</v>
      </c>
      <c r="E396" s="20" t="str">
        <f t="shared" ca="1" si="94"/>
        <v/>
      </c>
      <c r="F396" s="19" t="str">
        <f t="shared" ca="1" si="103"/>
        <v>last</v>
      </c>
      <c r="G396" s="19" t="str">
        <f t="shared" ca="1" si="98"/>
        <v>17-14-18-11-13-10-08-05-12</v>
      </c>
      <c r="H396" s="15" t="str">
        <f t="shared" ca="1" si="105"/>
        <v>b</v>
      </c>
      <c r="I396" s="25">
        <f t="shared" ca="1" si="107"/>
        <v>7</v>
      </c>
      <c r="J396" s="26">
        <f t="shared" ca="1" si="99"/>
        <v>4</v>
      </c>
      <c r="K396" s="6">
        <f t="shared" ca="1" si="95"/>
        <v>4</v>
      </c>
      <c r="L396" s="18" t="str">
        <f t="shared" ca="1" si="93"/>
        <v>l</v>
      </c>
      <c r="M396" s="15">
        <f t="shared" ca="1" si="106"/>
        <v>-36</v>
      </c>
      <c r="N396" s="6">
        <f t="shared" ca="1" si="96"/>
        <v>558</v>
      </c>
      <c r="O396" s="6" t="str">
        <f t="shared" ca="1" si="97"/>
        <v>stop win</v>
      </c>
    </row>
    <row r="397" spans="1:15">
      <c r="A397" s="22">
        <f t="shared" ca="1" si="101"/>
        <v>4</v>
      </c>
      <c r="B397" s="14" t="str">
        <f t="shared" ca="1" si="102"/>
        <v>01</v>
      </c>
      <c r="C397" s="23" t="str">
        <f t="shared" ca="1" si="104"/>
        <v>14-18-11-13-10-08-05-12-03</v>
      </c>
      <c r="D397" s="22" t="str">
        <f t="shared" ca="1" si="100"/>
        <v>07-16-06-04-15-02-09-01-17</v>
      </c>
      <c r="E397" s="20" t="str">
        <f t="shared" ca="1" si="94"/>
        <v>07-16-06-04-15-02-09-01</v>
      </c>
      <c r="F397" s="19" t="str">
        <f t="shared" ca="1" si="103"/>
        <v>furthest</v>
      </c>
      <c r="G397" s="19" t="str">
        <f t="shared" ca="1" si="98"/>
        <v>07-16-06-04-15-02-09-01-17</v>
      </c>
      <c r="H397" s="15" t="str">
        <f t="shared" ca="1" si="105"/>
        <v>b</v>
      </c>
      <c r="I397" s="25">
        <f t="shared" ca="1" si="107"/>
        <v>8</v>
      </c>
      <c r="J397" s="26">
        <f t="shared" ca="1" si="99"/>
        <v>4</v>
      </c>
      <c r="K397" s="6">
        <f t="shared" ca="1" si="95"/>
        <v>4</v>
      </c>
      <c r="L397" s="18" t="str">
        <f t="shared" ca="1" si="93"/>
        <v>w</v>
      </c>
      <c r="M397" s="15">
        <f t="shared" ca="1" si="106"/>
        <v>36</v>
      </c>
      <c r="N397" s="6">
        <f t="shared" ca="1" si="96"/>
        <v>594</v>
      </c>
      <c r="O397" s="6" t="str">
        <f t="shared" ca="1" si="97"/>
        <v>stop win</v>
      </c>
    </row>
    <row r="398" spans="1:15">
      <c r="A398" s="22">
        <f t="shared" ca="1" si="101"/>
        <v>28</v>
      </c>
      <c r="B398" s="14" t="str">
        <f t="shared" ca="1" si="102"/>
        <v>13</v>
      </c>
      <c r="C398" s="23" t="str">
        <f t="shared" ca="1" si="104"/>
        <v>18-11-13-10-08-05-12-03-01</v>
      </c>
      <c r="D398" s="22" t="str">
        <f t="shared" ca="1" si="100"/>
        <v>07-16-06-04-15-02-09-17-14</v>
      </c>
      <c r="E398" s="20" t="str">
        <f t="shared" ca="1" si="94"/>
        <v>07-16-06-04-15-02-09-17</v>
      </c>
      <c r="F398" s="19" t="str">
        <f t="shared" ca="1" si="103"/>
        <v>furthest</v>
      </c>
      <c r="G398" s="19" t="str">
        <f t="shared" ca="1" si="98"/>
        <v>07-16-06-04-15-02-09-17-14</v>
      </c>
      <c r="H398" s="15" t="str">
        <f t="shared" ca="1" si="105"/>
        <v>b</v>
      </c>
      <c r="I398" s="25">
        <f t="shared" ca="1" si="107"/>
        <v>9</v>
      </c>
      <c r="J398" s="26">
        <f t="shared" ca="1" si="99"/>
        <v>4</v>
      </c>
      <c r="K398" s="6">
        <f t="shared" ca="1" si="95"/>
        <v>4</v>
      </c>
      <c r="L398" s="18" t="str">
        <f t="shared" ca="1" si="93"/>
        <v>l</v>
      </c>
      <c r="M398" s="15">
        <f t="shared" ca="1" si="106"/>
        <v>-36</v>
      </c>
      <c r="N398" s="6">
        <f t="shared" ca="1" si="96"/>
        <v>558</v>
      </c>
      <c r="O398" s="6" t="str">
        <f t="shared" ca="1" si="97"/>
        <v>stop win</v>
      </c>
    </row>
    <row r="399" spans="1:15">
      <c r="A399" s="22">
        <f t="shared" ca="1" si="101"/>
        <v>12</v>
      </c>
      <c r="B399" s="14" t="str">
        <f t="shared" ca="1" si="102"/>
        <v>06</v>
      </c>
      <c r="C399" s="23" t="str">
        <f t="shared" ca="1" si="104"/>
        <v>18-11-10-08-05-12-03-01-13</v>
      </c>
      <c r="D399" s="22" t="str">
        <f t="shared" ca="1" si="100"/>
        <v>07-16-06-04-15-02-09-17-14</v>
      </c>
      <c r="E399" s="20" t="str">
        <f t="shared" ca="1" si="94"/>
        <v/>
      </c>
      <c r="F399" s="19" t="str">
        <f t="shared" ca="1" si="103"/>
        <v>last</v>
      </c>
      <c r="G399" s="19" t="str">
        <f t="shared" ca="1" si="98"/>
        <v>18-11-10-08-05-12-03-01-13</v>
      </c>
      <c r="H399" s="15" t="str">
        <f t="shared" ca="1" si="105"/>
        <v>b</v>
      </c>
      <c r="I399" s="25">
        <f t="shared" ca="1" si="107"/>
        <v>1</v>
      </c>
      <c r="J399" s="26">
        <f t="shared" ca="1" si="99"/>
        <v>5</v>
      </c>
      <c r="K399" s="6">
        <f t="shared" ca="1" si="95"/>
        <v>5</v>
      </c>
      <c r="L399" s="18" t="str">
        <f t="shared" ca="1" si="93"/>
        <v>l</v>
      </c>
      <c r="M399" s="15">
        <f t="shared" ca="1" si="106"/>
        <v>-45</v>
      </c>
      <c r="N399" s="6">
        <f t="shared" ca="1" si="96"/>
        <v>513</v>
      </c>
      <c r="O399" s="6" t="str">
        <f t="shared" ca="1" si="97"/>
        <v>stop win</v>
      </c>
    </row>
    <row r="400" spans="1:15">
      <c r="A400" s="22">
        <f t="shared" ca="1" si="101"/>
        <v>29</v>
      </c>
      <c r="B400" s="14" t="str">
        <f t="shared" ca="1" si="102"/>
        <v>14</v>
      </c>
      <c r="C400" s="23" t="str">
        <f t="shared" ca="1" si="104"/>
        <v>11-10-08-05-12-03-01-13-06</v>
      </c>
      <c r="D400" s="22" t="str">
        <f t="shared" ca="1" si="100"/>
        <v>07-16-04-15-02-09-17-14-18</v>
      </c>
      <c r="E400" s="20" t="str">
        <f t="shared" ca="1" si="94"/>
        <v>07-16-04-15-02-09-17-14</v>
      </c>
      <c r="F400" s="19" t="str">
        <f t="shared" ca="1" si="103"/>
        <v>furthest</v>
      </c>
      <c r="G400" s="19" t="str">
        <f t="shared" ca="1" si="98"/>
        <v>07-16-04-15-02-09-17-14-18</v>
      </c>
      <c r="H400" s="15" t="str">
        <f t="shared" ca="1" si="105"/>
        <v>b</v>
      </c>
      <c r="I400" s="25">
        <f t="shared" ca="1" si="107"/>
        <v>2</v>
      </c>
      <c r="J400" s="26">
        <f t="shared" ca="1" si="99"/>
        <v>5</v>
      </c>
      <c r="K400" s="6">
        <f t="shared" ca="1" si="95"/>
        <v>5</v>
      </c>
      <c r="L400" s="18" t="str">
        <f t="shared" ca="1" si="93"/>
        <v>w</v>
      </c>
      <c r="M400" s="15">
        <f t="shared" ca="1" si="106"/>
        <v>45</v>
      </c>
      <c r="N400" s="6">
        <f t="shared" ca="1" si="96"/>
        <v>558</v>
      </c>
      <c r="O400" s="6" t="str">
        <f t="shared" ca="1" si="97"/>
        <v>stop win</v>
      </c>
    </row>
    <row r="401" spans="1:15">
      <c r="A401" s="22">
        <f t="shared" ca="1" si="101"/>
        <v>31</v>
      </c>
      <c r="B401" s="14" t="str">
        <f t="shared" ca="1" si="102"/>
        <v>16</v>
      </c>
      <c r="C401" s="23" t="str">
        <f t="shared" ca="1" si="104"/>
        <v>10-08-05-12-03-01-13-06-14</v>
      </c>
      <c r="D401" s="22" t="str">
        <f t="shared" ca="1" si="100"/>
        <v>07-16-04-15-02-09-17-18-11</v>
      </c>
      <c r="E401" s="20" t="str">
        <f t="shared" ca="1" si="94"/>
        <v>07-16-04-15-02-09-17-18</v>
      </c>
      <c r="F401" s="19" t="str">
        <f t="shared" ca="1" si="103"/>
        <v>furthest</v>
      </c>
      <c r="G401" s="19" t="str">
        <f t="shared" ca="1" si="98"/>
        <v>07-16-04-15-02-09-17-18-11</v>
      </c>
      <c r="H401" s="15" t="str">
        <f t="shared" ca="1" si="105"/>
        <v>b</v>
      </c>
      <c r="I401" s="25">
        <f t="shared" ca="1" si="107"/>
        <v>3</v>
      </c>
      <c r="J401" s="26">
        <f t="shared" ca="1" si="99"/>
        <v>5</v>
      </c>
      <c r="K401" s="6">
        <f t="shared" ca="1" si="95"/>
        <v>5</v>
      </c>
      <c r="L401" s="18" t="str">
        <f t="shared" ca="1" si="93"/>
        <v>w</v>
      </c>
      <c r="M401" s="15">
        <f t="shared" ca="1" si="106"/>
        <v>45</v>
      </c>
      <c r="N401" s="6">
        <f t="shared" ca="1" si="96"/>
        <v>603</v>
      </c>
      <c r="O401" s="6" t="str">
        <f t="shared" ca="1" si="97"/>
        <v>stop win</v>
      </c>
    </row>
    <row r="402" spans="1:15">
      <c r="A402" s="22">
        <f t="shared" ca="1" si="101"/>
        <v>12</v>
      </c>
      <c r="B402" s="14" t="str">
        <f t="shared" ca="1" si="102"/>
        <v>06</v>
      </c>
      <c r="C402" s="23" t="str">
        <f t="shared" ca="1" si="104"/>
        <v>08-05-12-03-01-13-06-14-16</v>
      </c>
      <c r="D402" s="22" t="str">
        <f t="shared" ca="1" si="100"/>
        <v>07-04-15-02-09-17-18-11-10</v>
      </c>
      <c r="E402" s="20" t="str">
        <f t="shared" ca="1" si="94"/>
        <v>07-04-15-02-09-17-18-11</v>
      </c>
      <c r="F402" s="19" t="str">
        <f t="shared" ca="1" si="103"/>
        <v>furthest</v>
      </c>
      <c r="G402" s="19" t="str">
        <f t="shared" ca="1" si="98"/>
        <v>07-04-15-02-09-17-18-11-10</v>
      </c>
      <c r="H402" s="15" t="str">
        <f t="shared" ca="1" si="105"/>
        <v>b</v>
      </c>
      <c r="I402" s="25">
        <f t="shared" ca="1" si="107"/>
        <v>4</v>
      </c>
      <c r="J402" s="26">
        <f t="shared" ca="1" si="99"/>
        <v>5</v>
      </c>
      <c r="K402" s="6">
        <f t="shared" ca="1" si="95"/>
        <v>5</v>
      </c>
      <c r="L402" s="18" t="str">
        <f t="shared" ref="L402:L465" ca="1" si="108">IF(A402="","",IF(H402="","",IF(AND(H402="b",OR(MID(G402,1,2)=B402,MID(G402,4,2)=B402,MID(G402,7,2)=B402,MID(G402,10,2)=B402,MID(G402,13,2)=B402,MID(G402,16,2)=B402,MID(G402,19,2)=B402,MID(G402,22,2)=B402,MID(G402,25,2)=B402)),"w","l")))</f>
        <v>l</v>
      </c>
      <c r="M402" s="15">
        <f t="shared" ca="1" si="106"/>
        <v>-45</v>
      </c>
      <c r="N402" s="6">
        <f t="shared" ca="1" si="96"/>
        <v>558</v>
      </c>
      <c r="O402" s="6" t="str">
        <f t="shared" ca="1" si="97"/>
        <v>stop win</v>
      </c>
    </row>
    <row r="403" spans="1:15">
      <c r="A403" s="22">
        <f t="shared" ca="1" si="101"/>
        <v>1</v>
      </c>
      <c r="B403" s="14" t="str">
        <f t="shared" ca="1" si="102"/>
        <v>01</v>
      </c>
      <c r="C403" s="23" t="str">
        <f t="shared" ca="1" si="104"/>
        <v>08-05-12-03-01-13-06-14-16</v>
      </c>
      <c r="D403" s="22" t="str">
        <f t="shared" ca="1" si="100"/>
        <v>07-04-15-02-09-17-18-11-10</v>
      </c>
      <c r="E403" s="20" t="str">
        <f t="shared" ca="1" si="94"/>
        <v/>
      </c>
      <c r="F403" s="19" t="str">
        <f t="shared" ca="1" si="103"/>
        <v>last</v>
      </c>
      <c r="G403" s="19" t="str">
        <f t="shared" ca="1" si="98"/>
        <v>08-05-12-03-01-13-06-14-16</v>
      </c>
      <c r="H403" s="15" t="str">
        <f t="shared" ca="1" si="105"/>
        <v>b</v>
      </c>
      <c r="I403" s="25">
        <f t="shared" ca="1" si="107"/>
        <v>5</v>
      </c>
      <c r="J403" s="26">
        <f t="shared" ca="1" si="99"/>
        <v>5</v>
      </c>
      <c r="K403" s="6">
        <f t="shared" ca="1" si="95"/>
        <v>5</v>
      </c>
      <c r="L403" s="18" t="str">
        <f t="shared" ca="1" si="108"/>
        <v>w</v>
      </c>
      <c r="M403" s="15">
        <f t="shared" ca="1" si="106"/>
        <v>45</v>
      </c>
      <c r="N403" s="6">
        <f t="shared" ca="1" si="96"/>
        <v>603</v>
      </c>
      <c r="O403" s="6" t="str">
        <f t="shared" ca="1" si="97"/>
        <v>stop win</v>
      </c>
    </row>
    <row r="404" spans="1:15">
      <c r="A404" s="22">
        <f t="shared" ca="1" si="101"/>
        <v>17</v>
      </c>
      <c r="B404" s="14" t="str">
        <f t="shared" ca="1" si="102"/>
        <v>08</v>
      </c>
      <c r="C404" s="23" t="str">
        <f t="shared" ca="1" si="104"/>
        <v>08-05-12-03-13-06-14-16-01</v>
      </c>
      <c r="D404" s="22" t="str">
        <f t="shared" ca="1" si="100"/>
        <v>07-04-15-02-09-17-18-11-10</v>
      </c>
      <c r="E404" s="20" t="str">
        <f t="shared" ca="1" si="94"/>
        <v/>
      </c>
      <c r="F404" s="19" t="str">
        <f t="shared" ca="1" si="103"/>
        <v>last</v>
      </c>
      <c r="G404" s="19" t="str">
        <f t="shared" ca="1" si="98"/>
        <v>08-05-12-03-13-06-14-16-01</v>
      </c>
      <c r="H404" s="15" t="str">
        <f t="shared" ca="1" si="105"/>
        <v>b</v>
      </c>
      <c r="I404" s="25">
        <f t="shared" ca="1" si="107"/>
        <v>6</v>
      </c>
      <c r="J404" s="26">
        <f t="shared" ca="1" si="99"/>
        <v>5</v>
      </c>
      <c r="K404" s="6">
        <f t="shared" ca="1" si="95"/>
        <v>5</v>
      </c>
      <c r="L404" s="18" t="str">
        <f t="shared" ca="1" si="108"/>
        <v>w</v>
      </c>
      <c r="M404" s="15">
        <f t="shared" ca="1" si="106"/>
        <v>45</v>
      </c>
      <c r="N404" s="6">
        <f t="shared" ca="1" si="96"/>
        <v>648</v>
      </c>
      <c r="O404" s="6" t="str">
        <f t="shared" ca="1" si="97"/>
        <v>stop win</v>
      </c>
    </row>
    <row r="405" spans="1:15">
      <c r="A405" s="22">
        <f t="shared" ca="1" si="101"/>
        <v>34</v>
      </c>
      <c r="B405" s="14" t="str">
        <f t="shared" ca="1" si="102"/>
        <v>16</v>
      </c>
      <c r="C405" s="23" t="str">
        <f t="shared" ca="1" si="104"/>
        <v>05-12-03-13-06-14-16-01-08</v>
      </c>
      <c r="D405" s="22" t="str">
        <f t="shared" ca="1" si="100"/>
        <v>07-04-15-02-09-17-18-11-10</v>
      </c>
      <c r="E405" s="20" t="str">
        <f t="shared" ca="1" si="94"/>
        <v/>
      </c>
      <c r="F405" s="19" t="str">
        <f t="shared" ca="1" si="103"/>
        <v>last</v>
      </c>
      <c r="G405" s="19" t="str">
        <f t="shared" ca="1" si="98"/>
        <v>05-12-03-13-06-14-16-01-08</v>
      </c>
      <c r="H405" s="15" t="str">
        <f t="shared" ca="1" si="105"/>
        <v>b</v>
      </c>
      <c r="I405" s="25">
        <f t="shared" ca="1" si="107"/>
        <v>7</v>
      </c>
      <c r="J405" s="26">
        <f t="shared" ca="1" si="99"/>
        <v>5</v>
      </c>
      <c r="K405" s="6">
        <f t="shared" ca="1" si="95"/>
        <v>5</v>
      </c>
      <c r="L405" s="18" t="str">
        <f t="shared" ca="1" si="108"/>
        <v>w</v>
      </c>
      <c r="M405" s="15">
        <f t="shared" ca="1" si="106"/>
        <v>45</v>
      </c>
      <c r="N405" s="6">
        <f t="shared" ca="1" si="96"/>
        <v>693</v>
      </c>
      <c r="O405" s="6" t="str">
        <f t="shared" ca="1" si="97"/>
        <v>stop win</v>
      </c>
    </row>
    <row r="406" spans="1:15">
      <c r="A406" s="22">
        <f t="shared" ca="1" si="101"/>
        <v>5</v>
      </c>
      <c r="B406" s="14" t="str">
        <f t="shared" ca="1" si="102"/>
        <v>02</v>
      </c>
      <c r="C406" s="23" t="str">
        <f t="shared" ca="1" si="104"/>
        <v>05-12-03-13-06-14-01-08-16</v>
      </c>
      <c r="D406" s="22" t="str">
        <f t="shared" ca="1" si="100"/>
        <v>07-04-15-02-09-17-18-11-10</v>
      </c>
      <c r="E406" s="20" t="str">
        <f t="shared" ref="E406:E469" ca="1" si="109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ca="1" si="103"/>
        <v>last</v>
      </c>
      <c r="G406" s="19" t="str">
        <f t="shared" ca="1" si="98"/>
        <v>05-12-03-13-06-14-01-08-16</v>
      </c>
      <c r="H406" s="15" t="str">
        <f t="shared" ca="1" si="105"/>
        <v>b</v>
      </c>
      <c r="I406" s="25">
        <f t="shared" ca="1" si="107"/>
        <v>8</v>
      </c>
      <c r="J406" s="26">
        <f t="shared" ca="1" si="99"/>
        <v>5</v>
      </c>
      <c r="K406" s="6">
        <f t="shared" ca="1" si="95"/>
        <v>5</v>
      </c>
      <c r="L406" s="18" t="str">
        <f t="shared" ca="1" si="108"/>
        <v>l</v>
      </c>
      <c r="M406" s="15">
        <f t="shared" ca="1" si="106"/>
        <v>-45</v>
      </c>
      <c r="N406" s="6">
        <f t="shared" ca="1" si="96"/>
        <v>648</v>
      </c>
      <c r="O406" s="6" t="str">
        <f t="shared" ca="1" si="97"/>
        <v>stop win</v>
      </c>
    </row>
    <row r="407" spans="1:15">
      <c r="A407" s="22">
        <f t="shared" ca="1" si="101"/>
        <v>13</v>
      </c>
      <c r="B407" s="14" t="str">
        <f t="shared" ca="1" si="102"/>
        <v>07</v>
      </c>
      <c r="C407" s="23" t="str">
        <f t="shared" ca="1" si="104"/>
        <v>12-03-13-06-14-01-08-16-02</v>
      </c>
      <c r="D407" s="22" t="str">
        <f t="shared" ca="1" si="100"/>
        <v>07-04-15-09-17-18-11-10-05</v>
      </c>
      <c r="E407" s="20" t="str">
        <f t="shared" ca="1" si="109"/>
        <v>07-04-15-09-17-18-11-10</v>
      </c>
      <c r="F407" s="19" t="str">
        <f t="shared" ca="1" si="103"/>
        <v>furthest</v>
      </c>
      <c r="G407" s="19" t="str">
        <f t="shared" ca="1" si="98"/>
        <v>07-04-15-09-17-18-11-10-05</v>
      </c>
      <c r="H407" s="15" t="str">
        <f t="shared" ca="1" si="105"/>
        <v>b</v>
      </c>
      <c r="I407" s="25">
        <f t="shared" ca="1" si="107"/>
        <v>9</v>
      </c>
      <c r="J407" s="26">
        <f t="shared" ca="1" si="99"/>
        <v>5</v>
      </c>
      <c r="K407" s="6">
        <f t="shared" ref="K407:K470" ca="1" si="110">IF(H407="","",VLOOKUP(J407,$Q$3:$R$32,2,FALSE))</f>
        <v>5</v>
      </c>
      <c r="L407" s="18" t="str">
        <f t="shared" ca="1" si="108"/>
        <v>w</v>
      </c>
      <c r="M407" s="15">
        <f t="shared" ca="1" si="106"/>
        <v>45</v>
      </c>
      <c r="N407" s="6">
        <f t="shared" ref="N407:N470" ca="1" si="111">M407+N406</f>
        <v>693</v>
      </c>
      <c r="O407" s="6" t="str">
        <f t="shared" ref="O407:O470" ca="1" si="112">IF(L407="","",IF(N407&gt;=$T$4,$S$4,IF(N407&lt;=$T$5,$S$5,"")))</f>
        <v>stop win</v>
      </c>
    </row>
    <row r="408" spans="1:15">
      <c r="A408" s="22">
        <f t="shared" ca="1" si="101"/>
        <v>30</v>
      </c>
      <c r="B408" s="14" t="str">
        <f t="shared" ca="1" si="102"/>
        <v>15</v>
      </c>
      <c r="C408" s="23" t="str">
        <f t="shared" ca="1" si="104"/>
        <v>03-13-06-14-01-08-16-02-07</v>
      </c>
      <c r="D408" s="22" t="str">
        <f t="shared" ca="1" si="100"/>
        <v>04-15-09-17-18-11-10-05-12</v>
      </c>
      <c r="E408" s="20" t="str">
        <f t="shared" ca="1" si="109"/>
        <v>04-15-09-17-18-11-10-05</v>
      </c>
      <c r="F408" s="19" t="str">
        <f t="shared" ca="1" si="103"/>
        <v>furthest</v>
      </c>
      <c r="G408" s="19" t="str">
        <f t="shared" ref="G408:G471" ca="1" si="113">IF(AND(H408="b",G407=""),C408,IF(AND(L407="l",A407=0),G407,IF(AND(L407="w",G407=C407),C408,IF(AND(L407="w",G407=D407),D408,IF(AND(L407="l",G407=C407),D408,IF(AND(L407="l",G407=D407),C408,""))))))</f>
        <v>04-15-09-17-18-11-10-05-12</v>
      </c>
      <c r="H408" s="15" t="str">
        <f t="shared" ca="1" si="105"/>
        <v>b</v>
      </c>
      <c r="I408" s="25">
        <f t="shared" ca="1" si="107"/>
        <v>1</v>
      </c>
      <c r="J408" s="26">
        <f t="shared" ref="J408:J471" ca="1" si="114">IF($H408="",1,IF(AND(I407=9,$N407&gt;$N398,J407&gt;1),J407-1,IF(AND(I407=9,$N407&lt;$N398),J407+1,J407)))</f>
        <v>4</v>
      </c>
      <c r="K408" s="6">
        <f t="shared" ca="1" si="110"/>
        <v>4</v>
      </c>
      <c r="L408" s="18" t="str">
        <f t="shared" ca="1" si="108"/>
        <v>w</v>
      </c>
      <c r="M408" s="15">
        <f t="shared" ca="1" si="106"/>
        <v>36</v>
      </c>
      <c r="N408" s="6">
        <f t="shared" ca="1" si="111"/>
        <v>729</v>
      </c>
      <c r="O408" s="6" t="str">
        <f t="shared" ca="1" si="112"/>
        <v>stop win</v>
      </c>
    </row>
    <row r="409" spans="1:15">
      <c r="A409" s="22">
        <f t="shared" ca="1" si="101"/>
        <v>1</v>
      </c>
      <c r="B409" s="14" t="str">
        <f t="shared" ca="1" si="102"/>
        <v>01</v>
      </c>
      <c r="C409" s="23" t="str">
        <f t="shared" ca="1" si="104"/>
        <v>13-06-14-01-08-16-02-07-15</v>
      </c>
      <c r="D409" s="22" t="str">
        <f t="shared" ca="1" si="100"/>
        <v>04-09-17-18-11-10-05-12-03</v>
      </c>
      <c r="E409" s="20" t="str">
        <f t="shared" ca="1" si="109"/>
        <v>04-09-17-18-11-10-05-12</v>
      </c>
      <c r="F409" s="19" t="str">
        <f t="shared" ca="1" si="103"/>
        <v>furthest</v>
      </c>
      <c r="G409" s="19" t="str">
        <f t="shared" ca="1" si="113"/>
        <v>04-09-17-18-11-10-05-12-03</v>
      </c>
      <c r="H409" s="15" t="str">
        <f t="shared" ca="1" si="105"/>
        <v>b</v>
      </c>
      <c r="I409" s="25">
        <f t="shared" ca="1" si="107"/>
        <v>2</v>
      </c>
      <c r="J409" s="26">
        <f t="shared" ca="1" si="114"/>
        <v>4</v>
      </c>
      <c r="K409" s="6">
        <f t="shared" ca="1" si="110"/>
        <v>4</v>
      </c>
      <c r="L409" s="18" t="str">
        <f t="shared" ca="1" si="108"/>
        <v>l</v>
      </c>
      <c r="M409" s="15">
        <f t="shared" ca="1" si="106"/>
        <v>-36</v>
      </c>
      <c r="N409" s="6">
        <f t="shared" ca="1" si="111"/>
        <v>693</v>
      </c>
      <c r="O409" s="6" t="str">
        <f t="shared" ca="1" si="112"/>
        <v>stop win</v>
      </c>
    </row>
    <row r="410" spans="1:15">
      <c r="A410" s="22">
        <f t="shared" ca="1" si="101"/>
        <v>0</v>
      </c>
      <c r="B410" s="14">
        <f t="shared" ca="1" si="102"/>
        <v>0</v>
      </c>
      <c r="C410" s="23" t="str">
        <f t="shared" ca="1" si="104"/>
        <v>13-06-14-08-16-02-07-15-01</v>
      </c>
      <c r="D410" s="22" t="str">
        <f t="shared" ca="1" si="100"/>
        <v>04-09-17-18-11-10-05-12-03</v>
      </c>
      <c r="E410" s="20" t="str">
        <f t="shared" ca="1" si="109"/>
        <v/>
      </c>
      <c r="F410" s="19" t="str">
        <f t="shared" ca="1" si="103"/>
        <v>last</v>
      </c>
      <c r="G410" s="19" t="str">
        <f t="shared" ca="1" si="113"/>
        <v>13-06-14-08-16-02-07-15-01</v>
      </c>
      <c r="H410" s="15" t="str">
        <f t="shared" ca="1" si="105"/>
        <v>b</v>
      </c>
      <c r="I410" s="25">
        <f t="shared" ca="1" si="107"/>
        <v>3</v>
      </c>
      <c r="J410" s="26">
        <f t="shared" ca="1" si="114"/>
        <v>4</v>
      </c>
      <c r="K410" s="6">
        <f t="shared" ca="1" si="110"/>
        <v>4</v>
      </c>
      <c r="L410" s="18" t="str">
        <f t="shared" ca="1" si="108"/>
        <v>l</v>
      </c>
      <c r="M410" s="15">
        <f t="shared" ca="1" si="106"/>
        <v>-36</v>
      </c>
      <c r="N410" s="6">
        <f t="shared" ca="1" si="111"/>
        <v>657</v>
      </c>
      <c r="O410" s="6" t="str">
        <f t="shared" ca="1" si="112"/>
        <v>stop win</v>
      </c>
    </row>
    <row r="411" spans="1:15">
      <c r="A411" s="22">
        <f t="shared" ca="1" si="101"/>
        <v>11</v>
      </c>
      <c r="B411" s="14" t="str">
        <f t="shared" ca="1" si="102"/>
        <v>05</v>
      </c>
      <c r="C411" s="23" t="str">
        <f t="shared" ca="1" si="104"/>
        <v>13-06-14-08-16-02-07-15-01</v>
      </c>
      <c r="D411" s="22" t="str">
        <f t="shared" ca="1" si="100"/>
        <v>04-09-17-18-11-10-05-12-03</v>
      </c>
      <c r="E411" s="20" t="str">
        <f t="shared" ca="1" si="109"/>
        <v/>
      </c>
      <c r="F411" s="19" t="str">
        <f t="shared" ca="1" si="103"/>
        <v>last</v>
      </c>
      <c r="G411" s="19" t="str">
        <f t="shared" ca="1" si="113"/>
        <v>13-06-14-08-16-02-07-15-01</v>
      </c>
      <c r="H411" s="15" t="str">
        <f t="shared" ca="1" si="105"/>
        <v>b</v>
      </c>
      <c r="I411" s="25">
        <f t="shared" ca="1" si="107"/>
        <v>4</v>
      </c>
      <c r="J411" s="26">
        <f t="shared" ca="1" si="114"/>
        <v>4</v>
      </c>
      <c r="K411" s="6">
        <f t="shared" ca="1" si="110"/>
        <v>4</v>
      </c>
      <c r="L411" s="18" t="str">
        <f t="shared" ca="1" si="108"/>
        <v>l</v>
      </c>
      <c r="M411" s="15">
        <f t="shared" ca="1" si="106"/>
        <v>-36</v>
      </c>
      <c r="N411" s="6">
        <f t="shared" ca="1" si="111"/>
        <v>621</v>
      </c>
      <c r="O411" s="6" t="str">
        <f t="shared" ca="1" si="112"/>
        <v>stop win</v>
      </c>
    </row>
    <row r="412" spans="1:15">
      <c r="A412" s="22">
        <f t="shared" ca="1" si="101"/>
        <v>33</v>
      </c>
      <c r="B412" s="14" t="str">
        <f t="shared" ca="1" si="102"/>
        <v>18</v>
      </c>
      <c r="C412" s="23" t="str">
        <f t="shared" ca="1" si="104"/>
        <v>06-14-08-16-02-07-15-01-05</v>
      </c>
      <c r="D412" s="22" t="str">
        <f t="shared" ca="1" si="100"/>
        <v>04-09-17-18-11-10-12-03-13</v>
      </c>
      <c r="E412" s="20" t="str">
        <f t="shared" ca="1" si="109"/>
        <v>04-09-17-18-11-10-12-03</v>
      </c>
      <c r="F412" s="19" t="str">
        <f t="shared" ca="1" si="103"/>
        <v>furthest</v>
      </c>
      <c r="G412" s="19" t="str">
        <f t="shared" ca="1" si="113"/>
        <v>04-09-17-18-11-10-12-03-13</v>
      </c>
      <c r="H412" s="15" t="str">
        <f t="shared" ca="1" si="105"/>
        <v>b</v>
      </c>
      <c r="I412" s="25">
        <f t="shared" ca="1" si="107"/>
        <v>5</v>
      </c>
      <c r="J412" s="26">
        <f t="shared" ca="1" si="114"/>
        <v>4</v>
      </c>
      <c r="K412" s="6">
        <f t="shared" ca="1" si="110"/>
        <v>4</v>
      </c>
      <c r="L412" s="18" t="str">
        <f t="shared" ca="1" si="108"/>
        <v>w</v>
      </c>
      <c r="M412" s="15">
        <f t="shared" ca="1" si="106"/>
        <v>36</v>
      </c>
      <c r="N412" s="6">
        <f t="shared" ca="1" si="111"/>
        <v>657</v>
      </c>
      <c r="O412" s="6" t="str">
        <f t="shared" ca="1" si="112"/>
        <v>stop win</v>
      </c>
    </row>
    <row r="413" spans="1:15">
      <c r="A413" s="22">
        <f t="shared" ca="1" si="101"/>
        <v>0</v>
      </c>
      <c r="B413" s="14">
        <f t="shared" ca="1" si="102"/>
        <v>0</v>
      </c>
      <c r="C413" s="23" t="str">
        <f t="shared" ca="1" si="104"/>
        <v>14-08-16-02-07-15-01-05-18</v>
      </c>
      <c r="D413" s="22" t="str">
        <f t="shared" ca="1" si="100"/>
        <v>04-09-17-11-10-12-03-13-06</v>
      </c>
      <c r="E413" s="20" t="str">
        <f t="shared" ca="1" si="109"/>
        <v>04-09-17-11-10-12-03-13</v>
      </c>
      <c r="F413" s="19" t="str">
        <f t="shared" ca="1" si="103"/>
        <v>furthest</v>
      </c>
      <c r="G413" s="19" t="str">
        <f t="shared" ca="1" si="113"/>
        <v>04-09-17-11-10-12-03-13-06</v>
      </c>
      <c r="H413" s="15" t="str">
        <f t="shared" ca="1" si="105"/>
        <v>b</v>
      </c>
      <c r="I413" s="25">
        <f t="shared" ca="1" si="107"/>
        <v>6</v>
      </c>
      <c r="J413" s="26">
        <f t="shared" ca="1" si="114"/>
        <v>4</v>
      </c>
      <c r="K413" s="6">
        <f t="shared" ca="1" si="110"/>
        <v>4</v>
      </c>
      <c r="L413" s="18" t="str">
        <f t="shared" ca="1" si="108"/>
        <v>l</v>
      </c>
      <c r="M413" s="15">
        <f t="shared" ca="1" si="106"/>
        <v>-36</v>
      </c>
      <c r="N413" s="6">
        <f t="shared" ca="1" si="111"/>
        <v>621</v>
      </c>
      <c r="O413" s="6" t="str">
        <f t="shared" ca="1" si="112"/>
        <v>stop win</v>
      </c>
    </row>
    <row r="414" spans="1:15">
      <c r="A414" s="22">
        <f t="shared" ca="1" si="101"/>
        <v>30</v>
      </c>
      <c r="B414" s="14" t="str">
        <f t="shared" ca="1" si="102"/>
        <v>15</v>
      </c>
      <c r="C414" s="23" t="str">
        <f t="shared" ca="1" si="104"/>
        <v>14-08-16-02-07-15-01-05-18</v>
      </c>
      <c r="D414" s="22" t="str">
        <f t="shared" ref="D414:D477" ca="1" si="115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04-09-17-11-10-12-03-13-06</v>
      </c>
      <c r="E414" s="20" t="str">
        <f t="shared" ca="1" si="109"/>
        <v/>
      </c>
      <c r="F414" s="19" t="str">
        <f t="shared" ca="1" si="103"/>
        <v>furthest</v>
      </c>
      <c r="G414" s="19" t="str">
        <f t="shared" ca="1" si="113"/>
        <v>04-09-17-11-10-12-03-13-06</v>
      </c>
      <c r="H414" s="15" t="str">
        <f t="shared" ca="1" si="105"/>
        <v>b</v>
      </c>
      <c r="I414" s="25">
        <f t="shared" ca="1" si="107"/>
        <v>7</v>
      </c>
      <c r="J414" s="26">
        <f t="shared" ca="1" si="114"/>
        <v>4</v>
      </c>
      <c r="K414" s="6">
        <f t="shared" ca="1" si="110"/>
        <v>4</v>
      </c>
      <c r="L414" s="18" t="str">
        <f t="shared" ca="1" si="108"/>
        <v>l</v>
      </c>
      <c r="M414" s="15">
        <f t="shared" ca="1" si="106"/>
        <v>-36</v>
      </c>
      <c r="N414" s="6">
        <f t="shared" ca="1" si="111"/>
        <v>585</v>
      </c>
      <c r="O414" s="6" t="str">
        <f t="shared" ca="1" si="112"/>
        <v>stop win</v>
      </c>
    </row>
    <row r="415" spans="1:15">
      <c r="A415" s="22">
        <f t="shared" ca="1" si="101"/>
        <v>34</v>
      </c>
      <c r="B415" s="14" t="str">
        <f t="shared" ca="1" si="102"/>
        <v>16</v>
      </c>
      <c r="C415" s="23" t="str">
        <f t="shared" ca="1" si="104"/>
        <v>14-08-16-02-07-01-05-18-15</v>
      </c>
      <c r="D415" s="22" t="str">
        <f t="shared" ca="1" si="115"/>
        <v>04-09-17-11-10-12-03-13-06</v>
      </c>
      <c r="E415" s="20" t="str">
        <f t="shared" ca="1" si="109"/>
        <v/>
      </c>
      <c r="F415" s="19" t="str">
        <f t="shared" ca="1" si="103"/>
        <v>last</v>
      </c>
      <c r="G415" s="19" t="str">
        <f t="shared" ca="1" si="113"/>
        <v>14-08-16-02-07-01-05-18-15</v>
      </c>
      <c r="H415" s="15" t="str">
        <f t="shared" ca="1" si="105"/>
        <v>b</v>
      </c>
      <c r="I415" s="25">
        <f t="shared" ca="1" si="107"/>
        <v>8</v>
      </c>
      <c r="J415" s="26">
        <f t="shared" ca="1" si="114"/>
        <v>4</v>
      </c>
      <c r="K415" s="6">
        <f t="shared" ca="1" si="110"/>
        <v>4</v>
      </c>
      <c r="L415" s="18" t="str">
        <f t="shared" ca="1" si="108"/>
        <v>w</v>
      </c>
      <c r="M415" s="15">
        <f t="shared" ca="1" si="106"/>
        <v>36</v>
      </c>
      <c r="N415" s="6">
        <f t="shared" ca="1" si="111"/>
        <v>621</v>
      </c>
      <c r="O415" s="6" t="str">
        <f t="shared" ca="1" si="112"/>
        <v>stop win</v>
      </c>
    </row>
    <row r="416" spans="1:15">
      <c r="A416" s="22">
        <f t="shared" ca="1" si="101"/>
        <v>25</v>
      </c>
      <c r="B416" s="14" t="str">
        <f t="shared" ca="1" si="102"/>
        <v>13</v>
      </c>
      <c r="C416" s="23" t="str">
        <f t="shared" ca="1" si="104"/>
        <v>14-08-02-07-01-05-18-15-16</v>
      </c>
      <c r="D416" s="22" t="str">
        <f t="shared" ca="1" si="115"/>
        <v>04-09-17-11-10-12-03-13-06</v>
      </c>
      <c r="E416" s="20" t="str">
        <f t="shared" ca="1" si="109"/>
        <v/>
      </c>
      <c r="F416" s="19" t="str">
        <f t="shared" ca="1" si="103"/>
        <v>last</v>
      </c>
      <c r="G416" s="19" t="str">
        <f t="shared" ca="1" si="113"/>
        <v>14-08-02-07-01-05-18-15-16</v>
      </c>
      <c r="H416" s="15" t="str">
        <f t="shared" ca="1" si="105"/>
        <v>b</v>
      </c>
      <c r="I416" s="25">
        <f t="shared" ca="1" si="107"/>
        <v>9</v>
      </c>
      <c r="J416" s="26">
        <f t="shared" ca="1" si="114"/>
        <v>4</v>
      </c>
      <c r="K416" s="6">
        <f t="shared" ca="1" si="110"/>
        <v>4</v>
      </c>
      <c r="L416" s="18" t="str">
        <f t="shared" ca="1" si="108"/>
        <v>l</v>
      </c>
      <c r="M416" s="15">
        <f t="shared" ca="1" si="106"/>
        <v>-36</v>
      </c>
      <c r="N416" s="6">
        <f t="shared" ca="1" si="111"/>
        <v>585</v>
      </c>
      <c r="O416" s="6" t="str">
        <f t="shared" ca="1" si="112"/>
        <v>stop win</v>
      </c>
    </row>
    <row r="417" spans="1:15">
      <c r="A417" s="22">
        <f t="shared" ca="1" si="101"/>
        <v>31</v>
      </c>
      <c r="B417" s="14" t="str">
        <f t="shared" ca="1" si="102"/>
        <v>16</v>
      </c>
      <c r="C417" s="23" t="str">
        <f t="shared" ca="1" si="104"/>
        <v>08-02-07-01-05-18-15-16-13</v>
      </c>
      <c r="D417" s="22" t="str">
        <f t="shared" ca="1" si="115"/>
        <v>04-09-17-11-10-12-03-06-14</v>
      </c>
      <c r="E417" s="20" t="str">
        <f t="shared" ca="1" si="109"/>
        <v>04-09-17-11-10-12-03-06</v>
      </c>
      <c r="F417" s="19" t="str">
        <f t="shared" ca="1" si="103"/>
        <v>furthest</v>
      </c>
      <c r="G417" s="19" t="str">
        <f t="shared" ca="1" si="113"/>
        <v>04-09-17-11-10-12-03-06-14</v>
      </c>
      <c r="H417" s="15" t="str">
        <f t="shared" ca="1" si="105"/>
        <v>b</v>
      </c>
      <c r="I417" s="25">
        <f t="shared" ca="1" si="107"/>
        <v>1</v>
      </c>
      <c r="J417" s="26">
        <f t="shared" ca="1" si="114"/>
        <v>5</v>
      </c>
      <c r="K417" s="6">
        <f t="shared" ca="1" si="110"/>
        <v>5</v>
      </c>
      <c r="L417" s="18" t="str">
        <f t="shared" ca="1" si="108"/>
        <v>l</v>
      </c>
      <c r="M417" s="15">
        <f t="shared" ca="1" si="106"/>
        <v>-45</v>
      </c>
      <c r="N417" s="6">
        <f t="shared" ca="1" si="111"/>
        <v>540</v>
      </c>
      <c r="O417" s="6" t="str">
        <f t="shared" ca="1" si="112"/>
        <v>stop win</v>
      </c>
    </row>
    <row r="418" spans="1:15">
      <c r="A418" s="22">
        <f t="shared" ca="1" si="101"/>
        <v>0</v>
      </c>
      <c r="B418" s="14">
        <f t="shared" ca="1" si="102"/>
        <v>0</v>
      </c>
      <c r="C418" s="23" t="str">
        <f t="shared" ca="1" si="104"/>
        <v>08-02-07-01-05-18-15-13-16</v>
      </c>
      <c r="D418" s="22" t="str">
        <f t="shared" ca="1" si="115"/>
        <v>04-09-17-11-10-12-03-06-14</v>
      </c>
      <c r="E418" s="20" t="str">
        <f t="shared" ca="1" si="109"/>
        <v/>
      </c>
      <c r="F418" s="19" t="str">
        <f t="shared" ca="1" si="103"/>
        <v>last</v>
      </c>
      <c r="G418" s="19" t="str">
        <f t="shared" ca="1" si="113"/>
        <v>08-02-07-01-05-18-15-13-16</v>
      </c>
      <c r="H418" s="15" t="str">
        <f t="shared" ca="1" si="105"/>
        <v>b</v>
      </c>
      <c r="I418" s="25">
        <f t="shared" ca="1" si="107"/>
        <v>2</v>
      </c>
      <c r="J418" s="26">
        <f t="shared" ca="1" si="114"/>
        <v>5</v>
      </c>
      <c r="K418" s="6">
        <f t="shared" ca="1" si="110"/>
        <v>5</v>
      </c>
      <c r="L418" s="18" t="str">
        <f t="shared" ca="1" si="108"/>
        <v>l</v>
      </c>
      <c r="M418" s="15">
        <f t="shared" ca="1" si="106"/>
        <v>-45</v>
      </c>
      <c r="N418" s="6">
        <f t="shared" ca="1" si="111"/>
        <v>495</v>
      </c>
      <c r="O418" s="6" t="str">
        <f t="shared" ca="1" si="112"/>
        <v>stop win</v>
      </c>
    </row>
    <row r="419" spans="1:15">
      <c r="A419" s="22">
        <f t="shared" ca="1" si="101"/>
        <v>5</v>
      </c>
      <c r="B419" s="14" t="str">
        <f t="shared" ca="1" si="102"/>
        <v>02</v>
      </c>
      <c r="C419" s="23" t="str">
        <f t="shared" ca="1" si="104"/>
        <v>08-02-07-01-05-18-15-13-16</v>
      </c>
      <c r="D419" s="22" t="str">
        <f t="shared" ca="1" si="115"/>
        <v>04-09-17-11-10-12-03-06-14</v>
      </c>
      <c r="E419" s="20" t="str">
        <f t="shared" ca="1" si="109"/>
        <v/>
      </c>
      <c r="F419" s="19" t="str">
        <f t="shared" ca="1" si="103"/>
        <v>last</v>
      </c>
      <c r="G419" s="19" t="str">
        <f t="shared" ca="1" si="113"/>
        <v>08-02-07-01-05-18-15-13-16</v>
      </c>
      <c r="H419" s="15" t="str">
        <f t="shared" ca="1" si="105"/>
        <v>b</v>
      </c>
      <c r="I419" s="25">
        <f t="shared" ca="1" si="107"/>
        <v>3</v>
      </c>
      <c r="J419" s="26">
        <f t="shared" ca="1" si="114"/>
        <v>5</v>
      </c>
      <c r="K419" s="6">
        <f t="shared" ca="1" si="110"/>
        <v>5</v>
      </c>
      <c r="L419" s="18" t="str">
        <f t="shared" ca="1" si="108"/>
        <v>w</v>
      </c>
      <c r="M419" s="15">
        <f t="shared" ca="1" si="106"/>
        <v>45</v>
      </c>
      <c r="N419" s="6">
        <f t="shared" ca="1" si="111"/>
        <v>540</v>
      </c>
      <c r="O419" s="6" t="str">
        <f t="shared" ca="1" si="112"/>
        <v>stop win</v>
      </c>
    </row>
    <row r="420" spans="1:15">
      <c r="A420" s="22">
        <f t="shared" ca="1" si="101"/>
        <v>24</v>
      </c>
      <c r="B420" s="14" t="str">
        <f t="shared" ca="1" si="102"/>
        <v>12</v>
      </c>
      <c r="C420" s="23" t="str">
        <f t="shared" ca="1" si="104"/>
        <v>08-07-01-05-18-15-13-16-02</v>
      </c>
      <c r="D420" s="22" t="str">
        <f t="shared" ca="1" si="115"/>
        <v>04-09-17-11-10-12-03-06-14</v>
      </c>
      <c r="E420" s="20" t="str">
        <f t="shared" ca="1" si="109"/>
        <v/>
      </c>
      <c r="F420" s="19" t="str">
        <f t="shared" ca="1" si="103"/>
        <v>last</v>
      </c>
      <c r="G420" s="19" t="str">
        <f t="shared" ca="1" si="113"/>
        <v>08-07-01-05-18-15-13-16-02</v>
      </c>
      <c r="H420" s="15" t="str">
        <f t="shared" ca="1" si="105"/>
        <v>b</v>
      </c>
      <c r="I420" s="25">
        <f t="shared" ca="1" si="107"/>
        <v>4</v>
      </c>
      <c r="J420" s="26">
        <f t="shared" ca="1" si="114"/>
        <v>5</v>
      </c>
      <c r="K420" s="6">
        <f t="shared" ca="1" si="110"/>
        <v>5</v>
      </c>
      <c r="L420" s="18" t="str">
        <f t="shared" ca="1" si="108"/>
        <v>l</v>
      </c>
      <c r="M420" s="15">
        <f t="shared" ca="1" si="106"/>
        <v>-45</v>
      </c>
      <c r="N420" s="6">
        <f t="shared" ca="1" si="111"/>
        <v>495</v>
      </c>
      <c r="O420" s="6" t="str">
        <f t="shared" ca="1" si="112"/>
        <v>stop win</v>
      </c>
    </row>
    <row r="421" spans="1:15">
      <c r="A421" s="22">
        <f t="shared" ca="1" si="101"/>
        <v>33</v>
      </c>
      <c r="B421" s="14" t="str">
        <f t="shared" ca="1" si="102"/>
        <v>18</v>
      </c>
      <c r="C421" s="23" t="str">
        <f t="shared" ca="1" si="104"/>
        <v>07-01-05-18-15-13-16-02-12</v>
      </c>
      <c r="D421" s="22" t="str">
        <f t="shared" ca="1" si="115"/>
        <v>04-09-17-11-10-03-06-14-08</v>
      </c>
      <c r="E421" s="20" t="str">
        <f t="shared" ca="1" si="109"/>
        <v>04-09-17-11-10-03-06-14</v>
      </c>
      <c r="F421" s="19" t="str">
        <f t="shared" ca="1" si="103"/>
        <v>furthest</v>
      </c>
      <c r="G421" s="19" t="str">
        <f t="shared" ca="1" si="113"/>
        <v>04-09-17-11-10-03-06-14-08</v>
      </c>
      <c r="H421" s="15" t="str">
        <f t="shared" ca="1" si="105"/>
        <v>b</v>
      </c>
      <c r="I421" s="25">
        <f t="shared" ca="1" si="107"/>
        <v>5</v>
      </c>
      <c r="J421" s="26">
        <f t="shared" ca="1" si="114"/>
        <v>5</v>
      </c>
      <c r="K421" s="6">
        <f t="shared" ca="1" si="110"/>
        <v>5</v>
      </c>
      <c r="L421" s="18" t="str">
        <f t="shared" ca="1" si="108"/>
        <v>l</v>
      </c>
      <c r="M421" s="15">
        <f t="shared" ca="1" si="106"/>
        <v>-45</v>
      </c>
      <c r="N421" s="6">
        <f t="shared" ca="1" si="111"/>
        <v>450</v>
      </c>
      <c r="O421" s="6" t="str">
        <f t="shared" ca="1" si="112"/>
        <v>stop win</v>
      </c>
    </row>
    <row r="422" spans="1:15">
      <c r="A422" s="22">
        <f t="shared" ca="1" si="101"/>
        <v>11</v>
      </c>
      <c r="B422" s="14" t="str">
        <f t="shared" ca="1" si="102"/>
        <v>05</v>
      </c>
      <c r="C422" s="23" t="str">
        <f t="shared" ca="1" si="104"/>
        <v>07-01-05-15-13-16-02-12-18</v>
      </c>
      <c r="D422" s="22" t="str">
        <f t="shared" ca="1" si="115"/>
        <v>04-09-17-11-10-03-06-14-08</v>
      </c>
      <c r="E422" s="20" t="str">
        <f t="shared" ca="1" si="109"/>
        <v/>
      </c>
      <c r="F422" s="19" t="str">
        <f t="shared" ca="1" si="103"/>
        <v>last</v>
      </c>
      <c r="G422" s="19" t="str">
        <f t="shared" ca="1" si="113"/>
        <v>07-01-05-15-13-16-02-12-18</v>
      </c>
      <c r="H422" s="15" t="str">
        <f t="shared" ca="1" si="105"/>
        <v>b</v>
      </c>
      <c r="I422" s="25">
        <f t="shared" ca="1" si="107"/>
        <v>6</v>
      </c>
      <c r="J422" s="26">
        <f t="shared" ca="1" si="114"/>
        <v>5</v>
      </c>
      <c r="K422" s="6">
        <f t="shared" ca="1" si="110"/>
        <v>5</v>
      </c>
      <c r="L422" s="18" t="str">
        <f t="shared" ca="1" si="108"/>
        <v>w</v>
      </c>
      <c r="M422" s="15">
        <f t="shared" ca="1" si="106"/>
        <v>45</v>
      </c>
      <c r="N422" s="6">
        <f t="shared" ca="1" si="111"/>
        <v>495</v>
      </c>
      <c r="O422" s="6" t="str">
        <f t="shared" ca="1" si="112"/>
        <v>stop win</v>
      </c>
    </row>
    <row r="423" spans="1:15">
      <c r="A423" s="22">
        <f t="shared" ca="1" si="101"/>
        <v>2</v>
      </c>
      <c r="B423" s="14" t="str">
        <f t="shared" ca="1" si="102"/>
        <v>02</v>
      </c>
      <c r="C423" s="23" t="str">
        <f t="shared" ca="1" si="104"/>
        <v>07-01-15-13-16-02-12-18-05</v>
      </c>
      <c r="D423" s="22" t="str">
        <f t="shared" ca="1" si="115"/>
        <v>04-09-17-11-10-03-06-14-08</v>
      </c>
      <c r="E423" s="20" t="str">
        <f t="shared" ca="1" si="109"/>
        <v/>
      </c>
      <c r="F423" s="19" t="str">
        <f t="shared" ca="1" si="103"/>
        <v>last</v>
      </c>
      <c r="G423" s="19" t="str">
        <f t="shared" ca="1" si="113"/>
        <v>07-01-15-13-16-02-12-18-05</v>
      </c>
      <c r="H423" s="15" t="str">
        <f t="shared" ca="1" si="105"/>
        <v>b</v>
      </c>
      <c r="I423" s="25">
        <f t="shared" ca="1" si="107"/>
        <v>7</v>
      </c>
      <c r="J423" s="26">
        <f t="shared" ca="1" si="114"/>
        <v>5</v>
      </c>
      <c r="K423" s="6">
        <f t="shared" ca="1" si="110"/>
        <v>5</v>
      </c>
      <c r="L423" s="18" t="str">
        <f t="shared" ca="1" si="108"/>
        <v>w</v>
      </c>
      <c r="M423" s="15">
        <f t="shared" ca="1" si="106"/>
        <v>45</v>
      </c>
      <c r="N423" s="6">
        <f t="shared" ca="1" si="111"/>
        <v>540</v>
      </c>
      <c r="O423" s="6" t="str">
        <f t="shared" ca="1" si="112"/>
        <v>stop win</v>
      </c>
    </row>
    <row r="424" spans="1:15">
      <c r="A424" s="22">
        <f t="shared" ca="1" si="101"/>
        <v>33</v>
      </c>
      <c r="B424" s="14" t="str">
        <f t="shared" ca="1" si="102"/>
        <v>18</v>
      </c>
      <c r="C424" s="23" t="str">
        <f t="shared" ca="1" si="104"/>
        <v>07-01-15-13-16-12-18-05-02</v>
      </c>
      <c r="D424" s="22" t="str">
        <f t="shared" ca="1" si="115"/>
        <v>04-09-17-11-10-03-06-14-08</v>
      </c>
      <c r="E424" s="20" t="str">
        <f t="shared" ca="1" si="109"/>
        <v/>
      </c>
      <c r="F424" s="19" t="str">
        <f t="shared" ca="1" si="103"/>
        <v>last</v>
      </c>
      <c r="G424" s="19" t="str">
        <f t="shared" ca="1" si="113"/>
        <v>07-01-15-13-16-12-18-05-02</v>
      </c>
      <c r="H424" s="15" t="str">
        <f t="shared" ca="1" si="105"/>
        <v>b</v>
      </c>
      <c r="I424" s="25">
        <f t="shared" ca="1" si="107"/>
        <v>8</v>
      </c>
      <c r="J424" s="26">
        <f t="shared" ca="1" si="114"/>
        <v>5</v>
      </c>
      <c r="K424" s="6">
        <f t="shared" ca="1" si="110"/>
        <v>5</v>
      </c>
      <c r="L424" s="18" t="str">
        <f t="shared" ca="1" si="108"/>
        <v>w</v>
      </c>
      <c r="M424" s="15">
        <f t="shared" ca="1" si="106"/>
        <v>45</v>
      </c>
      <c r="N424" s="6">
        <f t="shared" ca="1" si="111"/>
        <v>585</v>
      </c>
      <c r="O424" s="6" t="str">
        <f t="shared" ca="1" si="112"/>
        <v>stop win</v>
      </c>
    </row>
    <row r="425" spans="1:15">
      <c r="A425" s="22">
        <f t="shared" ca="1" si="101"/>
        <v>15</v>
      </c>
      <c r="B425" s="14" t="str">
        <f t="shared" ca="1" si="102"/>
        <v>09</v>
      </c>
      <c r="C425" s="23" t="str">
        <f t="shared" ca="1" si="104"/>
        <v>07-01-15-13-16-12-18-05-02</v>
      </c>
      <c r="D425" s="22" t="str">
        <f t="shared" ca="1" si="115"/>
        <v>04-09-17-11-10-03-06-14-08</v>
      </c>
      <c r="E425" s="20" t="str">
        <f t="shared" ca="1" si="109"/>
        <v/>
      </c>
      <c r="F425" s="19" t="str">
        <f t="shared" ca="1" si="103"/>
        <v>last</v>
      </c>
      <c r="G425" s="19" t="str">
        <f t="shared" ca="1" si="113"/>
        <v>07-01-15-13-16-12-18-05-02</v>
      </c>
      <c r="H425" s="15" t="str">
        <f t="shared" ca="1" si="105"/>
        <v>b</v>
      </c>
      <c r="I425" s="25">
        <f t="shared" ca="1" si="107"/>
        <v>9</v>
      </c>
      <c r="J425" s="26">
        <f t="shared" ca="1" si="114"/>
        <v>5</v>
      </c>
      <c r="K425" s="6">
        <f t="shared" ca="1" si="110"/>
        <v>5</v>
      </c>
      <c r="L425" s="18" t="str">
        <f t="shared" ca="1" si="108"/>
        <v>l</v>
      </c>
      <c r="M425" s="15">
        <f t="shared" ca="1" si="106"/>
        <v>-45</v>
      </c>
      <c r="N425" s="6">
        <f t="shared" ca="1" si="111"/>
        <v>540</v>
      </c>
      <c r="O425" s="6" t="str">
        <f t="shared" ca="1" si="112"/>
        <v>stop win</v>
      </c>
    </row>
    <row r="426" spans="1:15">
      <c r="A426" s="22">
        <f t="shared" ca="1" si="101"/>
        <v>35</v>
      </c>
      <c r="B426" s="14" t="str">
        <f t="shared" ca="1" si="102"/>
        <v>17</v>
      </c>
      <c r="C426" s="23" t="str">
        <f t="shared" ca="1" si="104"/>
        <v>01-15-13-16-12-18-05-02-09</v>
      </c>
      <c r="D426" s="22" t="str">
        <f t="shared" ca="1" si="115"/>
        <v>04-17-11-10-03-06-14-08-07</v>
      </c>
      <c r="E426" s="20" t="str">
        <f t="shared" ca="1" si="109"/>
        <v>04-17-11-10-03-06-14-08</v>
      </c>
      <c r="F426" s="19" t="str">
        <f t="shared" ca="1" si="103"/>
        <v>furthest</v>
      </c>
      <c r="G426" s="19" t="str">
        <f t="shared" ca="1" si="113"/>
        <v>04-17-11-10-03-06-14-08-07</v>
      </c>
      <c r="H426" s="15" t="str">
        <f t="shared" ca="1" si="105"/>
        <v>b</v>
      </c>
      <c r="I426" s="25">
        <f t="shared" ca="1" si="107"/>
        <v>1</v>
      </c>
      <c r="J426" s="26">
        <f t="shared" ca="1" si="114"/>
        <v>6</v>
      </c>
      <c r="K426" s="6">
        <f t="shared" ca="1" si="110"/>
        <v>6</v>
      </c>
      <c r="L426" s="18" t="str">
        <f t="shared" ca="1" si="108"/>
        <v>w</v>
      </c>
      <c r="M426" s="15">
        <f t="shared" ca="1" si="106"/>
        <v>54</v>
      </c>
      <c r="N426" s="6">
        <f t="shared" ca="1" si="111"/>
        <v>594</v>
      </c>
      <c r="O426" s="6" t="str">
        <f t="shared" ca="1" si="112"/>
        <v>stop win</v>
      </c>
    </row>
    <row r="427" spans="1:15">
      <c r="A427" s="22">
        <f t="shared" ca="1" si="101"/>
        <v>12</v>
      </c>
      <c r="B427" s="14" t="str">
        <f t="shared" ca="1" si="102"/>
        <v>06</v>
      </c>
      <c r="C427" s="23" t="str">
        <f t="shared" ca="1" si="104"/>
        <v>15-13-16-12-18-05-02-09-17</v>
      </c>
      <c r="D427" s="22" t="str">
        <f t="shared" ca="1" si="115"/>
        <v>04-11-10-03-06-14-08-07-01</v>
      </c>
      <c r="E427" s="20" t="str">
        <f t="shared" ca="1" si="109"/>
        <v>04-11-10-03-06-14-08-07</v>
      </c>
      <c r="F427" s="19" t="str">
        <f t="shared" ca="1" si="103"/>
        <v>furthest</v>
      </c>
      <c r="G427" s="19" t="str">
        <f t="shared" ca="1" si="113"/>
        <v>04-11-10-03-06-14-08-07-01</v>
      </c>
      <c r="H427" s="15" t="str">
        <f t="shared" ca="1" si="105"/>
        <v>b</v>
      </c>
      <c r="I427" s="25">
        <f t="shared" ca="1" si="107"/>
        <v>2</v>
      </c>
      <c r="J427" s="26">
        <f t="shared" ca="1" si="114"/>
        <v>6</v>
      </c>
      <c r="K427" s="6">
        <f t="shared" ca="1" si="110"/>
        <v>6</v>
      </c>
      <c r="L427" s="18" t="str">
        <f t="shared" ca="1" si="108"/>
        <v>w</v>
      </c>
      <c r="M427" s="15">
        <f t="shared" ca="1" si="106"/>
        <v>54</v>
      </c>
      <c r="N427" s="6">
        <f t="shared" ca="1" si="111"/>
        <v>648</v>
      </c>
      <c r="O427" s="6" t="str">
        <f t="shared" ca="1" si="112"/>
        <v>stop win</v>
      </c>
    </row>
    <row r="428" spans="1:15">
      <c r="A428" s="22">
        <f t="shared" ca="1" si="101"/>
        <v>29</v>
      </c>
      <c r="B428" s="14" t="str">
        <f t="shared" ca="1" si="102"/>
        <v>14</v>
      </c>
      <c r="C428" s="23" t="str">
        <f t="shared" ca="1" si="104"/>
        <v>13-16-12-18-05-02-09-17-06</v>
      </c>
      <c r="D428" s="22" t="str">
        <f t="shared" ca="1" si="115"/>
        <v>04-11-10-03-14-08-07-01-15</v>
      </c>
      <c r="E428" s="20" t="str">
        <f t="shared" ca="1" si="109"/>
        <v>04-11-10-03-14-08-07-01</v>
      </c>
      <c r="F428" s="17" t="str">
        <f ca="1">IF(AND($H428="b",$G427=""),"last",IF(AND(L427="l",A427=0),F427,IF(AND($L427="w",$G427=$C427),"last",IF(AND($L427="w",$G427=$D427),"furthest",IF(AND($L427="l",$G427=$C427),"furthest",IF(AND($L427="l",$G427=$D427),"last",""))))))</f>
        <v>furthest</v>
      </c>
      <c r="G428" s="19" t="str">
        <f t="shared" ca="1" si="113"/>
        <v>04-11-10-03-14-08-07-01-15</v>
      </c>
      <c r="H428" s="15" t="str">
        <f t="shared" ca="1" si="105"/>
        <v>b</v>
      </c>
      <c r="I428" s="25">
        <f t="shared" ca="1" si="107"/>
        <v>3</v>
      </c>
      <c r="J428" s="26">
        <f t="shared" ca="1" si="114"/>
        <v>6</v>
      </c>
      <c r="K428" s="6">
        <f t="shared" ca="1" si="110"/>
        <v>6</v>
      </c>
      <c r="L428" s="18" t="str">
        <f t="shared" ca="1" si="108"/>
        <v>w</v>
      </c>
      <c r="M428" s="15">
        <f t="shared" ca="1" si="106"/>
        <v>54</v>
      </c>
      <c r="N428" s="6">
        <f t="shared" ca="1" si="111"/>
        <v>702</v>
      </c>
      <c r="O428" s="6" t="str">
        <f t="shared" ca="1" si="112"/>
        <v>stop win</v>
      </c>
    </row>
    <row r="429" spans="1:15">
      <c r="A429" s="22">
        <f t="shared" ca="1" si="101"/>
        <v>27</v>
      </c>
      <c r="B429" s="14" t="str">
        <f t="shared" ca="1" si="102"/>
        <v>15</v>
      </c>
      <c r="C429" s="23" t="str">
        <f t="shared" ca="1" si="104"/>
        <v>16-12-18-05-02-09-17-06-14</v>
      </c>
      <c r="D429" s="22" t="str">
        <f t="shared" ca="1" si="115"/>
        <v>04-11-10-03-08-07-01-15-13</v>
      </c>
      <c r="E429" s="20" t="str">
        <f t="shared" ca="1" si="109"/>
        <v>04-11-10-03-08-07-01-15</v>
      </c>
      <c r="F429" s="19" t="str">
        <f t="shared" ref="F429:F492" ca="1" si="116">IF(AND($H429="b",$G428=""),"last",IF(AND(L428="l",A428=0),F428,IF(AND($L428="w",$G428=$C428),"last",IF(AND($L428="w",$G428=$D428),"furthest",IF(AND($L428="l",$G428=$C428),"furthest",IF(AND($L428="l",$G428=$D428),"last",""))))))</f>
        <v>furthest</v>
      </c>
      <c r="G429" s="19" t="str">
        <f t="shared" ca="1" si="113"/>
        <v>04-11-10-03-08-07-01-15-13</v>
      </c>
      <c r="H429" s="15" t="str">
        <f t="shared" ca="1" si="105"/>
        <v>b</v>
      </c>
      <c r="I429" s="25">
        <f t="shared" ca="1" si="107"/>
        <v>4</v>
      </c>
      <c r="J429" s="26">
        <f t="shared" ca="1" si="114"/>
        <v>6</v>
      </c>
      <c r="K429" s="6">
        <f t="shared" ca="1" si="110"/>
        <v>6</v>
      </c>
      <c r="L429" s="18" t="str">
        <f t="shared" ca="1" si="108"/>
        <v>w</v>
      </c>
      <c r="M429" s="15">
        <f t="shared" ca="1" si="106"/>
        <v>54</v>
      </c>
      <c r="N429" s="6">
        <f t="shared" ca="1" si="111"/>
        <v>756</v>
      </c>
      <c r="O429" s="6" t="str">
        <f t="shared" ca="1" si="112"/>
        <v>stop win</v>
      </c>
    </row>
    <row r="430" spans="1:15">
      <c r="A430" s="22">
        <f t="shared" ca="1" si="101"/>
        <v>19</v>
      </c>
      <c r="B430" s="14" t="str">
        <f t="shared" ca="1" si="102"/>
        <v>10</v>
      </c>
      <c r="C430" s="23" t="str">
        <f t="shared" ca="1" si="104"/>
        <v>12-18-05-02-09-17-06-14-15</v>
      </c>
      <c r="D430" s="22" t="str">
        <f t="shared" ca="1" si="115"/>
        <v>04-11-10-03-08-07-01-13-16</v>
      </c>
      <c r="E430" s="20" t="str">
        <f t="shared" ca="1" si="109"/>
        <v>04-11-10-03-08-07-01-13</v>
      </c>
      <c r="F430" s="19" t="str">
        <f t="shared" ca="1" si="116"/>
        <v>furthest</v>
      </c>
      <c r="G430" s="19" t="str">
        <f t="shared" ca="1" si="113"/>
        <v>04-11-10-03-08-07-01-13-16</v>
      </c>
      <c r="H430" s="15" t="str">
        <f t="shared" ca="1" si="105"/>
        <v>b</v>
      </c>
      <c r="I430" s="25">
        <f t="shared" ca="1" si="107"/>
        <v>5</v>
      </c>
      <c r="J430" s="26">
        <f t="shared" ca="1" si="114"/>
        <v>6</v>
      </c>
      <c r="K430" s="6">
        <f t="shared" ca="1" si="110"/>
        <v>6</v>
      </c>
      <c r="L430" s="18" t="str">
        <f t="shared" ca="1" si="108"/>
        <v>w</v>
      </c>
      <c r="M430" s="15">
        <f t="shared" ca="1" si="106"/>
        <v>54</v>
      </c>
      <c r="N430" s="6">
        <f t="shared" ca="1" si="111"/>
        <v>810</v>
      </c>
      <c r="O430" s="6" t="str">
        <f t="shared" ca="1" si="112"/>
        <v>stop win</v>
      </c>
    </row>
    <row r="431" spans="1:15">
      <c r="A431" s="22">
        <f t="shared" ca="1" si="101"/>
        <v>2</v>
      </c>
      <c r="B431" s="14" t="str">
        <f t="shared" ca="1" si="102"/>
        <v>02</v>
      </c>
      <c r="C431" s="23" t="str">
        <f t="shared" ca="1" si="104"/>
        <v>18-05-02-09-17-06-14-15-10</v>
      </c>
      <c r="D431" s="22" t="str">
        <f t="shared" ca="1" si="115"/>
        <v>04-11-03-08-07-01-13-16-12</v>
      </c>
      <c r="E431" s="20" t="str">
        <f t="shared" ca="1" si="109"/>
        <v>04-11-03-08-07-01-13-16</v>
      </c>
      <c r="F431" s="19" t="str">
        <f t="shared" ca="1" si="116"/>
        <v>furthest</v>
      </c>
      <c r="G431" s="19" t="str">
        <f t="shared" ca="1" si="113"/>
        <v>04-11-03-08-07-01-13-16-12</v>
      </c>
      <c r="H431" s="15" t="str">
        <f t="shared" ca="1" si="105"/>
        <v>b</v>
      </c>
      <c r="I431" s="25">
        <f t="shared" ca="1" si="107"/>
        <v>6</v>
      </c>
      <c r="J431" s="26">
        <f t="shared" ca="1" si="114"/>
        <v>6</v>
      </c>
      <c r="K431" s="6">
        <f t="shared" ca="1" si="110"/>
        <v>6</v>
      </c>
      <c r="L431" s="18" t="str">
        <f t="shared" ca="1" si="108"/>
        <v>l</v>
      </c>
      <c r="M431" s="15">
        <f t="shared" ca="1" si="106"/>
        <v>-54</v>
      </c>
      <c r="N431" s="6">
        <f t="shared" ca="1" si="111"/>
        <v>756</v>
      </c>
      <c r="O431" s="6" t="str">
        <f t="shared" ca="1" si="112"/>
        <v>stop win</v>
      </c>
    </row>
    <row r="432" spans="1:15">
      <c r="A432" s="22">
        <f t="shared" ca="1" si="101"/>
        <v>30</v>
      </c>
      <c r="B432" s="14" t="str">
        <f t="shared" ca="1" si="102"/>
        <v>15</v>
      </c>
      <c r="C432" s="23" t="str">
        <f t="shared" ca="1" si="104"/>
        <v>18-05-09-17-06-14-15-10-02</v>
      </c>
      <c r="D432" s="22" t="str">
        <f t="shared" ca="1" si="115"/>
        <v>04-11-03-08-07-01-13-16-12</v>
      </c>
      <c r="E432" s="20" t="str">
        <f t="shared" ca="1" si="109"/>
        <v/>
      </c>
      <c r="F432" s="19" t="str">
        <f t="shared" ca="1" si="116"/>
        <v>last</v>
      </c>
      <c r="G432" s="19" t="str">
        <f t="shared" ca="1" si="113"/>
        <v>18-05-09-17-06-14-15-10-02</v>
      </c>
      <c r="H432" s="15" t="str">
        <f t="shared" ca="1" si="105"/>
        <v>b</v>
      </c>
      <c r="I432" s="25">
        <f t="shared" ca="1" si="107"/>
        <v>7</v>
      </c>
      <c r="J432" s="26">
        <f t="shared" ca="1" si="114"/>
        <v>6</v>
      </c>
      <c r="K432" s="6">
        <f t="shared" ca="1" si="110"/>
        <v>6</v>
      </c>
      <c r="L432" s="18" t="str">
        <f t="shared" ca="1" si="108"/>
        <v>w</v>
      </c>
      <c r="M432" s="15">
        <f t="shared" ca="1" si="106"/>
        <v>54</v>
      </c>
      <c r="N432" s="6">
        <f t="shared" ca="1" si="111"/>
        <v>810</v>
      </c>
      <c r="O432" s="6" t="str">
        <f t="shared" ca="1" si="112"/>
        <v>stop win</v>
      </c>
    </row>
    <row r="433" spans="1:15">
      <c r="A433" s="22">
        <f t="shared" ca="1" si="101"/>
        <v>10</v>
      </c>
      <c r="B433" s="14" t="str">
        <f t="shared" ca="1" si="102"/>
        <v>04</v>
      </c>
      <c r="C433" s="23" t="str">
        <f t="shared" ca="1" si="104"/>
        <v>18-05-09-17-06-14-15-10-02</v>
      </c>
      <c r="D433" s="22" t="str">
        <f t="shared" ca="1" si="115"/>
        <v>04-11-03-08-07-01-13-16-12</v>
      </c>
      <c r="E433" s="20" t="str">
        <f t="shared" ca="1" si="109"/>
        <v/>
      </c>
      <c r="F433" s="19" t="str">
        <f t="shared" ca="1" si="116"/>
        <v>last</v>
      </c>
      <c r="G433" s="19" t="str">
        <f t="shared" ca="1" si="113"/>
        <v>18-05-09-17-06-14-15-10-02</v>
      </c>
      <c r="H433" s="15" t="str">
        <f t="shared" ca="1" si="105"/>
        <v>b</v>
      </c>
      <c r="I433" s="25">
        <f t="shared" ca="1" si="107"/>
        <v>8</v>
      </c>
      <c r="J433" s="26">
        <f t="shared" ca="1" si="114"/>
        <v>6</v>
      </c>
      <c r="K433" s="6">
        <f t="shared" ca="1" si="110"/>
        <v>6</v>
      </c>
      <c r="L433" s="18" t="str">
        <f t="shared" ca="1" si="108"/>
        <v>l</v>
      </c>
      <c r="M433" s="15">
        <f t="shared" ca="1" si="106"/>
        <v>-54</v>
      </c>
      <c r="N433" s="6">
        <f t="shared" ca="1" si="111"/>
        <v>756</v>
      </c>
      <c r="O433" s="6" t="str">
        <f t="shared" ca="1" si="112"/>
        <v>stop win</v>
      </c>
    </row>
    <row r="434" spans="1:15">
      <c r="A434" s="22">
        <f t="shared" ca="1" si="101"/>
        <v>14</v>
      </c>
      <c r="B434" s="14" t="str">
        <f t="shared" ca="1" si="102"/>
        <v>08</v>
      </c>
      <c r="C434" s="23" t="str">
        <f t="shared" ca="1" si="104"/>
        <v>05-09-17-06-14-15-10-02-04</v>
      </c>
      <c r="D434" s="22" t="str">
        <f t="shared" ca="1" si="115"/>
        <v>11-03-08-07-01-13-16-12-18</v>
      </c>
      <c r="E434" s="20" t="str">
        <f t="shared" ca="1" si="109"/>
        <v>11-03-08-07-01-13-16-12</v>
      </c>
      <c r="F434" s="19" t="str">
        <f t="shared" ca="1" si="116"/>
        <v>furthest</v>
      </c>
      <c r="G434" s="19" t="str">
        <f t="shared" ca="1" si="113"/>
        <v>11-03-08-07-01-13-16-12-18</v>
      </c>
      <c r="H434" s="15" t="str">
        <f t="shared" ca="1" si="105"/>
        <v>b</v>
      </c>
      <c r="I434" s="25">
        <f t="shared" ca="1" si="107"/>
        <v>9</v>
      </c>
      <c r="J434" s="26">
        <f t="shared" ca="1" si="114"/>
        <v>6</v>
      </c>
      <c r="K434" s="6">
        <f t="shared" ca="1" si="110"/>
        <v>6</v>
      </c>
      <c r="L434" s="18" t="str">
        <f t="shared" ca="1" si="108"/>
        <v>w</v>
      </c>
      <c r="M434" s="15">
        <f t="shared" ca="1" si="106"/>
        <v>54</v>
      </c>
      <c r="N434" s="6">
        <f t="shared" ca="1" si="111"/>
        <v>810</v>
      </c>
      <c r="O434" s="6" t="str">
        <f t="shared" ca="1" si="112"/>
        <v>stop win</v>
      </c>
    </row>
    <row r="435" spans="1:15">
      <c r="A435" s="22">
        <f t="shared" ca="1" si="101"/>
        <v>3</v>
      </c>
      <c r="B435" s="14" t="str">
        <f t="shared" ca="1" si="102"/>
        <v>03</v>
      </c>
      <c r="C435" s="23" t="str">
        <f t="shared" ca="1" si="104"/>
        <v>09-17-06-14-15-10-02-04-08</v>
      </c>
      <c r="D435" s="22" t="str">
        <f t="shared" ca="1" si="115"/>
        <v>11-03-07-01-13-16-12-18-05</v>
      </c>
      <c r="E435" s="20" t="str">
        <f t="shared" ca="1" si="109"/>
        <v>11-03-07-01-13-16-12-18</v>
      </c>
      <c r="F435" s="19" t="str">
        <f t="shared" ca="1" si="116"/>
        <v>furthest</v>
      </c>
      <c r="G435" s="19" t="str">
        <f t="shared" ca="1" si="113"/>
        <v>11-03-07-01-13-16-12-18-05</v>
      </c>
      <c r="H435" s="15" t="str">
        <f t="shared" ca="1" si="105"/>
        <v>b</v>
      </c>
      <c r="I435" s="25">
        <f t="shared" ca="1" si="107"/>
        <v>1</v>
      </c>
      <c r="J435" s="26">
        <f t="shared" ca="1" si="114"/>
        <v>5</v>
      </c>
      <c r="K435" s="6">
        <f t="shared" ca="1" si="110"/>
        <v>5</v>
      </c>
      <c r="L435" s="18" t="str">
        <f t="shared" ca="1" si="108"/>
        <v>w</v>
      </c>
      <c r="M435" s="15">
        <f t="shared" ca="1" si="106"/>
        <v>45</v>
      </c>
      <c r="N435" s="6">
        <f t="shared" ca="1" si="111"/>
        <v>855</v>
      </c>
      <c r="O435" s="6" t="str">
        <f t="shared" ca="1" si="112"/>
        <v>stop win</v>
      </c>
    </row>
    <row r="436" spans="1:15">
      <c r="A436" s="22">
        <f t="shared" ca="1" si="101"/>
        <v>22</v>
      </c>
      <c r="B436" s="14" t="str">
        <f t="shared" ca="1" si="102"/>
        <v>10</v>
      </c>
      <c r="C436" s="23" t="str">
        <f t="shared" ca="1" si="104"/>
        <v>17-06-14-15-10-02-04-08-03</v>
      </c>
      <c r="D436" s="22" t="str">
        <f t="shared" ca="1" si="115"/>
        <v>11-07-01-13-16-12-18-05-09</v>
      </c>
      <c r="E436" s="20" t="str">
        <f t="shared" ca="1" si="109"/>
        <v>11-07-01-13-16-12-18-05</v>
      </c>
      <c r="F436" s="19" t="str">
        <f t="shared" ca="1" si="116"/>
        <v>furthest</v>
      </c>
      <c r="G436" s="19" t="str">
        <f t="shared" ca="1" si="113"/>
        <v>11-07-01-13-16-12-18-05-09</v>
      </c>
      <c r="H436" s="15" t="str">
        <f t="shared" ca="1" si="105"/>
        <v>b</v>
      </c>
      <c r="I436" s="25">
        <f t="shared" ca="1" si="107"/>
        <v>2</v>
      </c>
      <c r="J436" s="26">
        <f t="shared" ca="1" si="114"/>
        <v>5</v>
      </c>
      <c r="K436" s="6">
        <f t="shared" ca="1" si="110"/>
        <v>5</v>
      </c>
      <c r="L436" s="18" t="str">
        <f t="shared" ca="1" si="108"/>
        <v>l</v>
      </c>
      <c r="M436" s="15">
        <f t="shared" ca="1" si="106"/>
        <v>-45</v>
      </c>
      <c r="N436" s="6">
        <f t="shared" ca="1" si="111"/>
        <v>810</v>
      </c>
      <c r="O436" s="6" t="str">
        <f t="shared" ca="1" si="112"/>
        <v>stop win</v>
      </c>
    </row>
    <row r="437" spans="1:15">
      <c r="A437" s="22">
        <f t="shared" ca="1" si="101"/>
        <v>31</v>
      </c>
      <c r="B437" s="14" t="str">
        <f t="shared" ca="1" si="102"/>
        <v>16</v>
      </c>
      <c r="C437" s="23" t="str">
        <f t="shared" ca="1" si="104"/>
        <v>17-06-14-15-02-04-08-03-10</v>
      </c>
      <c r="D437" s="22" t="str">
        <f t="shared" ca="1" si="115"/>
        <v>11-07-01-13-16-12-18-05-09</v>
      </c>
      <c r="E437" s="20" t="str">
        <f t="shared" ca="1" si="109"/>
        <v/>
      </c>
      <c r="F437" s="19" t="str">
        <f t="shared" ca="1" si="116"/>
        <v>last</v>
      </c>
      <c r="G437" s="19" t="str">
        <f t="shared" ca="1" si="113"/>
        <v>17-06-14-15-02-04-08-03-10</v>
      </c>
      <c r="H437" s="15" t="str">
        <f t="shared" ca="1" si="105"/>
        <v>b</v>
      </c>
      <c r="I437" s="25">
        <f t="shared" ca="1" si="107"/>
        <v>3</v>
      </c>
      <c r="J437" s="26">
        <f t="shared" ca="1" si="114"/>
        <v>5</v>
      </c>
      <c r="K437" s="6">
        <f t="shared" ca="1" si="110"/>
        <v>5</v>
      </c>
      <c r="L437" s="18" t="str">
        <f t="shared" ca="1" si="108"/>
        <v>l</v>
      </c>
      <c r="M437" s="15">
        <f t="shared" ca="1" si="106"/>
        <v>-45</v>
      </c>
      <c r="N437" s="6">
        <f t="shared" ca="1" si="111"/>
        <v>765</v>
      </c>
      <c r="O437" s="6" t="str">
        <f t="shared" ca="1" si="112"/>
        <v>stop win</v>
      </c>
    </row>
    <row r="438" spans="1:15">
      <c r="A438" s="22">
        <f t="shared" ca="1" si="101"/>
        <v>0</v>
      </c>
      <c r="B438" s="14">
        <f t="shared" ca="1" si="102"/>
        <v>0</v>
      </c>
      <c r="C438" s="23" t="str">
        <f t="shared" ca="1" si="104"/>
        <v>06-14-15-02-04-08-03-10-16</v>
      </c>
      <c r="D438" s="22" t="str">
        <f t="shared" ca="1" si="115"/>
        <v>11-07-01-13-12-18-05-09-17</v>
      </c>
      <c r="E438" s="20" t="str">
        <f t="shared" ca="1" si="109"/>
        <v>11-07-01-13-12-18-05-09</v>
      </c>
      <c r="F438" s="19" t="str">
        <f t="shared" ca="1" si="116"/>
        <v>furthest</v>
      </c>
      <c r="G438" s="19" t="str">
        <f t="shared" ca="1" si="113"/>
        <v>11-07-01-13-12-18-05-09-17</v>
      </c>
      <c r="H438" s="15" t="str">
        <f t="shared" ca="1" si="105"/>
        <v>b</v>
      </c>
      <c r="I438" s="25">
        <f t="shared" ca="1" si="107"/>
        <v>4</v>
      </c>
      <c r="J438" s="26">
        <f t="shared" ca="1" si="114"/>
        <v>5</v>
      </c>
      <c r="K438" s="6">
        <f t="shared" ca="1" si="110"/>
        <v>5</v>
      </c>
      <c r="L438" s="18" t="str">
        <f t="shared" ca="1" si="108"/>
        <v>l</v>
      </c>
      <c r="M438" s="15">
        <f t="shared" ca="1" si="106"/>
        <v>-45</v>
      </c>
      <c r="N438" s="6">
        <f t="shared" ca="1" si="111"/>
        <v>720</v>
      </c>
      <c r="O438" s="6" t="str">
        <f t="shared" ca="1" si="112"/>
        <v>stop win</v>
      </c>
    </row>
    <row r="439" spans="1:15">
      <c r="A439" s="22">
        <f t="shared" ca="1" si="101"/>
        <v>19</v>
      </c>
      <c r="B439" s="14" t="str">
        <f t="shared" ca="1" si="102"/>
        <v>10</v>
      </c>
      <c r="C439" s="23" t="str">
        <f t="shared" ca="1" si="104"/>
        <v>06-14-15-02-04-08-03-10-16</v>
      </c>
      <c r="D439" s="22" t="str">
        <f t="shared" ca="1" si="115"/>
        <v>11-07-01-13-12-18-05-09-17</v>
      </c>
      <c r="E439" s="20" t="str">
        <f t="shared" ca="1" si="109"/>
        <v/>
      </c>
      <c r="F439" s="19" t="str">
        <f t="shared" ca="1" si="116"/>
        <v>furthest</v>
      </c>
      <c r="G439" s="19" t="str">
        <f t="shared" ca="1" si="113"/>
        <v>11-07-01-13-12-18-05-09-17</v>
      </c>
      <c r="H439" s="15" t="str">
        <f t="shared" ca="1" si="105"/>
        <v>b</v>
      </c>
      <c r="I439" s="25">
        <f t="shared" ca="1" si="107"/>
        <v>5</v>
      </c>
      <c r="J439" s="26">
        <f t="shared" ca="1" si="114"/>
        <v>5</v>
      </c>
      <c r="K439" s="6">
        <f t="shared" ca="1" si="110"/>
        <v>5</v>
      </c>
      <c r="L439" s="18" t="str">
        <f t="shared" ca="1" si="108"/>
        <v>l</v>
      </c>
      <c r="M439" s="15">
        <f t="shared" ca="1" si="106"/>
        <v>-45</v>
      </c>
      <c r="N439" s="6">
        <f t="shared" ca="1" si="111"/>
        <v>675</v>
      </c>
      <c r="O439" s="6" t="str">
        <f t="shared" ca="1" si="112"/>
        <v>stop win</v>
      </c>
    </row>
    <row r="440" spans="1:15">
      <c r="A440" s="22">
        <f t="shared" ca="1" si="101"/>
        <v>2</v>
      </c>
      <c r="B440" s="14" t="str">
        <f t="shared" ca="1" si="102"/>
        <v>02</v>
      </c>
      <c r="C440" s="23" t="str">
        <f t="shared" ca="1" si="104"/>
        <v>06-14-15-02-04-08-03-10-16</v>
      </c>
      <c r="D440" s="22" t="str">
        <f t="shared" ca="1" si="115"/>
        <v>11-07-01-13-12-18-05-09-17</v>
      </c>
      <c r="E440" s="20" t="str">
        <f t="shared" ca="1" si="109"/>
        <v/>
      </c>
      <c r="F440" s="19" t="str">
        <f t="shared" ca="1" si="116"/>
        <v>last</v>
      </c>
      <c r="G440" s="19" t="str">
        <f t="shared" ca="1" si="113"/>
        <v>06-14-15-02-04-08-03-10-16</v>
      </c>
      <c r="H440" s="15" t="str">
        <f t="shared" ca="1" si="105"/>
        <v>b</v>
      </c>
      <c r="I440" s="25">
        <f t="shared" ca="1" si="107"/>
        <v>6</v>
      </c>
      <c r="J440" s="26">
        <f t="shared" ca="1" si="114"/>
        <v>5</v>
      </c>
      <c r="K440" s="6">
        <f t="shared" ca="1" si="110"/>
        <v>5</v>
      </c>
      <c r="L440" s="18" t="str">
        <f t="shared" ca="1" si="108"/>
        <v>w</v>
      </c>
      <c r="M440" s="15">
        <f t="shared" ca="1" si="106"/>
        <v>45</v>
      </c>
      <c r="N440" s="6">
        <f t="shared" ca="1" si="111"/>
        <v>720</v>
      </c>
      <c r="O440" s="6" t="str">
        <f t="shared" ca="1" si="112"/>
        <v>stop win</v>
      </c>
    </row>
    <row r="441" spans="1:15">
      <c r="A441" s="22">
        <f t="shared" ca="1" si="101"/>
        <v>32</v>
      </c>
      <c r="B441" s="14" t="str">
        <f t="shared" ca="1" si="102"/>
        <v>17</v>
      </c>
      <c r="C441" s="23" t="str">
        <f t="shared" ca="1" si="104"/>
        <v>06-14-15-04-08-03-10-16-02</v>
      </c>
      <c r="D441" s="22" t="str">
        <f t="shared" ca="1" si="115"/>
        <v>11-07-01-13-12-18-05-09-17</v>
      </c>
      <c r="E441" s="20" t="str">
        <f t="shared" ca="1" si="109"/>
        <v/>
      </c>
      <c r="F441" s="19" t="str">
        <f t="shared" ca="1" si="116"/>
        <v>last</v>
      </c>
      <c r="G441" s="19" t="str">
        <f t="shared" ca="1" si="113"/>
        <v>06-14-15-04-08-03-10-16-02</v>
      </c>
      <c r="H441" s="15" t="str">
        <f t="shared" ca="1" si="105"/>
        <v>b</v>
      </c>
      <c r="I441" s="25">
        <f t="shared" ca="1" si="107"/>
        <v>7</v>
      </c>
      <c r="J441" s="26">
        <f t="shared" ca="1" si="114"/>
        <v>5</v>
      </c>
      <c r="K441" s="6">
        <f t="shared" ca="1" si="110"/>
        <v>5</v>
      </c>
      <c r="L441" s="18" t="str">
        <f t="shared" ca="1" si="108"/>
        <v>l</v>
      </c>
      <c r="M441" s="15">
        <f t="shared" ca="1" si="106"/>
        <v>-45</v>
      </c>
      <c r="N441" s="6">
        <f t="shared" ca="1" si="111"/>
        <v>675</v>
      </c>
      <c r="O441" s="6" t="str">
        <f t="shared" ca="1" si="112"/>
        <v>stop win</v>
      </c>
    </row>
    <row r="442" spans="1:15">
      <c r="A442" s="22">
        <f t="shared" ca="1" si="101"/>
        <v>7</v>
      </c>
      <c r="B442" s="14" t="str">
        <f t="shared" ca="1" si="102"/>
        <v>04</v>
      </c>
      <c r="C442" s="23" t="str">
        <f t="shared" ca="1" si="104"/>
        <v>14-15-04-08-03-10-16-02-17</v>
      </c>
      <c r="D442" s="22" t="str">
        <f t="shared" ca="1" si="115"/>
        <v>11-07-01-13-12-18-05-09-06</v>
      </c>
      <c r="E442" s="20" t="str">
        <f t="shared" ca="1" si="109"/>
        <v>11-07-01-13-12-18-05-09</v>
      </c>
      <c r="F442" s="19" t="str">
        <f t="shared" ca="1" si="116"/>
        <v>furthest</v>
      </c>
      <c r="G442" s="19" t="str">
        <f t="shared" ca="1" si="113"/>
        <v>11-07-01-13-12-18-05-09-06</v>
      </c>
      <c r="H442" s="15" t="str">
        <f t="shared" ca="1" si="105"/>
        <v>b</v>
      </c>
      <c r="I442" s="25">
        <f t="shared" ca="1" si="107"/>
        <v>8</v>
      </c>
      <c r="J442" s="26">
        <f t="shared" ca="1" si="114"/>
        <v>5</v>
      </c>
      <c r="K442" s="6">
        <f t="shared" ca="1" si="110"/>
        <v>5</v>
      </c>
      <c r="L442" s="18" t="str">
        <f t="shared" ca="1" si="108"/>
        <v>l</v>
      </c>
      <c r="M442" s="15">
        <f t="shared" ca="1" si="106"/>
        <v>-45</v>
      </c>
      <c r="N442" s="6">
        <f t="shared" ca="1" si="111"/>
        <v>630</v>
      </c>
      <c r="O442" s="6" t="str">
        <f t="shared" ca="1" si="112"/>
        <v>stop win</v>
      </c>
    </row>
    <row r="443" spans="1:15">
      <c r="A443" s="22">
        <f t="shared" ca="1" si="101"/>
        <v>6</v>
      </c>
      <c r="B443" s="14" t="str">
        <f t="shared" ca="1" si="102"/>
        <v>03</v>
      </c>
      <c r="C443" s="23" t="str">
        <f t="shared" ca="1" si="104"/>
        <v>14-15-08-03-10-16-02-17-04</v>
      </c>
      <c r="D443" s="22" t="str">
        <f t="shared" ca="1" si="115"/>
        <v>11-07-01-13-12-18-05-09-06</v>
      </c>
      <c r="E443" s="20" t="str">
        <f t="shared" ca="1" si="109"/>
        <v/>
      </c>
      <c r="F443" s="19" t="str">
        <f t="shared" ca="1" si="116"/>
        <v>last</v>
      </c>
      <c r="G443" s="19" t="str">
        <f t="shared" ca="1" si="113"/>
        <v>14-15-08-03-10-16-02-17-04</v>
      </c>
      <c r="H443" s="15" t="str">
        <f t="shared" ca="1" si="105"/>
        <v>b</v>
      </c>
      <c r="I443" s="25">
        <f t="shared" ca="1" si="107"/>
        <v>9</v>
      </c>
      <c r="J443" s="26">
        <f t="shared" ca="1" si="114"/>
        <v>5</v>
      </c>
      <c r="K443" s="6">
        <f t="shared" ca="1" si="110"/>
        <v>5</v>
      </c>
      <c r="L443" s="18" t="str">
        <f t="shared" ca="1" si="108"/>
        <v>w</v>
      </c>
      <c r="M443" s="15">
        <f t="shared" ca="1" si="106"/>
        <v>45</v>
      </c>
      <c r="N443" s="6">
        <f t="shared" ca="1" si="111"/>
        <v>675</v>
      </c>
      <c r="O443" s="6" t="str">
        <f t="shared" ca="1" si="112"/>
        <v>stop win</v>
      </c>
    </row>
    <row r="444" spans="1:15">
      <c r="A444" s="22">
        <f t="shared" ca="1" si="101"/>
        <v>11</v>
      </c>
      <c r="B444" s="14" t="str">
        <f t="shared" ca="1" si="102"/>
        <v>05</v>
      </c>
      <c r="C444" s="23" t="str">
        <f t="shared" ca="1" si="104"/>
        <v>14-15-08-10-16-02-17-04-03</v>
      </c>
      <c r="D444" s="22" t="str">
        <f t="shared" ca="1" si="115"/>
        <v>11-07-01-13-12-18-05-09-06</v>
      </c>
      <c r="E444" s="20" t="str">
        <f t="shared" ca="1" si="109"/>
        <v/>
      </c>
      <c r="F444" s="19" t="str">
        <f t="shared" ca="1" si="116"/>
        <v>last</v>
      </c>
      <c r="G444" s="19" t="str">
        <f t="shared" ca="1" si="113"/>
        <v>14-15-08-10-16-02-17-04-03</v>
      </c>
      <c r="H444" s="15" t="str">
        <f t="shared" ca="1" si="105"/>
        <v>b</v>
      </c>
      <c r="I444" s="25">
        <f t="shared" ca="1" si="107"/>
        <v>1</v>
      </c>
      <c r="J444" s="26">
        <f t="shared" ca="1" si="114"/>
        <v>6</v>
      </c>
      <c r="K444" s="6">
        <f t="shared" ca="1" si="110"/>
        <v>6</v>
      </c>
      <c r="L444" s="18" t="str">
        <f t="shared" ca="1" si="108"/>
        <v>l</v>
      </c>
      <c r="M444" s="15">
        <f t="shared" ca="1" si="106"/>
        <v>-54</v>
      </c>
      <c r="N444" s="6">
        <f t="shared" ca="1" si="111"/>
        <v>621</v>
      </c>
      <c r="O444" s="6" t="str">
        <f t="shared" ca="1" si="112"/>
        <v>stop win</v>
      </c>
    </row>
    <row r="445" spans="1:15">
      <c r="A445" s="22">
        <f t="shared" ca="1" si="101"/>
        <v>21</v>
      </c>
      <c r="B445" s="14" t="str">
        <f t="shared" ca="1" si="102"/>
        <v>12</v>
      </c>
      <c r="C445" s="23" t="str">
        <f t="shared" ca="1" si="104"/>
        <v>15-08-10-16-02-17-04-03-05</v>
      </c>
      <c r="D445" s="22" t="str">
        <f t="shared" ca="1" si="115"/>
        <v>11-07-01-13-12-18-09-06-14</v>
      </c>
      <c r="E445" s="20" t="str">
        <f t="shared" ca="1" si="109"/>
        <v>11-07-01-13-12-18-09-06</v>
      </c>
      <c r="F445" s="19" t="str">
        <f t="shared" ca="1" si="116"/>
        <v>furthest</v>
      </c>
      <c r="G445" s="19" t="str">
        <f t="shared" ca="1" si="113"/>
        <v>11-07-01-13-12-18-09-06-14</v>
      </c>
      <c r="H445" s="15" t="str">
        <f t="shared" ca="1" si="105"/>
        <v>b</v>
      </c>
      <c r="I445" s="25">
        <f t="shared" ca="1" si="107"/>
        <v>2</v>
      </c>
      <c r="J445" s="26">
        <f t="shared" ca="1" si="114"/>
        <v>6</v>
      </c>
      <c r="K445" s="6">
        <f t="shared" ca="1" si="110"/>
        <v>6</v>
      </c>
      <c r="L445" s="18" t="str">
        <f t="shared" ca="1" si="108"/>
        <v>w</v>
      </c>
      <c r="M445" s="15">
        <f t="shared" ca="1" si="106"/>
        <v>54</v>
      </c>
      <c r="N445" s="6">
        <f t="shared" ca="1" si="111"/>
        <v>675</v>
      </c>
      <c r="O445" s="6" t="str">
        <f t="shared" ca="1" si="112"/>
        <v>stop win</v>
      </c>
    </row>
    <row r="446" spans="1:15">
      <c r="A446" s="22">
        <f t="shared" ca="1" si="101"/>
        <v>23</v>
      </c>
      <c r="B446" s="14" t="str">
        <f t="shared" ca="1" si="102"/>
        <v>11</v>
      </c>
      <c r="C446" s="23" t="str">
        <f t="shared" ca="1" si="104"/>
        <v>08-10-16-02-17-04-03-05-12</v>
      </c>
      <c r="D446" s="22" t="str">
        <f t="shared" ca="1" si="115"/>
        <v>11-07-01-13-18-09-06-14-15</v>
      </c>
      <c r="E446" s="20" t="str">
        <f t="shared" ca="1" si="109"/>
        <v>11-07-01-13-18-09-06-14</v>
      </c>
      <c r="F446" s="19" t="str">
        <f t="shared" ca="1" si="116"/>
        <v>furthest</v>
      </c>
      <c r="G446" s="19" t="str">
        <f t="shared" ca="1" si="113"/>
        <v>11-07-01-13-18-09-06-14-15</v>
      </c>
      <c r="H446" s="15" t="str">
        <f t="shared" ca="1" si="105"/>
        <v>b</v>
      </c>
      <c r="I446" s="25">
        <f t="shared" ca="1" si="107"/>
        <v>3</v>
      </c>
      <c r="J446" s="26">
        <f t="shared" ca="1" si="114"/>
        <v>6</v>
      </c>
      <c r="K446" s="6">
        <f t="shared" ca="1" si="110"/>
        <v>6</v>
      </c>
      <c r="L446" s="18" t="str">
        <f t="shared" ca="1" si="108"/>
        <v>w</v>
      </c>
      <c r="M446" s="15">
        <f t="shared" ca="1" si="106"/>
        <v>54</v>
      </c>
      <c r="N446" s="6">
        <f t="shared" ca="1" si="111"/>
        <v>729</v>
      </c>
      <c r="O446" s="6" t="str">
        <f t="shared" ca="1" si="112"/>
        <v>stop win</v>
      </c>
    </row>
    <row r="447" spans="1:15">
      <c r="A447" s="22">
        <f t="shared" ca="1" si="101"/>
        <v>14</v>
      </c>
      <c r="B447" s="14" t="str">
        <f t="shared" ca="1" si="102"/>
        <v>08</v>
      </c>
      <c r="C447" s="23" t="str">
        <f t="shared" ca="1" si="104"/>
        <v>10-16-02-17-04-03-05-12-11</v>
      </c>
      <c r="D447" s="22" t="str">
        <f t="shared" ca="1" si="115"/>
        <v>07-01-13-18-09-06-14-15-08</v>
      </c>
      <c r="E447" s="20" t="str">
        <f t="shared" ca="1" si="109"/>
        <v>07-01-13-18-09-06-14-15</v>
      </c>
      <c r="F447" s="19" t="str">
        <f t="shared" ca="1" si="116"/>
        <v>furthest</v>
      </c>
      <c r="G447" s="19" t="str">
        <f t="shared" ca="1" si="113"/>
        <v>07-01-13-18-09-06-14-15-08</v>
      </c>
      <c r="H447" s="15" t="str">
        <f t="shared" ca="1" si="105"/>
        <v>b</v>
      </c>
      <c r="I447" s="25">
        <f t="shared" ca="1" si="107"/>
        <v>4</v>
      </c>
      <c r="J447" s="26">
        <f t="shared" ca="1" si="114"/>
        <v>6</v>
      </c>
      <c r="K447" s="6">
        <f t="shared" ca="1" si="110"/>
        <v>6</v>
      </c>
      <c r="L447" s="18" t="str">
        <f t="shared" ca="1" si="108"/>
        <v>w</v>
      </c>
      <c r="M447" s="15">
        <f t="shared" ca="1" si="106"/>
        <v>54</v>
      </c>
      <c r="N447" s="6">
        <f t="shared" ca="1" si="111"/>
        <v>783</v>
      </c>
      <c r="O447" s="6" t="str">
        <f t="shared" ca="1" si="112"/>
        <v>stop win</v>
      </c>
    </row>
    <row r="448" spans="1:15">
      <c r="A448" s="22">
        <f t="shared" ca="1" si="101"/>
        <v>26</v>
      </c>
      <c r="B448" s="14" t="str">
        <f t="shared" ca="1" si="102"/>
        <v>14</v>
      </c>
      <c r="C448" s="23" t="str">
        <f t="shared" ca="1" si="104"/>
        <v>16-02-17-04-03-05-12-11-08</v>
      </c>
      <c r="D448" s="22" t="str">
        <f t="shared" ca="1" si="115"/>
        <v>07-01-13-18-09-06-14-15-10</v>
      </c>
      <c r="E448" s="20" t="str">
        <f t="shared" ca="1" si="109"/>
        <v>07-01-13-18-09-06-14-15</v>
      </c>
      <c r="F448" s="19" t="str">
        <f t="shared" ca="1" si="116"/>
        <v>furthest</v>
      </c>
      <c r="G448" s="19" t="str">
        <f t="shared" ca="1" si="113"/>
        <v>07-01-13-18-09-06-14-15-10</v>
      </c>
      <c r="H448" s="15" t="str">
        <f t="shared" ca="1" si="105"/>
        <v>b</v>
      </c>
      <c r="I448" s="25">
        <f t="shared" ca="1" si="107"/>
        <v>5</v>
      </c>
      <c r="J448" s="26">
        <f t="shared" ca="1" si="114"/>
        <v>6</v>
      </c>
      <c r="K448" s="6">
        <f t="shared" ca="1" si="110"/>
        <v>6</v>
      </c>
      <c r="L448" s="18" t="str">
        <f t="shared" ca="1" si="108"/>
        <v>w</v>
      </c>
      <c r="M448" s="15">
        <f t="shared" ca="1" si="106"/>
        <v>54</v>
      </c>
      <c r="N448" s="6">
        <f t="shared" ca="1" si="111"/>
        <v>837</v>
      </c>
      <c r="O448" s="6" t="str">
        <f t="shared" ca="1" si="112"/>
        <v>stop win</v>
      </c>
    </row>
    <row r="449" spans="1:15">
      <c r="A449" s="22">
        <f t="shared" ca="1" si="101"/>
        <v>21</v>
      </c>
      <c r="B449" s="14" t="str">
        <f t="shared" ca="1" si="102"/>
        <v>12</v>
      </c>
      <c r="C449" s="23" t="str">
        <f t="shared" ca="1" si="104"/>
        <v>02-17-04-03-05-12-11-08-14</v>
      </c>
      <c r="D449" s="22" t="str">
        <f t="shared" ca="1" si="115"/>
        <v>07-01-13-18-09-06-15-10-16</v>
      </c>
      <c r="E449" s="20" t="str">
        <f t="shared" ca="1" si="109"/>
        <v>07-01-13-18-09-06-15-10</v>
      </c>
      <c r="F449" s="19" t="str">
        <f t="shared" ca="1" si="116"/>
        <v>furthest</v>
      </c>
      <c r="G449" s="19" t="str">
        <f t="shared" ca="1" si="113"/>
        <v>07-01-13-18-09-06-15-10-16</v>
      </c>
      <c r="H449" s="15" t="str">
        <f t="shared" ca="1" si="105"/>
        <v>b</v>
      </c>
      <c r="I449" s="25">
        <f t="shared" ca="1" si="107"/>
        <v>6</v>
      </c>
      <c r="J449" s="26">
        <f t="shared" ca="1" si="114"/>
        <v>6</v>
      </c>
      <c r="K449" s="6">
        <f t="shared" ca="1" si="110"/>
        <v>6</v>
      </c>
      <c r="L449" s="18" t="str">
        <f t="shared" ca="1" si="108"/>
        <v>l</v>
      </c>
      <c r="M449" s="15">
        <f t="shared" ca="1" si="106"/>
        <v>-54</v>
      </c>
      <c r="N449" s="6">
        <f t="shared" ca="1" si="111"/>
        <v>783</v>
      </c>
      <c r="O449" s="6" t="str">
        <f t="shared" ca="1" si="112"/>
        <v>stop win</v>
      </c>
    </row>
    <row r="450" spans="1:15">
      <c r="A450" s="22">
        <f t="shared" ca="1" si="101"/>
        <v>16</v>
      </c>
      <c r="B450" s="14" t="str">
        <f t="shared" ca="1" si="102"/>
        <v>07</v>
      </c>
      <c r="C450" s="23" t="str">
        <f t="shared" ca="1" si="104"/>
        <v>02-17-04-03-05-11-08-14-12</v>
      </c>
      <c r="D450" s="22" t="str">
        <f t="shared" ca="1" si="115"/>
        <v>07-01-13-18-09-06-15-10-16</v>
      </c>
      <c r="E450" s="20" t="str">
        <f t="shared" ca="1" si="109"/>
        <v/>
      </c>
      <c r="F450" s="19" t="str">
        <f t="shared" ca="1" si="116"/>
        <v>last</v>
      </c>
      <c r="G450" s="19" t="str">
        <f t="shared" ca="1" si="113"/>
        <v>02-17-04-03-05-11-08-14-12</v>
      </c>
      <c r="H450" s="15" t="str">
        <f t="shared" ca="1" si="105"/>
        <v>b</v>
      </c>
      <c r="I450" s="25">
        <f t="shared" ca="1" si="107"/>
        <v>7</v>
      </c>
      <c r="J450" s="26">
        <f t="shared" ca="1" si="114"/>
        <v>6</v>
      </c>
      <c r="K450" s="6">
        <f t="shared" ca="1" si="110"/>
        <v>6</v>
      </c>
      <c r="L450" s="18" t="str">
        <f t="shared" ca="1" si="108"/>
        <v>l</v>
      </c>
      <c r="M450" s="15">
        <f t="shared" ca="1" si="106"/>
        <v>-54</v>
      </c>
      <c r="N450" s="6">
        <f t="shared" ca="1" si="111"/>
        <v>729</v>
      </c>
      <c r="O450" s="6" t="str">
        <f t="shared" ca="1" si="112"/>
        <v>stop win</v>
      </c>
    </row>
    <row r="451" spans="1:15">
      <c r="A451" s="22">
        <f t="shared" ca="1" si="101"/>
        <v>17</v>
      </c>
      <c r="B451" s="14" t="str">
        <f t="shared" ca="1" si="102"/>
        <v>08</v>
      </c>
      <c r="C451" s="23" t="str">
        <f t="shared" ca="1" si="104"/>
        <v>17-04-03-05-11-08-14-12-07</v>
      </c>
      <c r="D451" s="22" t="str">
        <f t="shared" ca="1" si="115"/>
        <v>01-13-18-09-06-15-10-16-02</v>
      </c>
      <c r="E451" s="20" t="str">
        <f t="shared" ca="1" si="109"/>
        <v>01-13-18-09-06-15-10-16</v>
      </c>
      <c r="F451" s="19" t="str">
        <f t="shared" ca="1" si="116"/>
        <v>furthest</v>
      </c>
      <c r="G451" s="19" t="str">
        <f t="shared" ca="1" si="113"/>
        <v>01-13-18-09-06-15-10-16-02</v>
      </c>
      <c r="H451" s="15" t="str">
        <f t="shared" ca="1" si="105"/>
        <v>b</v>
      </c>
      <c r="I451" s="25">
        <f t="shared" ca="1" si="107"/>
        <v>8</v>
      </c>
      <c r="J451" s="26">
        <f t="shared" ca="1" si="114"/>
        <v>6</v>
      </c>
      <c r="K451" s="6">
        <f t="shared" ca="1" si="110"/>
        <v>6</v>
      </c>
      <c r="L451" s="18" t="str">
        <f t="shared" ca="1" si="108"/>
        <v>l</v>
      </c>
      <c r="M451" s="15">
        <f t="shared" ca="1" si="106"/>
        <v>-54</v>
      </c>
      <c r="N451" s="6">
        <f t="shared" ca="1" si="111"/>
        <v>675</v>
      </c>
      <c r="O451" s="6" t="str">
        <f t="shared" ca="1" si="112"/>
        <v>stop win</v>
      </c>
    </row>
    <row r="452" spans="1:15">
      <c r="A452" s="22">
        <f t="shared" ref="A452:A500" ca="1" si="117">INT(RAND()*37)</f>
        <v>6</v>
      </c>
      <c r="B452" s="14" t="str">
        <f t="shared" ref="B452:B500" ca="1" si="118">IF($A452="","",LOOKUP($A452,$AG:$AG,$AM:$AM))</f>
        <v>03</v>
      </c>
      <c r="C452" s="23" t="str">
        <f t="shared" ca="1" si="104"/>
        <v>17-04-03-05-11-14-12-07-08</v>
      </c>
      <c r="D452" s="22" t="str">
        <f t="shared" ca="1" si="115"/>
        <v>01-13-18-09-06-15-10-16-02</v>
      </c>
      <c r="E452" s="20" t="str">
        <f t="shared" ca="1" si="109"/>
        <v/>
      </c>
      <c r="F452" s="19" t="str">
        <f t="shared" ca="1" si="116"/>
        <v>last</v>
      </c>
      <c r="G452" s="19" t="str">
        <f t="shared" ca="1" si="113"/>
        <v>17-04-03-05-11-14-12-07-08</v>
      </c>
      <c r="H452" s="15" t="str">
        <f t="shared" ca="1" si="105"/>
        <v>b</v>
      </c>
      <c r="I452" s="25">
        <f t="shared" ca="1" si="107"/>
        <v>9</v>
      </c>
      <c r="J452" s="26">
        <f t="shared" ca="1" si="114"/>
        <v>6</v>
      </c>
      <c r="K452" s="6">
        <f t="shared" ca="1" si="110"/>
        <v>6</v>
      </c>
      <c r="L452" s="18" t="str">
        <f t="shared" ca="1" si="108"/>
        <v>w</v>
      </c>
      <c r="M452" s="15">
        <f t="shared" ca="1" si="106"/>
        <v>54</v>
      </c>
      <c r="N452" s="6">
        <f t="shared" ca="1" si="111"/>
        <v>729</v>
      </c>
      <c r="O452" s="6" t="str">
        <f t="shared" ca="1" si="112"/>
        <v>stop win</v>
      </c>
    </row>
    <row r="453" spans="1:15">
      <c r="A453" s="22">
        <f t="shared" ca="1" si="117"/>
        <v>30</v>
      </c>
      <c r="B453" s="14" t="str">
        <f t="shared" ca="1" si="118"/>
        <v>15</v>
      </c>
      <c r="C453" s="23" t="str">
        <f t="shared" ca="1" si="104"/>
        <v>17-04-05-11-14-12-07-08-03</v>
      </c>
      <c r="D453" s="22" t="str">
        <f t="shared" ca="1" si="115"/>
        <v>01-13-18-09-06-15-10-16-02</v>
      </c>
      <c r="E453" s="20" t="str">
        <f t="shared" ca="1" si="109"/>
        <v/>
      </c>
      <c r="F453" s="19" t="str">
        <f t="shared" ca="1" si="116"/>
        <v>last</v>
      </c>
      <c r="G453" s="19" t="str">
        <f t="shared" ca="1" si="113"/>
        <v>17-04-05-11-14-12-07-08-03</v>
      </c>
      <c r="H453" s="15" t="str">
        <f t="shared" ca="1" si="105"/>
        <v>b</v>
      </c>
      <c r="I453" s="25">
        <f t="shared" ca="1" si="107"/>
        <v>1</v>
      </c>
      <c r="J453" s="26">
        <f t="shared" ca="1" si="114"/>
        <v>5</v>
      </c>
      <c r="K453" s="6">
        <f t="shared" ca="1" si="110"/>
        <v>5</v>
      </c>
      <c r="L453" s="18" t="str">
        <f t="shared" ca="1" si="108"/>
        <v>l</v>
      </c>
      <c r="M453" s="15">
        <f t="shared" ca="1" si="106"/>
        <v>-45</v>
      </c>
      <c r="N453" s="6">
        <f t="shared" ca="1" si="111"/>
        <v>684</v>
      </c>
      <c r="O453" s="6" t="str">
        <f t="shared" ca="1" si="112"/>
        <v>stop win</v>
      </c>
    </row>
    <row r="454" spans="1:15">
      <c r="A454" s="22">
        <f t="shared" ca="1" si="117"/>
        <v>27</v>
      </c>
      <c r="B454" s="14" t="str">
        <f t="shared" ca="1" si="118"/>
        <v>15</v>
      </c>
      <c r="C454" s="23" t="str">
        <f t="shared" ca="1" si="104"/>
        <v>04-05-11-14-12-07-08-03-15</v>
      </c>
      <c r="D454" s="22" t="str">
        <f t="shared" ca="1" si="115"/>
        <v>01-13-18-09-06-10-16-02-17</v>
      </c>
      <c r="E454" s="20" t="str">
        <f t="shared" ca="1" si="109"/>
        <v>01-13-18-09-06-10-16-02</v>
      </c>
      <c r="F454" s="19" t="str">
        <f t="shared" ca="1" si="116"/>
        <v>furthest</v>
      </c>
      <c r="G454" s="19" t="str">
        <f t="shared" ca="1" si="113"/>
        <v>01-13-18-09-06-10-16-02-17</v>
      </c>
      <c r="H454" s="15" t="str">
        <f t="shared" ca="1" si="105"/>
        <v>b</v>
      </c>
      <c r="I454" s="25">
        <f t="shared" ca="1" si="107"/>
        <v>2</v>
      </c>
      <c r="J454" s="26">
        <f t="shared" ca="1" si="114"/>
        <v>5</v>
      </c>
      <c r="K454" s="6">
        <f t="shared" ca="1" si="110"/>
        <v>5</v>
      </c>
      <c r="L454" s="18" t="str">
        <f t="shared" ca="1" si="108"/>
        <v>l</v>
      </c>
      <c r="M454" s="15">
        <f t="shared" ca="1" si="106"/>
        <v>-45</v>
      </c>
      <c r="N454" s="6">
        <f t="shared" ca="1" si="111"/>
        <v>639</v>
      </c>
      <c r="O454" s="6" t="str">
        <f t="shared" ca="1" si="112"/>
        <v>stop win</v>
      </c>
    </row>
    <row r="455" spans="1:15">
      <c r="A455" s="22">
        <f t="shared" ca="1" si="117"/>
        <v>14</v>
      </c>
      <c r="B455" s="14" t="str">
        <f t="shared" ca="1" si="118"/>
        <v>08</v>
      </c>
      <c r="C455" s="23" t="str">
        <f t="shared" ca="1" si="104"/>
        <v>04-05-11-14-12-07-08-03-15</v>
      </c>
      <c r="D455" s="22" t="str">
        <f t="shared" ca="1" si="115"/>
        <v>01-13-18-09-06-10-16-02-17</v>
      </c>
      <c r="E455" s="20" t="str">
        <f t="shared" ca="1" si="109"/>
        <v/>
      </c>
      <c r="F455" s="19" t="str">
        <f t="shared" ca="1" si="116"/>
        <v>last</v>
      </c>
      <c r="G455" s="19" t="str">
        <f t="shared" ca="1" si="113"/>
        <v>04-05-11-14-12-07-08-03-15</v>
      </c>
      <c r="H455" s="15" t="str">
        <f t="shared" ca="1" si="105"/>
        <v>b</v>
      </c>
      <c r="I455" s="25">
        <f t="shared" ca="1" si="107"/>
        <v>3</v>
      </c>
      <c r="J455" s="26">
        <f t="shared" ca="1" si="114"/>
        <v>5</v>
      </c>
      <c r="K455" s="6">
        <f t="shared" ca="1" si="110"/>
        <v>5</v>
      </c>
      <c r="L455" s="18" t="str">
        <f t="shared" ca="1" si="108"/>
        <v>w</v>
      </c>
      <c r="M455" s="15">
        <f t="shared" ca="1" si="106"/>
        <v>45</v>
      </c>
      <c r="N455" s="6">
        <f t="shared" ca="1" si="111"/>
        <v>684</v>
      </c>
      <c r="O455" s="6" t="str">
        <f t="shared" ca="1" si="112"/>
        <v>stop win</v>
      </c>
    </row>
    <row r="456" spans="1:15">
      <c r="A456" s="22">
        <f t="shared" ca="1" si="117"/>
        <v>34</v>
      </c>
      <c r="B456" s="14" t="str">
        <f t="shared" ca="1" si="118"/>
        <v>16</v>
      </c>
      <c r="C456" s="23" t="str">
        <f t="shared" ca="1" si="104"/>
        <v>04-05-11-14-12-07-03-15-08</v>
      </c>
      <c r="D456" s="22" t="str">
        <f t="shared" ca="1" si="115"/>
        <v>01-13-18-09-06-10-16-02-17</v>
      </c>
      <c r="E456" s="20" t="str">
        <f t="shared" ca="1" si="109"/>
        <v/>
      </c>
      <c r="F456" s="19" t="str">
        <f t="shared" ca="1" si="116"/>
        <v>last</v>
      </c>
      <c r="G456" s="19" t="str">
        <f t="shared" ca="1" si="113"/>
        <v>04-05-11-14-12-07-03-15-08</v>
      </c>
      <c r="H456" s="15" t="str">
        <f t="shared" ca="1" si="105"/>
        <v>b</v>
      </c>
      <c r="I456" s="25">
        <f t="shared" ca="1" si="107"/>
        <v>4</v>
      </c>
      <c r="J456" s="26">
        <f t="shared" ca="1" si="114"/>
        <v>5</v>
      </c>
      <c r="K456" s="6">
        <f t="shared" ca="1" si="110"/>
        <v>5</v>
      </c>
      <c r="L456" s="18" t="str">
        <f t="shared" ca="1" si="108"/>
        <v>l</v>
      </c>
      <c r="M456" s="15">
        <f t="shared" ca="1" si="106"/>
        <v>-45</v>
      </c>
      <c r="N456" s="6">
        <f t="shared" ca="1" si="111"/>
        <v>639</v>
      </c>
      <c r="O456" s="6" t="str">
        <f t="shared" ca="1" si="112"/>
        <v>stop win</v>
      </c>
    </row>
    <row r="457" spans="1:15">
      <c r="A457" s="22">
        <f t="shared" ca="1" si="117"/>
        <v>20</v>
      </c>
      <c r="B457" s="14" t="str">
        <f t="shared" ca="1" si="118"/>
        <v>11</v>
      </c>
      <c r="C457" s="23" t="str">
        <f t="shared" ref="C457:C500" ca="1" si="119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>05-11-14-12-07-03-15-08-16</v>
      </c>
      <c r="D457" s="22" t="str">
        <f t="shared" ca="1" si="115"/>
        <v>01-13-18-09-06-10-02-17-04</v>
      </c>
      <c r="E457" s="20" t="str">
        <f t="shared" ca="1" si="109"/>
        <v>01-13-18-09-06-10-02-17</v>
      </c>
      <c r="F457" s="19" t="str">
        <f t="shared" ca="1" si="116"/>
        <v>furthest</v>
      </c>
      <c r="G457" s="19" t="str">
        <f t="shared" ca="1" si="113"/>
        <v>01-13-18-09-06-10-02-17-04</v>
      </c>
      <c r="H457" s="15" t="str">
        <f t="shared" ref="H457:H500" ca="1" si="120">IF(A456="","",IF(LEN(C457)=26,"b",""))</f>
        <v>b</v>
      </c>
      <c r="I457" s="25">
        <f t="shared" ca="1" si="107"/>
        <v>5</v>
      </c>
      <c r="J457" s="26">
        <f t="shared" ca="1" si="114"/>
        <v>5</v>
      </c>
      <c r="K457" s="6">
        <f t="shared" ca="1" si="110"/>
        <v>5</v>
      </c>
      <c r="L457" s="18" t="str">
        <f t="shared" ca="1" si="108"/>
        <v>l</v>
      </c>
      <c r="M457" s="15">
        <f t="shared" ref="M457:M500" ca="1" si="121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-45</v>
      </c>
      <c r="N457" s="6">
        <f t="shared" ca="1" si="111"/>
        <v>594</v>
      </c>
      <c r="O457" s="6" t="str">
        <f t="shared" ca="1" si="112"/>
        <v>stop win</v>
      </c>
    </row>
    <row r="458" spans="1:15">
      <c r="A458" s="22">
        <f t="shared" ca="1" si="117"/>
        <v>12</v>
      </c>
      <c r="B458" s="14" t="str">
        <f t="shared" ca="1" si="118"/>
        <v>06</v>
      </c>
      <c r="C458" s="23" t="str">
        <f t="shared" ca="1" si="119"/>
        <v>05-14-12-07-03-15-08-16-11</v>
      </c>
      <c r="D458" s="22" t="str">
        <f t="shared" ca="1" si="115"/>
        <v>01-13-18-09-06-10-02-17-04</v>
      </c>
      <c r="E458" s="20" t="str">
        <f t="shared" ca="1" si="109"/>
        <v/>
      </c>
      <c r="F458" s="19" t="str">
        <f t="shared" ca="1" si="116"/>
        <v>last</v>
      </c>
      <c r="G458" s="19" t="str">
        <f t="shared" ca="1" si="113"/>
        <v>05-14-12-07-03-15-08-16-11</v>
      </c>
      <c r="H458" s="15" t="str">
        <f t="shared" ca="1" si="120"/>
        <v>b</v>
      </c>
      <c r="I458" s="25">
        <f t="shared" ca="1" si="107"/>
        <v>6</v>
      </c>
      <c r="J458" s="26">
        <f t="shared" ca="1" si="114"/>
        <v>5</v>
      </c>
      <c r="K458" s="6">
        <f t="shared" ca="1" si="110"/>
        <v>5</v>
      </c>
      <c r="L458" s="18" t="str">
        <f t="shared" ca="1" si="108"/>
        <v>l</v>
      </c>
      <c r="M458" s="15">
        <f t="shared" ca="1" si="121"/>
        <v>-45</v>
      </c>
      <c r="N458" s="6">
        <f t="shared" ca="1" si="111"/>
        <v>549</v>
      </c>
      <c r="O458" s="6" t="str">
        <f t="shared" ca="1" si="112"/>
        <v>stop win</v>
      </c>
    </row>
    <row r="459" spans="1:15">
      <c r="A459" s="22">
        <f t="shared" ca="1" si="117"/>
        <v>17</v>
      </c>
      <c r="B459" s="14" t="str">
        <f t="shared" ca="1" si="118"/>
        <v>08</v>
      </c>
      <c r="C459" s="23" t="str">
        <f t="shared" ca="1" si="119"/>
        <v>14-12-07-03-15-08-16-11-06</v>
      </c>
      <c r="D459" s="22" t="str">
        <f t="shared" ca="1" si="115"/>
        <v>01-13-18-09-10-02-17-04-05</v>
      </c>
      <c r="E459" s="20" t="str">
        <f t="shared" ca="1" si="109"/>
        <v>01-13-18-09-10-02-17-04</v>
      </c>
      <c r="F459" s="19" t="str">
        <f t="shared" ca="1" si="116"/>
        <v>furthest</v>
      </c>
      <c r="G459" s="19" t="str">
        <f t="shared" ca="1" si="113"/>
        <v>01-13-18-09-10-02-17-04-05</v>
      </c>
      <c r="H459" s="15" t="str">
        <f t="shared" ca="1" si="120"/>
        <v>b</v>
      </c>
      <c r="I459" s="25">
        <f t="shared" ref="I459:I500" ca="1" si="122">IF($H459="","",IF(I458=9,1,IF(AND($H459="b",$H458=""),1,I458+1)))</f>
        <v>7</v>
      </c>
      <c r="J459" s="26">
        <f t="shared" ca="1" si="114"/>
        <v>5</v>
      </c>
      <c r="K459" s="6">
        <f t="shared" ca="1" si="110"/>
        <v>5</v>
      </c>
      <c r="L459" s="18" t="str">
        <f t="shared" ca="1" si="108"/>
        <v>l</v>
      </c>
      <c r="M459" s="15">
        <f t="shared" ca="1" si="121"/>
        <v>-45</v>
      </c>
      <c r="N459" s="6">
        <f t="shared" ca="1" si="111"/>
        <v>504</v>
      </c>
      <c r="O459" s="6" t="str">
        <f t="shared" ca="1" si="112"/>
        <v>stop win</v>
      </c>
    </row>
    <row r="460" spans="1:15">
      <c r="A460" s="22">
        <f t="shared" ca="1" si="117"/>
        <v>13</v>
      </c>
      <c r="B460" s="14" t="str">
        <f t="shared" ca="1" si="118"/>
        <v>07</v>
      </c>
      <c r="C460" s="23" t="str">
        <f t="shared" ca="1" si="119"/>
        <v>14-12-07-03-15-16-11-06-08</v>
      </c>
      <c r="D460" s="22" t="str">
        <f t="shared" ca="1" si="115"/>
        <v>01-13-18-09-10-02-17-04-05</v>
      </c>
      <c r="E460" s="20" t="str">
        <f t="shared" ca="1" si="109"/>
        <v/>
      </c>
      <c r="F460" s="19" t="str">
        <f t="shared" ca="1" si="116"/>
        <v>last</v>
      </c>
      <c r="G460" s="19" t="str">
        <f t="shared" ca="1" si="113"/>
        <v>14-12-07-03-15-16-11-06-08</v>
      </c>
      <c r="H460" s="15" t="str">
        <f t="shared" ca="1" si="120"/>
        <v>b</v>
      </c>
      <c r="I460" s="25">
        <f t="shared" ca="1" si="122"/>
        <v>8</v>
      </c>
      <c r="J460" s="26">
        <f t="shared" ca="1" si="114"/>
        <v>5</v>
      </c>
      <c r="K460" s="6">
        <f t="shared" ca="1" si="110"/>
        <v>5</v>
      </c>
      <c r="L460" s="18" t="str">
        <f t="shared" ca="1" si="108"/>
        <v>w</v>
      </c>
      <c r="M460" s="15">
        <f t="shared" ca="1" si="121"/>
        <v>45</v>
      </c>
      <c r="N460" s="6">
        <f t="shared" ca="1" si="111"/>
        <v>549</v>
      </c>
      <c r="O460" s="6" t="str">
        <f t="shared" ca="1" si="112"/>
        <v>stop win</v>
      </c>
    </row>
    <row r="461" spans="1:15">
      <c r="A461" s="22">
        <f t="shared" ca="1" si="117"/>
        <v>31</v>
      </c>
      <c r="B461" s="14" t="str">
        <f t="shared" ca="1" si="118"/>
        <v>16</v>
      </c>
      <c r="C461" s="23" t="str">
        <f t="shared" ca="1" si="119"/>
        <v>14-12-03-15-16-11-06-08-07</v>
      </c>
      <c r="D461" s="22" t="str">
        <f t="shared" ca="1" si="115"/>
        <v>01-13-18-09-10-02-17-04-05</v>
      </c>
      <c r="E461" s="20" t="str">
        <f t="shared" ca="1" si="109"/>
        <v/>
      </c>
      <c r="F461" s="19" t="str">
        <f t="shared" ca="1" si="116"/>
        <v>last</v>
      </c>
      <c r="G461" s="19" t="str">
        <f t="shared" ca="1" si="113"/>
        <v>14-12-03-15-16-11-06-08-07</v>
      </c>
      <c r="H461" s="15" t="str">
        <f t="shared" ca="1" si="120"/>
        <v>b</v>
      </c>
      <c r="I461" s="25">
        <f t="shared" ca="1" si="122"/>
        <v>9</v>
      </c>
      <c r="J461" s="26">
        <f t="shared" ca="1" si="114"/>
        <v>5</v>
      </c>
      <c r="K461" s="6">
        <f t="shared" ca="1" si="110"/>
        <v>5</v>
      </c>
      <c r="L461" s="18" t="str">
        <f t="shared" ca="1" si="108"/>
        <v>w</v>
      </c>
      <c r="M461" s="15">
        <f t="shared" ca="1" si="121"/>
        <v>45</v>
      </c>
      <c r="N461" s="6">
        <f t="shared" ca="1" si="111"/>
        <v>594</v>
      </c>
      <c r="O461" s="6" t="str">
        <f t="shared" ca="1" si="112"/>
        <v>stop win</v>
      </c>
    </row>
    <row r="462" spans="1:15">
      <c r="A462" s="22">
        <f t="shared" ca="1" si="117"/>
        <v>17</v>
      </c>
      <c r="B462" s="14" t="str">
        <f t="shared" ca="1" si="118"/>
        <v>08</v>
      </c>
      <c r="C462" s="23" t="str">
        <f t="shared" ca="1" si="119"/>
        <v>14-12-03-15-11-06-08-07-16</v>
      </c>
      <c r="D462" s="22" t="str">
        <f t="shared" ca="1" si="115"/>
        <v>01-13-18-09-10-02-17-04-05</v>
      </c>
      <c r="E462" s="20" t="str">
        <f t="shared" ca="1" si="109"/>
        <v/>
      </c>
      <c r="F462" s="19" t="str">
        <f t="shared" ca="1" si="116"/>
        <v>last</v>
      </c>
      <c r="G462" s="19" t="str">
        <f t="shared" ca="1" si="113"/>
        <v>14-12-03-15-11-06-08-07-16</v>
      </c>
      <c r="H462" s="15" t="str">
        <f t="shared" ca="1" si="120"/>
        <v>b</v>
      </c>
      <c r="I462" s="25">
        <f t="shared" ca="1" si="122"/>
        <v>1</v>
      </c>
      <c r="J462" s="26">
        <f t="shared" ca="1" si="114"/>
        <v>6</v>
      </c>
      <c r="K462" s="6">
        <f t="shared" ca="1" si="110"/>
        <v>6</v>
      </c>
      <c r="L462" s="18" t="str">
        <f t="shared" ca="1" si="108"/>
        <v>w</v>
      </c>
      <c r="M462" s="15">
        <f t="shared" ca="1" si="121"/>
        <v>54</v>
      </c>
      <c r="N462" s="6">
        <f t="shared" ca="1" si="111"/>
        <v>648</v>
      </c>
      <c r="O462" s="6" t="str">
        <f t="shared" ca="1" si="112"/>
        <v>stop win</v>
      </c>
    </row>
    <row r="463" spans="1:15">
      <c r="A463" s="22">
        <f t="shared" ca="1" si="117"/>
        <v>34</v>
      </c>
      <c r="B463" s="14" t="str">
        <f t="shared" ca="1" si="118"/>
        <v>16</v>
      </c>
      <c r="C463" s="23" t="str">
        <f t="shared" ca="1" si="119"/>
        <v>14-12-03-15-11-06-08-07-16</v>
      </c>
      <c r="D463" s="22" t="str">
        <f t="shared" ca="1" si="115"/>
        <v>01-13-18-09-10-02-17-04-05</v>
      </c>
      <c r="E463" s="20" t="str">
        <f t="shared" ca="1" si="109"/>
        <v/>
      </c>
      <c r="F463" s="19" t="str">
        <f t="shared" ca="1" si="116"/>
        <v>last</v>
      </c>
      <c r="G463" s="19" t="str">
        <f t="shared" ca="1" si="113"/>
        <v>14-12-03-15-11-06-08-07-16</v>
      </c>
      <c r="H463" s="15" t="str">
        <f t="shared" ca="1" si="120"/>
        <v>b</v>
      </c>
      <c r="I463" s="25">
        <f t="shared" ca="1" si="122"/>
        <v>2</v>
      </c>
      <c r="J463" s="26">
        <f t="shared" ca="1" si="114"/>
        <v>6</v>
      </c>
      <c r="K463" s="6">
        <f t="shared" ca="1" si="110"/>
        <v>6</v>
      </c>
      <c r="L463" s="18" t="str">
        <f t="shared" ca="1" si="108"/>
        <v>w</v>
      </c>
      <c r="M463" s="15">
        <f t="shared" ca="1" si="121"/>
        <v>54</v>
      </c>
      <c r="N463" s="6">
        <f t="shared" ca="1" si="111"/>
        <v>702</v>
      </c>
      <c r="O463" s="6" t="str">
        <f t="shared" ca="1" si="112"/>
        <v>stop win</v>
      </c>
    </row>
    <row r="464" spans="1:15">
      <c r="A464" s="22">
        <f t="shared" ca="1" si="117"/>
        <v>12</v>
      </c>
      <c r="B464" s="14" t="str">
        <f t="shared" ca="1" si="118"/>
        <v>06</v>
      </c>
      <c r="C464" s="23" t="str">
        <f t="shared" ca="1" si="119"/>
        <v>14-12-03-15-11-06-08-07-16</v>
      </c>
      <c r="D464" s="22" t="str">
        <f t="shared" ca="1" si="115"/>
        <v>01-13-18-09-10-02-17-04-05</v>
      </c>
      <c r="E464" s="20" t="str">
        <f t="shared" ca="1" si="109"/>
        <v/>
      </c>
      <c r="F464" s="19" t="str">
        <f t="shared" ca="1" si="116"/>
        <v>last</v>
      </c>
      <c r="G464" s="19" t="str">
        <f t="shared" ca="1" si="113"/>
        <v>14-12-03-15-11-06-08-07-16</v>
      </c>
      <c r="H464" s="15" t="str">
        <f t="shared" ca="1" si="120"/>
        <v>b</v>
      </c>
      <c r="I464" s="25">
        <f t="shared" ca="1" si="122"/>
        <v>3</v>
      </c>
      <c r="J464" s="26">
        <f t="shared" ca="1" si="114"/>
        <v>6</v>
      </c>
      <c r="K464" s="6">
        <f t="shared" ca="1" si="110"/>
        <v>6</v>
      </c>
      <c r="L464" s="18" t="str">
        <f t="shared" ca="1" si="108"/>
        <v>w</v>
      </c>
      <c r="M464" s="15">
        <f t="shared" ca="1" si="121"/>
        <v>54</v>
      </c>
      <c r="N464" s="6">
        <f t="shared" ca="1" si="111"/>
        <v>756</v>
      </c>
      <c r="O464" s="6" t="str">
        <f t="shared" ca="1" si="112"/>
        <v>stop win</v>
      </c>
    </row>
    <row r="465" spans="1:15">
      <c r="A465" s="22">
        <f t="shared" ca="1" si="117"/>
        <v>18</v>
      </c>
      <c r="B465" s="14" t="str">
        <f t="shared" ca="1" si="118"/>
        <v>09</v>
      </c>
      <c r="C465" s="23" t="str">
        <f t="shared" ca="1" si="119"/>
        <v>14-12-03-15-11-08-07-16-06</v>
      </c>
      <c r="D465" s="22" t="str">
        <f t="shared" ca="1" si="115"/>
        <v>01-13-18-09-10-02-17-04-05</v>
      </c>
      <c r="E465" s="20" t="str">
        <f t="shared" ca="1" si="109"/>
        <v/>
      </c>
      <c r="F465" s="19" t="str">
        <f t="shared" ca="1" si="116"/>
        <v>last</v>
      </c>
      <c r="G465" s="19" t="str">
        <f t="shared" ca="1" si="113"/>
        <v>14-12-03-15-11-08-07-16-06</v>
      </c>
      <c r="H465" s="15" t="str">
        <f t="shared" ca="1" si="120"/>
        <v>b</v>
      </c>
      <c r="I465" s="25">
        <f t="shared" ca="1" si="122"/>
        <v>4</v>
      </c>
      <c r="J465" s="26">
        <f t="shared" ca="1" si="114"/>
        <v>6</v>
      </c>
      <c r="K465" s="6">
        <f t="shared" ca="1" si="110"/>
        <v>6</v>
      </c>
      <c r="L465" s="18" t="str">
        <f t="shared" ca="1" si="108"/>
        <v>l</v>
      </c>
      <c r="M465" s="15">
        <f t="shared" ca="1" si="121"/>
        <v>-54</v>
      </c>
      <c r="N465" s="6">
        <f t="shared" ca="1" si="111"/>
        <v>702</v>
      </c>
      <c r="O465" s="6" t="str">
        <f t="shared" ca="1" si="112"/>
        <v>stop win</v>
      </c>
    </row>
    <row r="466" spans="1:15">
      <c r="A466" s="22">
        <f t="shared" ca="1" si="117"/>
        <v>0</v>
      </c>
      <c r="B466" s="14">
        <f t="shared" ca="1" si="118"/>
        <v>0</v>
      </c>
      <c r="C466" s="23" t="str">
        <f t="shared" ca="1" si="119"/>
        <v>12-03-15-11-08-07-16-06-09</v>
      </c>
      <c r="D466" s="22" t="str">
        <f t="shared" ca="1" si="115"/>
        <v>01-13-18-10-02-17-04-05-14</v>
      </c>
      <c r="E466" s="20" t="str">
        <f t="shared" ca="1" si="109"/>
        <v>01-13-18-10-02-17-04-05</v>
      </c>
      <c r="F466" s="19" t="str">
        <f t="shared" ca="1" si="116"/>
        <v>furthest</v>
      </c>
      <c r="G466" s="19" t="str">
        <f t="shared" ca="1" si="113"/>
        <v>01-13-18-10-02-17-04-05-14</v>
      </c>
      <c r="H466" s="15" t="str">
        <f t="shared" ca="1" si="120"/>
        <v>b</v>
      </c>
      <c r="I466" s="25">
        <f t="shared" ca="1" si="122"/>
        <v>5</v>
      </c>
      <c r="J466" s="26">
        <f t="shared" ca="1" si="114"/>
        <v>6</v>
      </c>
      <c r="K466" s="6">
        <f t="shared" ca="1" si="110"/>
        <v>6</v>
      </c>
      <c r="L466" s="18" t="str">
        <f t="shared" ref="L466:L500" ca="1" si="123">IF(A466="","",IF(H466="","",IF(AND(H466="b",OR(MID(G466,1,2)=B466,MID(G466,4,2)=B466,MID(G466,7,2)=B466,MID(G466,10,2)=B466,MID(G466,13,2)=B466,MID(G466,16,2)=B466,MID(G466,19,2)=B466,MID(G466,22,2)=B466,MID(G466,25,2)=B466)),"w","l")))</f>
        <v>l</v>
      </c>
      <c r="M466" s="15">
        <f t="shared" ca="1" si="121"/>
        <v>-54</v>
      </c>
      <c r="N466" s="6">
        <f t="shared" ca="1" si="111"/>
        <v>648</v>
      </c>
      <c r="O466" s="6" t="str">
        <f t="shared" ca="1" si="112"/>
        <v>stop win</v>
      </c>
    </row>
    <row r="467" spans="1:15">
      <c r="A467" s="22">
        <f t="shared" ca="1" si="117"/>
        <v>23</v>
      </c>
      <c r="B467" s="14" t="str">
        <f t="shared" ca="1" si="118"/>
        <v>11</v>
      </c>
      <c r="C467" s="23" t="str">
        <f t="shared" ca="1" si="119"/>
        <v>12-03-15-11-08-07-16-06-09</v>
      </c>
      <c r="D467" s="22" t="str">
        <f t="shared" ca="1" si="115"/>
        <v>01-13-18-10-02-17-04-05-14</v>
      </c>
      <c r="E467" s="20" t="str">
        <f t="shared" ca="1" si="109"/>
        <v/>
      </c>
      <c r="F467" s="19" t="str">
        <f t="shared" ca="1" si="116"/>
        <v>furthest</v>
      </c>
      <c r="G467" s="19" t="str">
        <f t="shared" ca="1" si="113"/>
        <v>01-13-18-10-02-17-04-05-14</v>
      </c>
      <c r="H467" s="15" t="str">
        <f t="shared" ca="1" si="120"/>
        <v>b</v>
      </c>
      <c r="I467" s="25">
        <f t="shared" ca="1" si="122"/>
        <v>6</v>
      </c>
      <c r="J467" s="26">
        <f t="shared" ca="1" si="114"/>
        <v>6</v>
      </c>
      <c r="K467" s="6">
        <f t="shared" ca="1" si="110"/>
        <v>6</v>
      </c>
      <c r="L467" s="18" t="str">
        <f t="shared" ca="1" si="123"/>
        <v>l</v>
      </c>
      <c r="M467" s="15">
        <f t="shared" ca="1" si="121"/>
        <v>-54</v>
      </c>
      <c r="N467" s="6">
        <f t="shared" ca="1" si="111"/>
        <v>594</v>
      </c>
      <c r="O467" s="6" t="str">
        <f t="shared" ca="1" si="112"/>
        <v>stop win</v>
      </c>
    </row>
    <row r="468" spans="1:15">
      <c r="A468" s="22">
        <f t="shared" ca="1" si="117"/>
        <v>36</v>
      </c>
      <c r="B468" s="14" t="str">
        <f t="shared" ca="1" si="118"/>
        <v>18</v>
      </c>
      <c r="C468" s="23" t="str">
        <f t="shared" ca="1" si="119"/>
        <v>12-03-15-08-07-16-06-09-11</v>
      </c>
      <c r="D468" s="22" t="str">
        <f t="shared" ca="1" si="115"/>
        <v>01-13-18-10-02-17-04-05-14</v>
      </c>
      <c r="E468" s="20" t="str">
        <f t="shared" ca="1" si="109"/>
        <v/>
      </c>
      <c r="F468" s="19" t="str">
        <f t="shared" ca="1" si="116"/>
        <v>last</v>
      </c>
      <c r="G468" s="19" t="str">
        <f t="shared" ca="1" si="113"/>
        <v>12-03-15-08-07-16-06-09-11</v>
      </c>
      <c r="H468" s="15" t="str">
        <f t="shared" ca="1" si="120"/>
        <v>b</v>
      </c>
      <c r="I468" s="25">
        <f t="shared" ca="1" si="122"/>
        <v>7</v>
      </c>
      <c r="J468" s="26">
        <f t="shared" ca="1" si="114"/>
        <v>6</v>
      </c>
      <c r="K468" s="6">
        <f t="shared" ca="1" si="110"/>
        <v>6</v>
      </c>
      <c r="L468" s="18" t="str">
        <f t="shared" ca="1" si="123"/>
        <v>l</v>
      </c>
      <c r="M468" s="15">
        <f t="shared" ca="1" si="121"/>
        <v>-54</v>
      </c>
      <c r="N468" s="6">
        <f t="shared" ca="1" si="111"/>
        <v>540</v>
      </c>
      <c r="O468" s="6" t="str">
        <f t="shared" ca="1" si="112"/>
        <v>stop win</v>
      </c>
    </row>
    <row r="469" spans="1:15">
      <c r="A469" s="22">
        <f t="shared" ca="1" si="117"/>
        <v>7</v>
      </c>
      <c r="B469" s="14" t="str">
        <f t="shared" ca="1" si="118"/>
        <v>04</v>
      </c>
      <c r="C469" s="23" t="str">
        <f t="shared" ca="1" si="119"/>
        <v>03-15-08-07-16-06-09-11-18</v>
      </c>
      <c r="D469" s="22" t="str">
        <f t="shared" ca="1" si="115"/>
        <v>01-13-10-02-17-04-05-14-12</v>
      </c>
      <c r="E469" s="20" t="str">
        <f t="shared" ca="1" si="109"/>
        <v>01-13-10-02-17-04-05-14</v>
      </c>
      <c r="F469" s="19" t="str">
        <f t="shared" ca="1" si="116"/>
        <v>furthest</v>
      </c>
      <c r="G469" s="19" t="str">
        <f t="shared" ca="1" si="113"/>
        <v>01-13-10-02-17-04-05-14-12</v>
      </c>
      <c r="H469" s="15" t="str">
        <f t="shared" ca="1" si="120"/>
        <v>b</v>
      </c>
      <c r="I469" s="25">
        <f t="shared" ca="1" si="122"/>
        <v>8</v>
      </c>
      <c r="J469" s="26">
        <f t="shared" ca="1" si="114"/>
        <v>6</v>
      </c>
      <c r="K469" s="6">
        <f t="shared" ca="1" si="110"/>
        <v>6</v>
      </c>
      <c r="L469" s="18" t="str">
        <f t="shared" ca="1" si="123"/>
        <v>w</v>
      </c>
      <c r="M469" s="15">
        <f t="shared" ca="1" si="121"/>
        <v>54</v>
      </c>
      <c r="N469" s="6">
        <f t="shared" ca="1" si="111"/>
        <v>594</v>
      </c>
      <c r="O469" s="6" t="str">
        <f t="shared" ca="1" si="112"/>
        <v>stop win</v>
      </c>
    </row>
    <row r="470" spans="1:15">
      <c r="A470" s="22">
        <f t="shared" ca="1" si="117"/>
        <v>29</v>
      </c>
      <c r="B470" s="14" t="str">
        <f t="shared" ca="1" si="118"/>
        <v>14</v>
      </c>
      <c r="C470" s="23" t="str">
        <f t="shared" ca="1" si="119"/>
        <v>15-08-07-16-06-09-11-18-04</v>
      </c>
      <c r="D470" s="22" t="str">
        <f t="shared" ca="1" si="115"/>
        <v>01-13-10-02-17-05-14-12-03</v>
      </c>
      <c r="E470" s="20" t="str">
        <f t="shared" ref="E470:E500" ca="1" si="124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>01-13-10-02-17-05-14-12</v>
      </c>
      <c r="F470" s="19" t="str">
        <f t="shared" ca="1" si="116"/>
        <v>furthest</v>
      </c>
      <c r="G470" s="19" t="str">
        <f t="shared" ca="1" si="113"/>
        <v>01-13-10-02-17-05-14-12-03</v>
      </c>
      <c r="H470" s="15" t="str">
        <f t="shared" ca="1" si="120"/>
        <v>b</v>
      </c>
      <c r="I470" s="25">
        <f t="shared" ca="1" si="122"/>
        <v>9</v>
      </c>
      <c r="J470" s="26">
        <f t="shared" ca="1" si="114"/>
        <v>6</v>
      </c>
      <c r="K470" s="6">
        <f t="shared" ca="1" si="110"/>
        <v>6</v>
      </c>
      <c r="L470" s="18" t="str">
        <f t="shared" ca="1" si="123"/>
        <v>w</v>
      </c>
      <c r="M470" s="15">
        <f t="shared" ca="1" si="121"/>
        <v>54</v>
      </c>
      <c r="N470" s="6">
        <f t="shared" ca="1" si="111"/>
        <v>648</v>
      </c>
      <c r="O470" s="6" t="str">
        <f t="shared" ca="1" si="112"/>
        <v>stop win</v>
      </c>
    </row>
    <row r="471" spans="1:15">
      <c r="A471" s="22">
        <f t="shared" ca="1" si="117"/>
        <v>31</v>
      </c>
      <c r="B471" s="14" t="str">
        <f t="shared" ca="1" si="118"/>
        <v>16</v>
      </c>
      <c r="C471" s="23" t="str">
        <f t="shared" ca="1" si="119"/>
        <v>08-07-16-06-09-11-18-04-14</v>
      </c>
      <c r="D471" s="22" t="str">
        <f t="shared" ca="1" si="115"/>
        <v>01-13-10-02-17-05-12-03-15</v>
      </c>
      <c r="E471" s="20" t="str">
        <f t="shared" ca="1" si="124"/>
        <v>01-13-10-02-17-05-12-03</v>
      </c>
      <c r="F471" s="19" t="str">
        <f t="shared" ca="1" si="116"/>
        <v>furthest</v>
      </c>
      <c r="G471" s="19" t="str">
        <f t="shared" ca="1" si="113"/>
        <v>01-13-10-02-17-05-12-03-15</v>
      </c>
      <c r="H471" s="15" t="str">
        <f t="shared" ca="1" si="120"/>
        <v>b</v>
      </c>
      <c r="I471" s="25">
        <f t="shared" ca="1" si="122"/>
        <v>1</v>
      </c>
      <c r="J471" s="26">
        <f t="shared" ca="1" si="114"/>
        <v>5</v>
      </c>
      <c r="K471" s="6">
        <f t="shared" ref="K471:K500" ca="1" si="125">IF(H471="","",VLOOKUP(J471,$Q$3:$R$32,2,FALSE))</f>
        <v>5</v>
      </c>
      <c r="L471" s="18" t="str">
        <f t="shared" ca="1" si="123"/>
        <v>l</v>
      </c>
      <c r="M471" s="15">
        <f t="shared" ca="1" si="121"/>
        <v>-45</v>
      </c>
      <c r="N471" s="6">
        <f t="shared" ref="N471:N500" ca="1" si="126">M471+N470</f>
        <v>603</v>
      </c>
      <c r="O471" s="6" t="str">
        <f t="shared" ref="O471:O500" ca="1" si="127">IF(L471="","",IF(N471&gt;=$T$4,$S$4,IF(N471&lt;=$T$5,$S$5,"")))</f>
        <v>stop win</v>
      </c>
    </row>
    <row r="472" spans="1:15">
      <c r="A472" s="22">
        <f t="shared" ca="1" si="117"/>
        <v>29</v>
      </c>
      <c r="B472" s="14" t="str">
        <f t="shared" ca="1" si="118"/>
        <v>14</v>
      </c>
      <c r="C472" s="23" t="str">
        <f t="shared" ca="1" si="119"/>
        <v>08-07-06-09-11-18-04-14-16</v>
      </c>
      <c r="D472" s="22" t="str">
        <f t="shared" ca="1" si="115"/>
        <v>01-13-10-02-17-05-12-03-15</v>
      </c>
      <c r="E472" s="20" t="str">
        <f t="shared" ca="1" si="124"/>
        <v/>
      </c>
      <c r="F472" s="19" t="str">
        <f t="shared" ca="1" si="116"/>
        <v>last</v>
      </c>
      <c r="G472" s="19" t="str">
        <f t="shared" ref="G472:G500" ca="1" si="128">IF(AND(H472="b",G471=""),C472,IF(AND(L471="l",A471=0),G471,IF(AND(L471="w",G471=C471),C472,IF(AND(L471="w",G471=D471),D472,IF(AND(L471="l",G471=C471),D472,IF(AND(L471="l",G471=D471),C472,""))))))</f>
        <v>08-07-06-09-11-18-04-14-16</v>
      </c>
      <c r="H472" s="15" t="str">
        <f t="shared" ca="1" si="120"/>
        <v>b</v>
      </c>
      <c r="I472" s="25">
        <f t="shared" ca="1" si="122"/>
        <v>2</v>
      </c>
      <c r="J472" s="26">
        <f t="shared" ref="J472:J500" ca="1" si="129">IF($H472="",1,IF(AND(I471=9,$N471&gt;$N462,J471&gt;1),J471-1,IF(AND(I471=9,$N471&lt;$N462),J471+1,J471)))</f>
        <v>5</v>
      </c>
      <c r="K472" s="6">
        <f t="shared" ca="1" si="125"/>
        <v>5</v>
      </c>
      <c r="L472" s="18" t="str">
        <f t="shared" ca="1" si="123"/>
        <v>w</v>
      </c>
      <c r="M472" s="15">
        <f t="shared" ca="1" si="121"/>
        <v>45</v>
      </c>
      <c r="N472" s="6">
        <f t="shared" ca="1" si="126"/>
        <v>648</v>
      </c>
      <c r="O472" s="6" t="str">
        <f t="shared" ca="1" si="127"/>
        <v>stop win</v>
      </c>
    </row>
    <row r="473" spans="1:15">
      <c r="A473" s="22">
        <f t="shared" ca="1" si="117"/>
        <v>6</v>
      </c>
      <c r="B473" s="14" t="str">
        <f t="shared" ca="1" si="118"/>
        <v>03</v>
      </c>
      <c r="C473" s="23" t="str">
        <f t="shared" ca="1" si="119"/>
        <v>08-07-06-09-11-18-04-16-14</v>
      </c>
      <c r="D473" s="22" t="str">
        <f t="shared" ca="1" si="115"/>
        <v>01-13-10-02-17-05-12-03-15</v>
      </c>
      <c r="E473" s="20" t="str">
        <f t="shared" ca="1" si="124"/>
        <v/>
      </c>
      <c r="F473" s="19" t="str">
        <f t="shared" ca="1" si="116"/>
        <v>last</v>
      </c>
      <c r="G473" s="19" t="str">
        <f t="shared" ca="1" si="128"/>
        <v>08-07-06-09-11-18-04-16-14</v>
      </c>
      <c r="H473" s="15" t="str">
        <f t="shared" ca="1" si="120"/>
        <v>b</v>
      </c>
      <c r="I473" s="25">
        <f t="shared" ca="1" si="122"/>
        <v>3</v>
      </c>
      <c r="J473" s="26">
        <f t="shared" ca="1" si="129"/>
        <v>5</v>
      </c>
      <c r="K473" s="6">
        <f t="shared" ca="1" si="125"/>
        <v>5</v>
      </c>
      <c r="L473" s="18" t="str">
        <f t="shared" ca="1" si="123"/>
        <v>l</v>
      </c>
      <c r="M473" s="15">
        <f t="shared" ca="1" si="121"/>
        <v>-45</v>
      </c>
      <c r="N473" s="6">
        <f t="shared" ca="1" si="126"/>
        <v>603</v>
      </c>
      <c r="O473" s="6" t="str">
        <f t="shared" ca="1" si="127"/>
        <v>stop win</v>
      </c>
    </row>
    <row r="474" spans="1:15">
      <c r="A474" s="22">
        <f t="shared" ca="1" si="117"/>
        <v>20</v>
      </c>
      <c r="B474" s="14" t="str">
        <f t="shared" ca="1" si="118"/>
        <v>11</v>
      </c>
      <c r="C474" s="23" t="str">
        <f t="shared" ca="1" si="119"/>
        <v>07-06-09-11-18-04-16-14-03</v>
      </c>
      <c r="D474" s="22" t="str">
        <f t="shared" ca="1" si="115"/>
        <v>01-13-10-02-17-05-12-15-08</v>
      </c>
      <c r="E474" s="20" t="str">
        <f t="shared" ca="1" si="124"/>
        <v>01-13-10-02-17-05-12-15</v>
      </c>
      <c r="F474" s="19" t="str">
        <f t="shared" ca="1" si="116"/>
        <v>furthest</v>
      </c>
      <c r="G474" s="19" t="str">
        <f t="shared" ca="1" si="128"/>
        <v>01-13-10-02-17-05-12-15-08</v>
      </c>
      <c r="H474" s="15" t="str">
        <f t="shared" ca="1" si="120"/>
        <v>b</v>
      </c>
      <c r="I474" s="25">
        <f t="shared" ca="1" si="122"/>
        <v>4</v>
      </c>
      <c r="J474" s="26">
        <f t="shared" ca="1" si="129"/>
        <v>5</v>
      </c>
      <c r="K474" s="6">
        <f t="shared" ca="1" si="125"/>
        <v>5</v>
      </c>
      <c r="L474" s="18" t="str">
        <f t="shared" ca="1" si="123"/>
        <v>l</v>
      </c>
      <c r="M474" s="15">
        <f t="shared" ca="1" si="121"/>
        <v>-45</v>
      </c>
      <c r="N474" s="6">
        <f t="shared" ca="1" si="126"/>
        <v>558</v>
      </c>
      <c r="O474" s="6" t="str">
        <f t="shared" ca="1" si="127"/>
        <v>stop win</v>
      </c>
    </row>
    <row r="475" spans="1:15">
      <c r="A475" s="22">
        <f t="shared" ca="1" si="117"/>
        <v>23</v>
      </c>
      <c r="B475" s="14" t="str">
        <f t="shared" ca="1" si="118"/>
        <v>11</v>
      </c>
      <c r="C475" s="23" t="str">
        <f t="shared" ca="1" si="119"/>
        <v>07-06-09-18-04-16-14-03-11</v>
      </c>
      <c r="D475" s="22" t="str">
        <f t="shared" ca="1" si="115"/>
        <v>01-13-10-02-17-05-12-15-08</v>
      </c>
      <c r="E475" s="20" t="str">
        <f t="shared" ca="1" si="124"/>
        <v/>
      </c>
      <c r="F475" s="19" t="str">
        <f t="shared" ca="1" si="116"/>
        <v>last</v>
      </c>
      <c r="G475" s="19" t="str">
        <f t="shared" ca="1" si="128"/>
        <v>07-06-09-18-04-16-14-03-11</v>
      </c>
      <c r="H475" s="15" t="str">
        <f t="shared" ca="1" si="120"/>
        <v>b</v>
      </c>
      <c r="I475" s="25">
        <f t="shared" ca="1" si="122"/>
        <v>5</v>
      </c>
      <c r="J475" s="26">
        <f t="shared" ca="1" si="129"/>
        <v>5</v>
      </c>
      <c r="K475" s="6">
        <f t="shared" ca="1" si="125"/>
        <v>5</v>
      </c>
      <c r="L475" s="18" t="str">
        <f t="shared" ca="1" si="123"/>
        <v>w</v>
      </c>
      <c r="M475" s="15">
        <f t="shared" ca="1" si="121"/>
        <v>45</v>
      </c>
      <c r="N475" s="6">
        <f t="shared" ca="1" si="126"/>
        <v>603</v>
      </c>
      <c r="O475" s="6" t="str">
        <f t="shared" ca="1" si="127"/>
        <v>stop win</v>
      </c>
    </row>
    <row r="476" spans="1:15">
      <c r="A476" s="22">
        <f t="shared" ca="1" si="117"/>
        <v>4</v>
      </c>
      <c r="B476" s="14" t="str">
        <f t="shared" ca="1" si="118"/>
        <v>01</v>
      </c>
      <c r="C476" s="23" t="str">
        <f t="shared" ca="1" si="119"/>
        <v>07-06-09-18-04-16-14-03-11</v>
      </c>
      <c r="D476" s="22" t="str">
        <f t="shared" ca="1" si="115"/>
        <v>01-13-10-02-17-05-12-15-08</v>
      </c>
      <c r="E476" s="20" t="str">
        <f t="shared" ca="1" si="124"/>
        <v/>
      </c>
      <c r="F476" s="19" t="str">
        <f t="shared" ca="1" si="116"/>
        <v>last</v>
      </c>
      <c r="G476" s="19" t="str">
        <f t="shared" ca="1" si="128"/>
        <v>07-06-09-18-04-16-14-03-11</v>
      </c>
      <c r="H476" s="15" t="str">
        <f t="shared" ca="1" si="120"/>
        <v>b</v>
      </c>
      <c r="I476" s="25">
        <f t="shared" ca="1" si="122"/>
        <v>6</v>
      </c>
      <c r="J476" s="26">
        <f t="shared" ca="1" si="129"/>
        <v>5</v>
      </c>
      <c r="K476" s="6">
        <f t="shared" ca="1" si="125"/>
        <v>5</v>
      </c>
      <c r="L476" s="18" t="str">
        <f t="shared" ca="1" si="123"/>
        <v>l</v>
      </c>
      <c r="M476" s="15">
        <f t="shared" ca="1" si="121"/>
        <v>-45</v>
      </c>
      <c r="N476" s="6">
        <f t="shared" ca="1" si="126"/>
        <v>558</v>
      </c>
      <c r="O476" s="6" t="str">
        <f t="shared" ca="1" si="127"/>
        <v>stop win</v>
      </c>
    </row>
    <row r="477" spans="1:15">
      <c r="A477" s="22">
        <f t="shared" ca="1" si="117"/>
        <v>8</v>
      </c>
      <c r="B477" s="14" t="str">
        <f t="shared" ca="1" si="118"/>
        <v>05</v>
      </c>
      <c r="C477" s="23" t="str">
        <f t="shared" ca="1" si="119"/>
        <v>06-09-18-04-16-14-03-11-01</v>
      </c>
      <c r="D477" s="22" t="str">
        <f t="shared" ca="1" si="115"/>
        <v>13-10-02-17-05-12-15-08-07</v>
      </c>
      <c r="E477" s="20" t="str">
        <f t="shared" ca="1" si="124"/>
        <v>13-10-02-17-05-12-15-08</v>
      </c>
      <c r="F477" s="19" t="str">
        <f t="shared" ca="1" si="116"/>
        <v>furthest</v>
      </c>
      <c r="G477" s="19" t="str">
        <f t="shared" ca="1" si="128"/>
        <v>13-10-02-17-05-12-15-08-07</v>
      </c>
      <c r="H477" s="15" t="str">
        <f t="shared" ca="1" si="120"/>
        <v>b</v>
      </c>
      <c r="I477" s="25">
        <f t="shared" ca="1" si="122"/>
        <v>7</v>
      </c>
      <c r="J477" s="26">
        <f t="shared" ca="1" si="129"/>
        <v>5</v>
      </c>
      <c r="K477" s="6">
        <f t="shared" ca="1" si="125"/>
        <v>5</v>
      </c>
      <c r="L477" s="18" t="str">
        <f t="shared" ca="1" si="123"/>
        <v>w</v>
      </c>
      <c r="M477" s="15">
        <f t="shared" ca="1" si="121"/>
        <v>45</v>
      </c>
      <c r="N477" s="6">
        <f t="shared" ca="1" si="126"/>
        <v>603</v>
      </c>
      <c r="O477" s="6" t="str">
        <f t="shared" ca="1" si="127"/>
        <v>stop win</v>
      </c>
    </row>
    <row r="478" spans="1:15">
      <c r="A478" s="22">
        <f t="shared" ca="1" si="117"/>
        <v>8</v>
      </c>
      <c r="B478" s="14" t="str">
        <f t="shared" ca="1" si="118"/>
        <v>05</v>
      </c>
      <c r="C478" s="23" t="str">
        <f t="shared" ca="1" si="119"/>
        <v>09-18-04-16-14-03-11-01-05</v>
      </c>
      <c r="D478" s="22" t="str">
        <f t="shared" ref="D478:D500" ca="1" si="130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13-10-02-17-12-15-08-07-06</v>
      </c>
      <c r="E478" s="20" t="str">
        <f t="shared" ca="1" si="124"/>
        <v>13-10-02-17-12-15-08-07</v>
      </c>
      <c r="F478" s="19" t="str">
        <f t="shared" ca="1" si="116"/>
        <v>furthest</v>
      </c>
      <c r="G478" s="19" t="str">
        <f t="shared" ca="1" si="128"/>
        <v>13-10-02-17-12-15-08-07-06</v>
      </c>
      <c r="H478" s="15" t="str">
        <f t="shared" ca="1" si="120"/>
        <v>b</v>
      </c>
      <c r="I478" s="25">
        <f t="shared" ca="1" si="122"/>
        <v>8</v>
      </c>
      <c r="J478" s="26">
        <f t="shared" ca="1" si="129"/>
        <v>5</v>
      </c>
      <c r="K478" s="6">
        <f t="shared" ca="1" si="125"/>
        <v>5</v>
      </c>
      <c r="L478" s="18" t="str">
        <f t="shared" ca="1" si="123"/>
        <v>l</v>
      </c>
      <c r="M478" s="15">
        <f t="shared" ca="1" si="121"/>
        <v>-45</v>
      </c>
      <c r="N478" s="6">
        <f t="shared" ca="1" si="126"/>
        <v>558</v>
      </c>
      <c r="O478" s="6" t="str">
        <f t="shared" ca="1" si="127"/>
        <v>stop win</v>
      </c>
    </row>
    <row r="479" spans="1:15">
      <c r="A479" s="22">
        <f t="shared" ca="1" si="117"/>
        <v>32</v>
      </c>
      <c r="B479" s="14" t="str">
        <f t="shared" ca="1" si="118"/>
        <v>17</v>
      </c>
      <c r="C479" s="23" t="str">
        <f t="shared" ca="1" si="119"/>
        <v>09-18-04-16-14-03-11-01-05</v>
      </c>
      <c r="D479" s="22" t="str">
        <f t="shared" ca="1" si="130"/>
        <v>13-10-02-17-12-15-08-07-06</v>
      </c>
      <c r="E479" s="20" t="str">
        <f t="shared" ca="1" si="124"/>
        <v/>
      </c>
      <c r="F479" s="19" t="str">
        <f t="shared" ca="1" si="116"/>
        <v>last</v>
      </c>
      <c r="G479" s="19" t="str">
        <f t="shared" ca="1" si="128"/>
        <v>09-18-04-16-14-03-11-01-05</v>
      </c>
      <c r="H479" s="15" t="str">
        <f t="shared" ca="1" si="120"/>
        <v>b</v>
      </c>
      <c r="I479" s="25">
        <f t="shared" ca="1" si="122"/>
        <v>9</v>
      </c>
      <c r="J479" s="26">
        <f t="shared" ca="1" si="129"/>
        <v>5</v>
      </c>
      <c r="K479" s="6">
        <f t="shared" ca="1" si="125"/>
        <v>5</v>
      </c>
      <c r="L479" s="18" t="str">
        <f t="shared" ca="1" si="123"/>
        <v>l</v>
      </c>
      <c r="M479" s="15">
        <f t="shared" ca="1" si="121"/>
        <v>-45</v>
      </c>
      <c r="N479" s="6">
        <f t="shared" ca="1" si="126"/>
        <v>513</v>
      </c>
      <c r="O479" s="6" t="str">
        <f t="shared" ca="1" si="127"/>
        <v>stop win</v>
      </c>
    </row>
    <row r="480" spans="1:15">
      <c r="A480" s="22">
        <f t="shared" ca="1" si="117"/>
        <v>16</v>
      </c>
      <c r="B480" s="14" t="str">
        <f t="shared" ca="1" si="118"/>
        <v>07</v>
      </c>
      <c r="C480" s="23" t="str">
        <f t="shared" ca="1" si="119"/>
        <v>18-04-16-14-03-11-01-05-17</v>
      </c>
      <c r="D480" s="22" t="str">
        <f t="shared" ca="1" si="130"/>
        <v>13-10-02-12-15-08-07-06-09</v>
      </c>
      <c r="E480" s="20" t="str">
        <f t="shared" ca="1" si="124"/>
        <v>13-10-02-12-15-08-07-06</v>
      </c>
      <c r="F480" s="19" t="str">
        <f t="shared" ca="1" si="116"/>
        <v>furthest</v>
      </c>
      <c r="G480" s="19" t="str">
        <f t="shared" ca="1" si="128"/>
        <v>13-10-02-12-15-08-07-06-09</v>
      </c>
      <c r="H480" s="15" t="str">
        <f t="shared" ca="1" si="120"/>
        <v>b</v>
      </c>
      <c r="I480" s="25">
        <f t="shared" ca="1" si="122"/>
        <v>1</v>
      </c>
      <c r="J480" s="26">
        <f t="shared" ca="1" si="129"/>
        <v>6</v>
      </c>
      <c r="K480" s="6">
        <f t="shared" ca="1" si="125"/>
        <v>6</v>
      </c>
      <c r="L480" s="18" t="str">
        <f t="shared" ca="1" si="123"/>
        <v>w</v>
      </c>
      <c r="M480" s="15">
        <f t="shared" ca="1" si="121"/>
        <v>54</v>
      </c>
      <c r="N480" s="6">
        <f t="shared" ca="1" si="126"/>
        <v>567</v>
      </c>
      <c r="O480" s="6" t="str">
        <f t="shared" ca="1" si="127"/>
        <v>stop win</v>
      </c>
    </row>
    <row r="481" spans="1:15">
      <c r="A481" s="22">
        <f t="shared" ca="1" si="117"/>
        <v>32</v>
      </c>
      <c r="B481" s="14" t="str">
        <f t="shared" ca="1" si="118"/>
        <v>17</v>
      </c>
      <c r="C481" s="23" t="str">
        <f t="shared" ca="1" si="119"/>
        <v>04-16-14-03-11-01-05-17-07</v>
      </c>
      <c r="D481" s="22" t="str">
        <f t="shared" ca="1" si="130"/>
        <v>13-10-02-12-15-08-06-09-18</v>
      </c>
      <c r="E481" s="20" t="str">
        <f t="shared" ca="1" si="124"/>
        <v>13-10-02-12-15-08-06-09</v>
      </c>
      <c r="F481" s="19" t="str">
        <f t="shared" ca="1" si="116"/>
        <v>furthest</v>
      </c>
      <c r="G481" s="19" t="str">
        <f t="shared" ca="1" si="128"/>
        <v>13-10-02-12-15-08-06-09-18</v>
      </c>
      <c r="H481" s="15" t="str">
        <f t="shared" ca="1" si="120"/>
        <v>b</v>
      </c>
      <c r="I481" s="25">
        <f t="shared" ca="1" si="122"/>
        <v>2</v>
      </c>
      <c r="J481" s="26">
        <f t="shared" ca="1" si="129"/>
        <v>6</v>
      </c>
      <c r="K481" s="6">
        <f t="shared" ca="1" si="125"/>
        <v>6</v>
      </c>
      <c r="L481" s="18" t="str">
        <f t="shared" ca="1" si="123"/>
        <v>l</v>
      </c>
      <c r="M481" s="15">
        <f t="shared" ca="1" si="121"/>
        <v>-54</v>
      </c>
      <c r="N481" s="6">
        <f t="shared" ca="1" si="126"/>
        <v>513</v>
      </c>
      <c r="O481" s="6" t="str">
        <f t="shared" ca="1" si="127"/>
        <v>stop win</v>
      </c>
    </row>
    <row r="482" spans="1:15">
      <c r="A482" s="22">
        <f t="shared" ca="1" si="117"/>
        <v>20</v>
      </c>
      <c r="B482" s="14" t="str">
        <f t="shared" ca="1" si="118"/>
        <v>11</v>
      </c>
      <c r="C482" s="23" t="str">
        <f t="shared" ca="1" si="119"/>
        <v>04-16-14-03-11-01-05-07-17</v>
      </c>
      <c r="D482" s="22" t="str">
        <f t="shared" ca="1" si="130"/>
        <v>13-10-02-12-15-08-06-09-18</v>
      </c>
      <c r="E482" s="20" t="str">
        <f t="shared" ca="1" si="124"/>
        <v/>
      </c>
      <c r="F482" s="19" t="str">
        <f t="shared" ca="1" si="116"/>
        <v>last</v>
      </c>
      <c r="G482" s="19" t="str">
        <f t="shared" ca="1" si="128"/>
        <v>04-16-14-03-11-01-05-07-17</v>
      </c>
      <c r="H482" s="15" t="str">
        <f t="shared" ca="1" si="120"/>
        <v>b</v>
      </c>
      <c r="I482" s="25">
        <f t="shared" ca="1" si="122"/>
        <v>3</v>
      </c>
      <c r="J482" s="26">
        <f t="shared" ca="1" si="129"/>
        <v>6</v>
      </c>
      <c r="K482" s="6">
        <f t="shared" ca="1" si="125"/>
        <v>6</v>
      </c>
      <c r="L482" s="18" t="str">
        <f t="shared" ca="1" si="123"/>
        <v>w</v>
      </c>
      <c r="M482" s="15">
        <f t="shared" ca="1" si="121"/>
        <v>54</v>
      </c>
      <c r="N482" s="6">
        <f t="shared" ca="1" si="126"/>
        <v>567</v>
      </c>
      <c r="O482" s="6" t="str">
        <f t="shared" ca="1" si="127"/>
        <v>stop win</v>
      </c>
    </row>
    <row r="483" spans="1:15">
      <c r="A483" s="22">
        <f t="shared" ca="1" si="117"/>
        <v>32</v>
      </c>
      <c r="B483" s="14" t="str">
        <f t="shared" ca="1" si="118"/>
        <v>17</v>
      </c>
      <c r="C483" s="23" t="str">
        <f t="shared" ca="1" si="119"/>
        <v>04-16-14-03-01-05-07-17-11</v>
      </c>
      <c r="D483" s="22" t="str">
        <f t="shared" ca="1" si="130"/>
        <v>13-10-02-12-15-08-06-09-18</v>
      </c>
      <c r="E483" s="20" t="str">
        <f t="shared" ca="1" si="124"/>
        <v/>
      </c>
      <c r="F483" s="19" t="str">
        <f t="shared" ca="1" si="116"/>
        <v>last</v>
      </c>
      <c r="G483" s="19" t="str">
        <f t="shared" ca="1" si="128"/>
        <v>04-16-14-03-01-05-07-17-11</v>
      </c>
      <c r="H483" s="15" t="str">
        <f t="shared" ca="1" si="120"/>
        <v>b</v>
      </c>
      <c r="I483" s="25">
        <f t="shared" ca="1" si="122"/>
        <v>4</v>
      </c>
      <c r="J483" s="26">
        <f t="shared" ca="1" si="129"/>
        <v>6</v>
      </c>
      <c r="K483" s="6">
        <f t="shared" ca="1" si="125"/>
        <v>6</v>
      </c>
      <c r="L483" s="18" t="str">
        <f t="shared" ca="1" si="123"/>
        <v>w</v>
      </c>
      <c r="M483" s="15">
        <f t="shared" ca="1" si="121"/>
        <v>54</v>
      </c>
      <c r="N483" s="6">
        <f t="shared" ca="1" si="126"/>
        <v>621</v>
      </c>
      <c r="O483" s="6" t="str">
        <f t="shared" ca="1" si="127"/>
        <v>stop win</v>
      </c>
    </row>
    <row r="484" spans="1:15">
      <c r="A484" s="22">
        <f t="shared" ca="1" si="117"/>
        <v>19</v>
      </c>
      <c r="B484" s="14" t="str">
        <f t="shared" ca="1" si="118"/>
        <v>10</v>
      </c>
      <c r="C484" s="23" t="str">
        <f t="shared" ca="1" si="119"/>
        <v>04-16-14-03-01-05-07-11-17</v>
      </c>
      <c r="D484" s="22" t="str">
        <f t="shared" ca="1" si="130"/>
        <v>13-10-02-12-15-08-06-09-18</v>
      </c>
      <c r="E484" s="20" t="str">
        <f t="shared" ca="1" si="124"/>
        <v/>
      </c>
      <c r="F484" s="19" t="str">
        <f t="shared" ca="1" si="116"/>
        <v>last</v>
      </c>
      <c r="G484" s="19" t="str">
        <f t="shared" ca="1" si="128"/>
        <v>04-16-14-03-01-05-07-11-17</v>
      </c>
      <c r="H484" s="15" t="str">
        <f t="shared" ca="1" si="120"/>
        <v>b</v>
      </c>
      <c r="I484" s="25">
        <f t="shared" ca="1" si="122"/>
        <v>5</v>
      </c>
      <c r="J484" s="26">
        <f t="shared" ca="1" si="129"/>
        <v>6</v>
      </c>
      <c r="K484" s="6">
        <f t="shared" ca="1" si="125"/>
        <v>6</v>
      </c>
      <c r="L484" s="18" t="str">
        <f t="shared" ca="1" si="123"/>
        <v>l</v>
      </c>
      <c r="M484" s="15">
        <f t="shared" ca="1" si="121"/>
        <v>-54</v>
      </c>
      <c r="N484" s="6">
        <f t="shared" ca="1" si="126"/>
        <v>567</v>
      </c>
      <c r="O484" s="6" t="str">
        <f t="shared" ca="1" si="127"/>
        <v>stop win</v>
      </c>
    </row>
    <row r="485" spans="1:15">
      <c r="A485" s="22">
        <f t="shared" ca="1" si="117"/>
        <v>3</v>
      </c>
      <c r="B485" s="14" t="str">
        <f t="shared" ca="1" si="118"/>
        <v>03</v>
      </c>
      <c r="C485" s="23" t="str">
        <f t="shared" ca="1" si="119"/>
        <v>16-14-03-01-05-07-11-17-10</v>
      </c>
      <c r="D485" s="22" t="str">
        <f t="shared" ca="1" si="130"/>
        <v>13-02-12-15-08-06-09-18-04</v>
      </c>
      <c r="E485" s="20" t="str">
        <f t="shared" ca="1" si="124"/>
        <v>13-02-12-15-08-06-09-18</v>
      </c>
      <c r="F485" s="19" t="str">
        <f t="shared" ca="1" si="116"/>
        <v>furthest</v>
      </c>
      <c r="G485" s="19" t="str">
        <f t="shared" ca="1" si="128"/>
        <v>13-02-12-15-08-06-09-18-04</v>
      </c>
      <c r="H485" s="15" t="str">
        <f t="shared" ca="1" si="120"/>
        <v>b</v>
      </c>
      <c r="I485" s="25">
        <f t="shared" ca="1" si="122"/>
        <v>6</v>
      </c>
      <c r="J485" s="26">
        <f t="shared" ca="1" si="129"/>
        <v>6</v>
      </c>
      <c r="K485" s="6">
        <f t="shared" ca="1" si="125"/>
        <v>6</v>
      </c>
      <c r="L485" s="18" t="str">
        <f t="shared" ca="1" si="123"/>
        <v>l</v>
      </c>
      <c r="M485" s="15">
        <f t="shared" ca="1" si="121"/>
        <v>-54</v>
      </c>
      <c r="N485" s="6">
        <f t="shared" ca="1" si="126"/>
        <v>513</v>
      </c>
      <c r="O485" s="6" t="str">
        <f t="shared" ca="1" si="127"/>
        <v>stop win</v>
      </c>
    </row>
    <row r="486" spans="1:15">
      <c r="A486" s="22">
        <f t="shared" ca="1" si="117"/>
        <v>22</v>
      </c>
      <c r="B486" s="14" t="str">
        <f t="shared" ca="1" si="118"/>
        <v>10</v>
      </c>
      <c r="C486" s="23" t="str">
        <f t="shared" ca="1" si="119"/>
        <v>16-14-01-05-07-11-17-10-03</v>
      </c>
      <c r="D486" s="22" t="str">
        <f t="shared" ca="1" si="130"/>
        <v>13-02-12-15-08-06-09-18-04</v>
      </c>
      <c r="E486" s="20" t="str">
        <f t="shared" ca="1" si="124"/>
        <v/>
      </c>
      <c r="F486" s="19" t="str">
        <f t="shared" ca="1" si="116"/>
        <v>last</v>
      </c>
      <c r="G486" s="19" t="str">
        <f t="shared" ca="1" si="128"/>
        <v>16-14-01-05-07-11-17-10-03</v>
      </c>
      <c r="H486" s="15" t="str">
        <f t="shared" ca="1" si="120"/>
        <v>b</v>
      </c>
      <c r="I486" s="25">
        <f t="shared" ca="1" si="122"/>
        <v>7</v>
      </c>
      <c r="J486" s="26">
        <f t="shared" ca="1" si="129"/>
        <v>6</v>
      </c>
      <c r="K486" s="6">
        <f t="shared" ca="1" si="125"/>
        <v>6</v>
      </c>
      <c r="L486" s="18" t="str">
        <f t="shared" ca="1" si="123"/>
        <v>w</v>
      </c>
      <c r="M486" s="15">
        <f t="shared" ca="1" si="121"/>
        <v>54</v>
      </c>
      <c r="N486" s="6">
        <f t="shared" ca="1" si="126"/>
        <v>567</v>
      </c>
      <c r="O486" s="6" t="str">
        <f t="shared" ca="1" si="127"/>
        <v>stop win</v>
      </c>
    </row>
    <row r="487" spans="1:15">
      <c r="A487" s="22">
        <f t="shared" ca="1" si="117"/>
        <v>23</v>
      </c>
      <c r="B487" s="14" t="str">
        <f t="shared" ca="1" si="118"/>
        <v>11</v>
      </c>
      <c r="C487" s="23" t="str">
        <f t="shared" ca="1" si="119"/>
        <v>16-14-01-05-07-11-17-03-10</v>
      </c>
      <c r="D487" s="22" t="str">
        <f t="shared" ca="1" si="130"/>
        <v>13-02-12-15-08-06-09-18-04</v>
      </c>
      <c r="E487" s="20" t="str">
        <f t="shared" ca="1" si="124"/>
        <v/>
      </c>
      <c r="F487" s="19" t="str">
        <f t="shared" ca="1" si="116"/>
        <v>last</v>
      </c>
      <c r="G487" s="19" t="str">
        <f t="shared" ca="1" si="128"/>
        <v>16-14-01-05-07-11-17-03-10</v>
      </c>
      <c r="H487" s="15" t="str">
        <f t="shared" ca="1" si="120"/>
        <v>b</v>
      </c>
      <c r="I487" s="25">
        <f t="shared" ca="1" si="122"/>
        <v>8</v>
      </c>
      <c r="J487" s="26">
        <f t="shared" ca="1" si="129"/>
        <v>6</v>
      </c>
      <c r="K487" s="6">
        <f t="shared" ca="1" si="125"/>
        <v>6</v>
      </c>
      <c r="L487" s="18" t="str">
        <f t="shared" ca="1" si="123"/>
        <v>w</v>
      </c>
      <c r="M487" s="15">
        <f t="shared" ca="1" si="121"/>
        <v>54</v>
      </c>
      <c r="N487" s="6">
        <f t="shared" ca="1" si="126"/>
        <v>621</v>
      </c>
      <c r="O487" s="6" t="str">
        <f t="shared" ca="1" si="127"/>
        <v>stop win</v>
      </c>
    </row>
    <row r="488" spans="1:15">
      <c r="A488" s="22">
        <f t="shared" ca="1" si="117"/>
        <v>27</v>
      </c>
      <c r="B488" s="14" t="str">
        <f t="shared" ca="1" si="118"/>
        <v>15</v>
      </c>
      <c r="C488" s="23" t="str">
        <f t="shared" ca="1" si="119"/>
        <v>16-14-01-05-07-17-03-10-11</v>
      </c>
      <c r="D488" s="22" t="str">
        <f t="shared" ca="1" si="130"/>
        <v>13-02-12-15-08-06-09-18-04</v>
      </c>
      <c r="E488" s="20" t="str">
        <f t="shared" ca="1" si="124"/>
        <v/>
      </c>
      <c r="F488" s="19" t="str">
        <f t="shared" ca="1" si="116"/>
        <v>last</v>
      </c>
      <c r="G488" s="19" t="str">
        <f t="shared" ca="1" si="128"/>
        <v>16-14-01-05-07-17-03-10-11</v>
      </c>
      <c r="H488" s="15" t="str">
        <f t="shared" ca="1" si="120"/>
        <v>b</v>
      </c>
      <c r="I488" s="25">
        <f t="shared" ca="1" si="122"/>
        <v>9</v>
      </c>
      <c r="J488" s="26">
        <f t="shared" ca="1" si="129"/>
        <v>6</v>
      </c>
      <c r="K488" s="6">
        <f t="shared" ca="1" si="125"/>
        <v>6</v>
      </c>
      <c r="L488" s="18" t="str">
        <f t="shared" ca="1" si="123"/>
        <v>l</v>
      </c>
      <c r="M488" s="15">
        <f t="shared" ca="1" si="121"/>
        <v>-54</v>
      </c>
      <c r="N488" s="6">
        <f t="shared" ca="1" si="126"/>
        <v>567</v>
      </c>
      <c r="O488" s="6" t="str">
        <f t="shared" ca="1" si="127"/>
        <v>stop win</v>
      </c>
    </row>
    <row r="489" spans="1:15">
      <c r="A489" s="22">
        <f t="shared" ca="1" si="117"/>
        <v>6</v>
      </c>
      <c r="B489" s="14" t="str">
        <f t="shared" ca="1" si="118"/>
        <v>03</v>
      </c>
      <c r="C489" s="23" t="str">
        <f t="shared" ca="1" si="119"/>
        <v>14-01-05-07-17-03-10-11-15</v>
      </c>
      <c r="D489" s="22" t="str">
        <f t="shared" ca="1" si="130"/>
        <v>13-02-12-08-06-09-18-04-16</v>
      </c>
      <c r="E489" s="20" t="str">
        <f t="shared" ca="1" si="124"/>
        <v>13-02-12-08-06-09-18-04</v>
      </c>
      <c r="F489" s="19" t="str">
        <f t="shared" ca="1" si="116"/>
        <v>furthest</v>
      </c>
      <c r="G489" s="19" t="str">
        <f t="shared" ca="1" si="128"/>
        <v>13-02-12-08-06-09-18-04-16</v>
      </c>
      <c r="H489" s="15" t="str">
        <f t="shared" ca="1" si="120"/>
        <v>b</v>
      </c>
      <c r="I489" s="25">
        <f t="shared" ca="1" si="122"/>
        <v>1</v>
      </c>
      <c r="J489" s="26">
        <f t="shared" ca="1" si="129"/>
        <v>5</v>
      </c>
      <c r="K489" s="6">
        <f t="shared" ca="1" si="125"/>
        <v>5</v>
      </c>
      <c r="L489" s="18" t="str">
        <f t="shared" ca="1" si="123"/>
        <v>l</v>
      </c>
      <c r="M489" s="15">
        <f t="shared" ca="1" si="121"/>
        <v>-45</v>
      </c>
      <c r="N489" s="6">
        <f t="shared" ca="1" si="126"/>
        <v>522</v>
      </c>
      <c r="O489" s="6" t="str">
        <f t="shared" ca="1" si="127"/>
        <v>stop win</v>
      </c>
    </row>
    <row r="490" spans="1:15">
      <c r="A490" s="22">
        <f t="shared" ca="1" si="117"/>
        <v>25</v>
      </c>
      <c r="B490" s="14" t="str">
        <f t="shared" ca="1" si="118"/>
        <v>13</v>
      </c>
      <c r="C490" s="23" t="str">
        <f t="shared" ca="1" si="119"/>
        <v>14-01-05-07-17-10-11-15-03</v>
      </c>
      <c r="D490" s="22" t="str">
        <f t="shared" ca="1" si="130"/>
        <v>13-02-12-08-06-09-18-04-16</v>
      </c>
      <c r="E490" s="20" t="str">
        <f t="shared" ca="1" si="124"/>
        <v/>
      </c>
      <c r="F490" s="19" t="str">
        <f t="shared" ca="1" si="116"/>
        <v>last</v>
      </c>
      <c r="G490" s="19" t="str">
        <f t="shared" ca="1" si="128"/>
        <v>14-01-05-07-17-10-11-15-03</v>
      </c>
      <c r="H490" s="15" t="str">
        <f t="shared" ca="1" si="120"/>
        <v>b</v>
      </c>
      <c r="I490" s="25">
        <f t="shared" ca="1" si="122"/>
        <v>2</v>
      </c>
      <c r="J490" s="26">
        <f t="shared" ca="1" si="129"/>
        <v>5</v>
      </c>
      <c r="K490" s="6">
        <f t="shared" ca="1" si="125"/>
        <v>5</v>
      </c>
      <c r="L490" s="18" t="str">
        <f t="shared" ca="1" si="123"/>
        <v>l</v>
      </c>
      <c r="M490" s="15">
        <f t="shared" ca="1" si="121"/>
        <v>-45</v>
      </c>
      <c r="N490" s="6">
        <f t="shared" ca="1" si="126"/>
        <v>477</v>
      </c>
      <c r="O490" s="6" t="str">
        <f t="shared" ca="1" si="127"/>
        <v>stop win</v>
      </c>
    </row>
    <row r="491" spans="1:15">
      <c r="A491" s="22">
        <f t="shared" ca="1" si="117"/>
        <v>4</v>
      </c>
      <c r="B491" s="14" t="str">
        <f t="shared" ca="1" si="118"/>
        <v>01</v>
      </c>
      <c r="C491" s="23" t="str">
        <f t="shared" ca="1" si="119"/>
        <v>01-05-07-17-10-11-15-03-13</v>
      </c>
      <c r="D491" s="22" t="str">
        <f t="shared" ca="1" si="130"/>
        <v>02-12-08-06-09-18-04-16-14</v>
      </c>
      <c r="E491" s="20" t="str">
        <f t="shared" ca="1" si="124"/>
        <v>02-12-08-06-09-18-04-16</v>
      </c>
      <c r="F491" s="19" t="str">
        <f t="shared" ca="1" si="116"/>
        <v>furthest</v>
      </c>
      <c r="G491" s="19" t="str">
        <f t="shared" ca="1" si="128"/>
        <v>02-12-08-06-09-18-04-16-14</v>
      </c>
      <c r="H491" s="15" t="str">
        <f t="shared" ca="1" si="120"/>
        <v>b</v>
      </c>
      <c r="I491" s="25">
        <f t="shared" ca="1" si="122"/>
        <v>3</v>
      </c>
      <c r="J491" s="26">
        <f t="shared" ca="1" si="129"/>
        <v>5</v>
      </c>
      <c r="K491" s="6">
        <f t="shared" ca="1" si="125"/>
        <v>5</v>
      </c>
      <c r="L491" s="18" t="str">
        <f t="shared" ca="1" si="123"/>
        <v>l</v>
      </c>
      <c r="M491" s="15">
        <f t="shared" ca="1" si="121"/>
        <v>-45</v>
      </c>
      <c r="N491" s="6">
        <f t="shared" ca="1" si="126"/>
        <v>432</v>
      </c>
      <c r="O491" s="6" t="str">
        <f t="shared" ca="1" si="127"/>
        <v>stop win</v>
      </c>
    </row>
    <row r="492" spans="1:15">
      <c r="A492" s="22">
        <f t="shared" ca="1" si="117"/>
        <v>11</v>
      </c>
      <c r="B492" s="14" t="str">
        <f t="shared" ca="1" si="118"/>
        <v>05</v>
      </c>
      <c r="C492" s="23" t="str">
        <f t="shared" ca="1" si="119"/>
        <v>05-07-17-10-11-15-03-13-01</v>
      </c>
      <c r="D492" s="22" t="str">
        <f t="shared" ca="1" si="130"/>
        <v>02-12-08-06-09-18-04-16-14</v>
      </c>
      <c r="E492" s="20" t="str">
        <f t="shared" ca="1" si="124"/>
        <v/>
      </c>
      <c r="F492" s="19" t="str">
        <f t="shared" ca="1" si="116"/>
        <v>last</v>
      </c>
      <c r="G492" s="19" t="str">
        <f t="shared" ca="1" si="128"/>
        <v>05-07-17-10-11-15-03-13-01</v>
      </c>
      <c r="H492" s="15" t="str">
        <f t="shared" ca="1" si="120"/>
        <v>b</v>
      </c>
      <c r="I492" s="25">
        <f t="shared" ca="1" si="122"/>
        <v>4</v>
      </c>
      <c r="J492" s="26">
        <f t="shared" ca="1" si="129"/>
        <v>5</v>
      </c>
      <c r="K492" s="6">
        <f t="shared" ca="1" si="125"/>
        <v>5</v>
      </c>
      <c r="L492" s="18" t="str">
        <f t="shared" ca="1" si="123"/>
        <v>w</v>
      </c>
      <c r="M492" s="15">
        <f t="shared" ca="1" si="121"/>
        <v>45</v>
      </c>
      <c r="N492" s="6">
        <f t="shared" ca="1" si="126"/>
        <v>477</v>
      </c>
      <c r="O492" s="6" t="str">
        <f t="shared" ca="1" si="127"/>
        <v>stop win</v>
      </c>
    </row>
    <row r="493" spans="1:15">
      <c r="A493" s="22">
        <f t="shared" ca="1" si="117"/>
        <v>1</v>
      </c>
      <c r="B493" s="14" t="str">
        <f t="shared" ca="1" si="118"/>
        <v>01</v>
      </c>
      <c r="C493" s="23" t="str">
        <f t="shared" ca="1" si="119"/>
        <v>07-17-10-11-15-03-13-01-05</v>
      </c>
      <c r="D493" s="22" t="str">
        <f t="shared" ca="1" si="130"/>
        <v>02-12-08-06-09-18-04-16-14</v>
      </c>
      <c r="E493" s="20" t="str">
        <f t="shared" ca="1" si="124"/>
        <v/>
      </c>
      <c r="F493" s="19" t="str">
        <f t="shared" ref="F493:F500" ca="1" si="131">IF(AND($H493="b",$G492=""),"last",IF(AND(L492="l",A492=0),F492,IF(AND($L492="w",$G492=$C492),"last",IF(AND($L492="w",$G492=$D492),"furthest",IF(AND($L492="l",$G492=$C492),"furthest",IF(AND($L492="l",$G492=$D492),"last",""))))))</f>
        <v>last</v>
      </c>
      <c r="G493" s="19" t="str">
        <f t="shared" ca="1" si="128"/>
        <v>07-17-10-11-15-03-13-01-05</v>
      </c>
      <c r="H493" s="15" t="str">
        <f t="shared" ca="1" si="120"/>
        <v>b</v>
      </c>
      <c r="I493" s="25">
        <f t="shared" ca="1" si="122"/>
        <v>5</v>
      </c>
      <c r="J493" s="26">
        <f t="shared" ca="1" si="129"/>
        <v>5</v>
      </c>
      <c r="K493" s="6">
        <f t="shared" ca="1" si="125"/>
        <v>5</v>
      </c>
      <c r="L493" s="18" t="str">
        <f t="shared" ca="1" si="123"/>
        <v>w</v>
      </c>
      <c r="M493" s="15">
        <f t="shared" ca="1" si="121"/>
        <v>45</v>
      </c>
      <c r="N493" s="6">
        <f t="shared" ca="1" si="126"/>
        <v>522</v>
      </c>
      <c r="O493" s="6" t="str">
        <f t="shared" ca="1" si="127"/>
        <v>stop win</v>
      </c>
    </row>
    <row r="494" spans="1:15">
      <c r="A494" s="22">
        <f t="shared" ca="1" si="117"/>
        <v>28</v>
      </c>
      <c r="B494" s="14" t="str">
        <f t="shared" ca="1" si="118"/>
        <v>13</v>
      </c>
      <c r="C494" s="23" t="str">
        <f t="shared" ca="1" si="119"/>
        <v>07-17-10-11-15-03-13-05-01</v>
      </c>
      <c r="D494" s="22" t="str">
        <f t="shared" ca="1" si="130"/>
        <v>02-12-08-06-09-18-04-16-14</v>
      </c>
      <c r="E494" s="20" t="str">
        <f t="shared" ca="1" si="124"/>
        <v/>
      </c>
      <c r="F494" s="19" t="str">
        <f t="shared" ca="1" si="131"/>
        <v>last</v>
      </c>
      <c r="G494" s="19" t="str">
        <f t="shared" ca="1" si="128"/>
        <v>07-17-10-11-15-03-13-05-01</v>
      </c>
      <c r="H494" s="15" t="str">
        <f t="shared" ca="1" si="120"/>
        <v>b</v>
      </c>
      <c r="I494" s="25">
        <f t="shared" ca="1" si="122"/>
        <v>6</v>
      </c>
      <c r="J494" s="26">
        <f t="shared" ca="1" si="129"/>
        <v>5</v>
      </c>
      <c r="K494" s="6">
        <f t="shared" ca="1" si="125"/>
        <v>5</v>
      </c>
      <c r="L494" s="18" t="str">
        <f t="shared" ca="1" si="123"/>
        <v>w</v>
      </c>
      <c r="M494" s="15">
        <f t="shared" ca="1" si="121"/>
        <v>45</v>
      </c>
      <c r="N494" s="6">
        <f t="shared" ca="1" si="126"/>
        <v>567</v>
      </c>
      <c r="O494" s="6" t="str">
        <f t="shared" ca="1" si="127"/>
        <v>stop win</v>
      </c>
    </row>
    <row r="495" spans="1:15">
      <c r="A495" s="22">
        <f t="shared" ca="1" si="117"/>
        <v>22</v>
      </c>
      <c r="B495" s="14" t="str">
        <f t="shared" ca="1" si="118"/>
        <v>10</v>
      </c>
      <c r="C495" s="23" t="str">
        <f t="shared" ca="1" si="119"/>
        <v>07-17-10-11-15-03-05-01-13</v>
      </c>
      <c r="D495" s="22" t="str">
        <f t="shared" ca="1" si="130"/>
        <v>02-12-08-06-09-18-04-16-14</v>
      </c>
      <c r="E495" s="20" t="str">
        <f t="shared" ca="1" si="124"/>
        <v/>
      </c>
      <c r="F495" s="19" t="str">
        <f t="shared" ca="1" si="131"/>
        <v>last</v>
      </c>
      <c r="G495" s="19" t="str">
        <f t="shared" ca="1" si="128"/>
        <v>07-17-10-11-15-03-05-01-13</v>
      </c>
      <c r="H495" s="15" t="str">
        <f t="shared" ca="1" si="120"/>
        <v>b</v>
      </c>
      <c r="I495" s="25">
        <f t="shared" ca="1" si="122"/>
        <v>7</v>
      </c>
      <c r="J495" s="26">
        <f t="shared" ca="1" si="129"/>
        <v>5</v>
      </c>
      <c r="K495" s="6">
        <f t="shared" ca="1" si="125"/>
        <v>5</v>
      </c>
      <c r="L495" s="18" t="str">
        <f t="shared" ca="1" si="123"/>
        <v>w</v>
      </c>
      <c r="M495" s="15">
        <f t="shared" ca="1" si="121"/>
        <v>45</v>
      </c>
      <c r="N495" s="6">
        <f t="shared" ca="1" si="126"/>
        <v>612</v>
      </c>
      <c r="O495" s="6" t="str">
        <f t="shared" ca="1" si="127"/>
        <v>stop win</v>
      </c>
    </row>
    <row r="496" spans="1:15">
      <c r="A496" s="22">
        <f t="shared" ca="1" si="117"/>
        <v>36</v>
      </c>
      <c r="B496" s="14" t="str">
        <f t="shared" ca="1" si="118"/>
        <v>18</v>
      </c>
      <c r="C496" s="23" t="str">
        <f t="shared" ca="1" si="119"/>
        <v>07-17-11-15-03-05-01-13-10</v>
      </c>
      <c r="D496" s="22" t="str">
        <f t="shared" ca="1" si="130"/>
        <v>02-12-08-06-09-18-04-16-14</v>
      </c>
      <c r="E496" s="20" t="str">
        <f t="shared" ca="1" si="124"/>
        <v/>
      </c>
      <c r="F496" s="19" t="str">
        <f t="shared" ca="1" si="131"/>
        <v>last</v>
      </c>
      <c r="G496" s="19" t="str">
        <f t="shared" ca="1" si="128"/>
        <v>07-17-11-15-03-05-01-13-10</v>
      </c>
      <c r="H496" s="15" t="str">
        <f t="shared" ca="1" si="120"/>
        <v>b</v>
      </c>
      <c r="I496" s="25">
        <f t="shared" ca="1" si="122"/>
        <v>8</v>
      </c>
      <c r="J496" s="26">
        <f t="shared" ca="1" si="129"/>
        <v>5</v>
      </c>
      <c r="K496" s="6">
        <f t="shared" ca="1" si="125"/>
        <v>5</v>
      </c>
      <c r="L496" s="18" t="str">
        <f t="shared" ca="1" si="123"/>
        <v>l</v>
      </c>
      <c r="M496" s="15">
        <f t="shared" ca="1" si="121"/>
        <v>-45</v>
      </c>
      <c r="N496" s="6">
        <f t="shared" ca="1" si="126"/>
        <v>567</v>
      </c>
      <c r="O496" s="6" t="str">
        <f t="shared" ca="1" si="127"/>
        <v>stop win</v>
      </c>
    </row>
    <row r="497" spans="1:15">
      <c r="A497" s="22">
        <f t="shared" ca="1" si="117"/>
        <v>35</v>
      </c>
      <c r="B497" s="14" t="str">
        <f t="shared" ca="1" si="118"/>
        <v>17</v>
      </c>
      <c r="C497" s="23" t="str">
        <f t="shared" ca="1" si="119"/>
        <v>17-11-15-03-05-01-13-10-18</v>
      </c>
      <c r="D497" s="22" t="str">
        <f t="shared" ca="1" si="130"/>
        <v>02-12-08-06-09-04-16-14-07</v>
      </c>
      <c r="E497" s="20" t="str">
        <f t="shared" ca="1" si="124"/>
        <v>02-12-08-06-09-04-16-14</v>
      </c>
      <c r="F497" s="19" t="str">
        <f t="shared" ca="1" si="131"/>
        <v>furthest</v>
      </c>
      <c r="G497" s="19" t="str">
        <f t="shared" ca="1" si="128"/>
        <v>02-12-08-06-09-04-16-14-07</v>
      </c>
      <c r="H497" s="15" t="str">
        <f t="shared" ca="1" si="120"/>
        <v>b</v>
      </c>
      <c r="I497" s="25">
        <f t="shared" ca="1" si="122"/>
        <v>9</v>
      </c>
      <c r="J497" s="26">
        <f t="shared" ca="1" si="129"/>
        <v>5</v>
      </c>
      <c r="K497" s="6">
        <f t="shared" ca="1" si="125"/>
        <v>5</v>
      </c>
      <c r="L497" s="18" t="str">
        <f t="shared" ca="1" si="123"/>
        <v>l</v>
      </c>
      <c r="M497" s="15">
        <f t="shared" ca="1" si="121"/>
        <v>-45</v>
      </c>
      <c r="N497" s="6">
        <f t="shared" ca="1" si="126"/>
        <v>522</v>
      </c>
      <c r="O497" s="6" t="str">
        <f t="shared" ca="1" si="127"/>
        <v>stop win</v>
      </c>
    </row>
    <row r="498" spans="1:15">
      <c r="A498" s="22">
        <f t="shared" ca="1" si="117"/>
        <v>8</v>
      </c>
      <c r="B498" s="14" t="str">
        <f t="shared" ca="1" si="118"/>
        <v>05</v>
      </c>
      <c r="C498" s="23" t="str">
        <f t="shared" ca="1" si="119"/>
        <v>11-15-03-05-01-13-10-18-17</v>
      </c>
      <c r="D498" s="22" t="str">
        <f t="shared" ca="1" si="130"/>
        <v>02-12-08-06-09-04-16-14-07</v>
      </c>
      <c r="E498" s="20" t="str">
        <f t="shared" ca="1" si="124"/>
        <v/>
      </c>
      <c r="F498" s="19" t="str">
        <f t="shared" ca="1" si="131"/>
        <v>last</v>
      </c>
      <c r="G498" s="19" t="str">
        <f t="shared" ca="1" si="128"/>
        <v>11-15-03-05-01-13-10-18-17</v>
      </c>
      <c r="H498" s="15" t="str">
        <f t="shared" ca="1" si="120"/>
        <v>b</v>
      </c>
      <c r="I498" s="25">
        <f t="shared" ca="1" si="122"/>
        <v>1</v>
      </c>
      <c r="J498" s="26">
        <f t="shared" ca="1" si="129"/>
        <v>6</v>
      </c>
      <c r="K498" s="6">
        <f t="shared" ca="1" si="125"/>
        <v>6</v>
      </c>
      <c r="L498" s="18" t="str">
        <f t="shared" ca="1" si="123"/>
        <v>w</v>
      </c>
      <c r="M498" s="15">
        <f t="shared" ca="1" si="121"/>
        <v>54</v>
      </c>
      <c r="N498" s="6">
        <f t="shared" ca="1" si="126"/>
        <v>576</v>
      </c>
      <c r="O498" s="6" t="str">
        <f t="shared" ca="1" si="127"/>
        <v>stop win</v>
      </c>
    </row>
    <row r="499" spans="1:15">
      <c r="A499" s="22">
        <f t="shared" ca="1" si="117"/>
        <v>5</v>
      </c>
      <c r="B499" s="14" t="str">
        <f t="shared" ca="1" si="118"/>
        <v>02</v>
      </c>
      <c r="C499" s="23" t="str">
        <f t="shared" ca="1" si="119"/>
        <v>11-15-03-01-13-10-18-17-05</v>
      </c>
      <c r="D499" s="22" t="str">
        <f t="shared" ca="1" si="130"/>
        <v>02-12-08-06-09-04-16-14-07</v>
      </c>
      <c r="E499" s="20" t="str">
        <f t="shared" ca="1" si="124"/>
        <v/>
      </c>
      <c r="F499" s="19" t="str">
        <f t="shared" ca="1" si="131"/>
        <v>last</v>
      </c>
      <c r="G499" s="19" t="str">
        <f t="shared" ca="1" si="128"/>
        <v>11-15-03-01-13-10-18-17-05</v>
      </c>
      <c r="H499" s="15" t="str">
        <f t="shared" ca="1" si="120"/>
        <v>b</v>
      </c>
      <c r="I499" s="25">
        <f t="shared" ca="1" si="122"/>
        <v>2</v>
      </c>
      <c r="J499" s="26">
        <f t="shared" ca="1" si="129"/>
        <v>6</v>
      </c>
      <c r="K499" s="6">
        <f t="shared" ca="1" si="125"/>
        <v>6</v>
      </c>
      <c r="L499" s="18" t="str">
        <f t="shared" ca="1" si="123"/>
        <v>l</v>
      </c>
      <c r="M499" s="15">
        <f t="shared" ca="1" si="121"/>
        <v>-54</v>
      </c>
      <c r="N499" s="6">
        <f t="shared" ca="1" si="126"/>
        <v>522</v>
      </c>
      <c r="O499" s="6" t="str">
        <f t="shared" ca="1" si="127"/>
        <v>stop win</v>
      </c>
    </row>
    <row r="500" spans="1:15">
      <c r="A500" s="22">
        <f t="shared" ca="1" si="117"/>
        <v>8</v>
      </c>
      <c r="B500" s="14" t="str">
        <f t="shared" ca="1" si="118"/>
        <v>05</v>
      </c>
      <c r="C500" s="23" t="str">
        <f t="shared" ca="1" si="119"/>
        <v>15-03-01-13-10-18-17-05-02</v>
      </c>
      <c r="D500" s="22" t="str">
        <f t="shared" ca="1" si="130"/>
        <v>12-08-06-09-04-16-14-07-11</v>
      </c>
      <c r="E500" s="20" t="str">
        <f t="shared" ca="1" si="124"/>
        <v>12-08-06-09-04-16-14-07</v>
      </c>
      <c r="F500" s="19" t="str">
        <f t="shared" ca="1" si="131"/>
        <v>furthest</v>
      </c>
      <c r="G500" s="19" t="str">
        <f t="shared" ca="1" si="128"/>
        <v>12-08-06-09-04-16-14-07-11</v>
      </c>
      <c r="H500" s="15" t="str">
        <f t="shared" ca="1" si="120"/>
        <v>b</v>
      </c>
      <c r="I500" s="25">
        <f t="shared" ca="1" si="122"/>
        <v>3</v>
      </c>
      <c r="J500" s="26">
        <f t="shared" ca="1" si="129"/>
        <v>6</v>
      </c>
      <c r="K500" s="6">
        <f t="shared" ca="1" si="125"/>
        <v>6</v>
      </c>
      <c r="L500" s="18" t="str">
        <f t="shared" ca="1" si="123"/>
        <v>l</v>
      </c>
      <c r="M500" s="15">
        <f t="shared" ca="1" si="121"/>
        <v>-54</v>
      </c>
      <c r="N500" s="6">
        <f t="shared" ca="1" si="126"/>
        <v>468</v>
      </c>
      <c r="O500" s="6" t="str">
        <f t="shared" ca="1" si="127"/>
        <v>stop win</v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2012-11-28T22:40:59Z</dcterms:modified>
</cp:coreProperties>
</file>