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975" yWindow="150" windowWidth="19440" windowHeight="1255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<sst xmlns="http://schemas.openxmlformats.org/spreadsheetml/2006/main" count="265" uniqueCount="66">
  <si>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</si>
  <si>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</si>
  <si>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</si>
  <si>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</si>
  <si>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</si>
  <si>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</si>
  <si>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</si>
  <si>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</si>
  <si>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</si>
  <si>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</si>
  <si>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</si>
  <si>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</si>
  <si>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</si>
  <si>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</si>
  <si>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</si>
  <si>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</si>
  <si>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</si>
  <si>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</si>
  <si>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</si>
  <si>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</si>
  <si>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</si>
  <si>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</si>
  <si>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</si>
  <si>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</si>
  <si>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</si>
  <si>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</si>
  <si>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</si>
  <si>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</si>
  <si>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</si>
  <si>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</si>
  <si>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</si>
  <si>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</si>
  <si>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</si>
  <si>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</si>
  <si>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</si>
  <si>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</si>
  <si>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</si>
  <si>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</si>
  <si>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</si>
  <si>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</si>
  <si>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</si>
  <si>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</si>
  <si>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</si>
  <si>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</si>
  <si>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</si>
  <si>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</si>
  <si>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</si>
  <si>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</si>
  <si>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</si>
  <si>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</si>
  <si>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</si>
  <si>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</si>
  <si>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</si>
  <si>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</si>
  <si>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</si>
  <si>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</si>
  <si>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</si>
  <si>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</si>
  <si>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</si>
  <si>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</si>
  <si>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</si>
  <si>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</si>
  <si>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</si>
  <si>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</si>
  <si>
    <t>wiesbaden</t>
  </si>
  <si>
    <t>required aim won=108 units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</si>
</sst>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C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6" borderId="0" xfId="0" applyNumberFormat="1" applyFont="1" applyFill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4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39" activePane="bottomLeft" state="frozen"/>
      <selection pane="bottomLeft" activeCell="AA76" sqref="AA76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1" t="s">
        <v>17</v>
      </c>
      <c r="AP1" s="31"/>
      <c r="AQ1" s="31"/>
      <c r="AR1" s="31"/>
      <c r="AS1" s="1" t="s">
        <v>18</v>
      </c>
    </row>
    <row r="2" spans="1:45">
      <c r="A2" s="8" t="s">
        <v>40</v>
      </c>
      <c r="B2" s="13"/>
      <c r="M2" s="12">
        <f>SUM($M$3:$M$250)</f>
        <v>108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15">
        <v>6</v>
      </c>
      <c r="B3" s="1" t="str">
        <f>IF($A3="","",LOOKUP($A3,$AG:$AG,$AM:$AM))</f>
        <v>03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2">
        <v>10</v>
      </c>
      <c r="B4" s="14" t="str">
        <f t="shared" ref="B4:B67" si="0">IF($A4="","",LOOKUP($A4,$AG:$AG,$AM:$AM))</f>
        <v>04</v>
      </c>
      <c r="C4" s="1" t="str">
        <f>IF(A3="","",IF(B3=0,"",B3))</f>
        <v>03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01-02-04-05-06-07-08-09-10-11-12-13-14-15-16-17-18</v>
      </c>
      <c r="Q4" s="1">
        <v>2</v>
      </c>
      <c r="R4" s="7">
        <v>2</v>
      </c>
      <c r="S4" s="9" t="s">
        <v>36</v>
      </c>
      <c r="T4" s="7">
        <v>100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2">
        <v>36</v>
      </c>
      <c r="B5" s="14" t="str">
        <f t="shared" si="0"/>
        <v>18</v>
      </c>
      <c r="C5" s="1" t="str">
        <f>IF(A4="","",IF(B4=0,C4,IF(B3=0,B4,IF(B4=B3,C4,CONCATENATE(C4,"-",B4)))))</f>
        <v>03-04</v>
      </c>
      <c r="D5" s="22" t="str">
        <f t="shared" si="1"/>
        <v>01-02-05-06-07-08-09-10-11-12-13-14-15-16-17-18</v>
      </c>
      <c r="Q5" s="1">
        <v>3</v>
      </c>
      <c r="R5" s="7">
        <v>3</v>
      </c>
      <c r="S5" s="10" t="s">
        <v>37</v>
      </c>
      <c r="T5" s="7">
        <v>-300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2">
        <v>27</v>
      </c>
      <c r="B6" s="14" t="str">
        <f t="shared" si="0"/>
        <v>15</v>
      </c>
      <c r="C6" s="1" t="str">
        <f>IF(A5="","",IF(AND(B4=0,B3=0),B5,IF(B5=0,C5,IF(B5=B4,C5,IF(B5=B3,C5,CONCATENATE(C5,"-",B5))))))</f>
        <v>03-04-18</v>
      </c>
      <c r="D6" s="22" t="str">
        <f t="shared" si="1"/>
        <v>01-02-05-06-07-08-09-10-11-12-13-14-15-16-17</v>
      </c>
      <c r="G6" s="27" t="s">
        <v>64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2">
        <v>31</v>
      </c>
      <c r="B7" s="14" t="str">
        <f t="shared" si="0"/>
        <v>16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03-04-18-15</v>
      </c>
      <c r="D7" s="22" t="str">
        <f t="shared" si="1"/>
        <v>01-02-05-06-07-08-09-10-11-12-13-14-16-17</v>
      </c>
      <c r="G7" s="29">
        <v>41243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2">
        <v>7</v>
      </c>
      <c r="B8" s="14" t="str">
        <f t="shared" si="0"/>
        <v>04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03-04-18-15-16</v>
      </c>
      <c r="D8" s="22" t="str">
        <f t="shared" si="1"/>
        <v>01-02-05-06-07-08-09-10-11-12-13-14-17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2">
        <v>15</v>
      </c>
      <c r="B9" s="14" t="str">
        <f t="shared" si="0"/>
        <v>09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03-18-15-16-04</v>
      </c>
      <c r="D9" s="22" t="str">
        <f t="shared" si="1"/>
        <v>01-02-05-06-07-08-09-10-11-12-13-14-17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2">
        <v>10</v>
      </c>
      <c r="B10" s="14" t="str">
        <f t="shared" si="0"/>
        <v>04</v>
      </c>
      <c r="C10" s="23" t="str">
        <f t="shared" si="7"/>
        <v>03-18-15-16-04-09</v>
      </c>
      <c r="D10" s="22" t="str">
        <f t="shared" si="1"/>
        <v>01-02-05-06-07-08-10-11-12-13-14-17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2">
        <v>34</v>
      </c>
      <c r="B11" s="14" t="str">
        <f t="shared" si="0"/>
        <v>16</v>
      </c>
      <c r="C11" s="23" t="str">
        <f t="shared" si="7"/>
        <v>03-18-15-16-09-04</v>
      </c>
      <c r="D11" s="22" t="str">
        <f t="shared" si="1"/>
        <v>01-02-05-06-07-08-10-11-12-13-14-17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2">
        <v>0</v>
      </c>
      <c r="B12" s="14">
        <f t="shared" si="0"/>
        <v>0</v>
      </c>
      <c r="C12" s="23" t="str">
        <f t="shared" si="7"/>
        <v>03-18-15-09-04-16</v>
      </c>
      <c r="D12" s="22" t="str">
        <f t="shared" si="1"/>
        <v>01-02-05-06-07-08-10-11-12-13-14-17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2">
        <v>14</v>
      </c>
      <c r="B13" s="14" t="str">
        <f t="shared" si="0"/>
        <v>08</v>
      </c>
      <c r="C13" s="23" t="str">
        <f t="shared" si="7"/>
        <v>03-18-15-09-04-16</v>
      </c>
      <c r="D13" s="22" t="str">
        <f t="shared" si="1"/>
        <v>01-02-05-06-07-08-10-11-12-13-14-17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2">
        <v>11</v>
      </c>
      <c r="B14" s="14" t="str">
        <f t="shared" si="0"/>
        <v>05</v>
      </c>
      <c r="C14" s="23" t="str">
        <f t="shared" si="7"/>
        <v>03-18-15-09-04-16-08</v>
      </c>
      <c r="D14" s="22" t="str">
        <f t="shared" si="1"/>
        <v>01-02-05-06-07-10-11-12-13-14-17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2">
        <v>12</v>
      </c>
      <c r="B15" s="14" t="str">
        <f t="shared" si="0"/>
        <v>06</v>
      </c>
      <c r="C15" s="23" t="str">
        <f t="shared" si="7"/>
        <v>03-18-15-09-04-16-08-05</v>
      </c>
      <c r="D15" s="22" t="str">
        <f t="shared" si="1"/>
        <v>01-02-06-07-10-11-12-13-14-17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2">
        <v>25</v>
      </c>
      <c r="B16" s="14" t="str">
        <f t="shared" si="0"/>
        <v>13</v>
      </c>
      <c r="C16" s="23" t="str">
        <f t="shared" si="7"/>
        <v>03-18-15-09-04-16-08-05-06</v>
      </c>
      <c r="D16" s="22" t="str">
        <f t="shared" si="1"/>
        <v>01-02-07-10-11-12-13-14-17</v>
      </c>
      <c r="E16" s="20" t="str">
        <f t="shared" si="12"/>
        <v/>
      </c>
      <c r="F16" s="19" t="str">
        <f t="shared" si="4"/>
        <v>last</v>
      </c>
      <c r="G16" s="19" t="str">
        <f t="shared" si="5"/>
        <v>03-18-15-09-04-16-08-05-06</v>
      </c>
      <c r="H16" s="15" t="str">
        <f t="shared" si="8"/>
        <v>b</v>
      </c>
      <c r="I16" s="25">
        <f t="shared" si="14"/>
        <v>1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2">
        <v>21</v>
      </c>
      <c r="B17" s="14" t="str">
        <f t="shared" si="0"/>
        <v>12</v>
      </c>
      <c r="C17" s="23" t="str">
        <f t="shared" si="7"/>
        <v>18-15-09-04-16-08-05-06-13</v>
      </c>
      <c r="D17" s="22" t="str">
        <f t="shared" si="1"/>
        <v>01-02-07-10-11-12-14-17-03</v>
      </c>
      <c r="E17" s="20" t="str">
        <f t="shared" si="12"/>
        <v>01-02-07-10-11-12-14-17</v>
      </c>
      <c r="F17" s="19" t="str">
        <f t="shared" si="4"/>
        <v>furthest</v>
      </c>
      <c r="G17" s="19" t="str">
        <f t="shared" si="5"/>
        <v>01-02-07-10-11-12-14-17-03</v>
      </c>
      <c r="H17" s="15" t="str">
        <f t="shared" si="8"/>
        <v>b</v>
      </c>
      <c r="I17" s="25">
        <f t="shared" si="14"/>
        <v>2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2">
        <v>21</v>
      </c>
      <c r="B18" s="14" t="str">
        <f t="shared" si="0"/>
        <v>12</v>
      </c>
      <c r="C18" s="23" t="str">
        <f t="shared" si="7"/>
        <v>15-09-04-16-08-05-06-13-12</v>
      </c>
      <c r="D18" s="22" t="str">
        <f t="shared" si="1"/>
        <v>01-02-07-10-11-14-17-03-18</v>
      </c>
      <c r="E18" s="20" t="str">
        <f t="shared" si="12"/>
        <v>01-02-07-10-11-14-17-03</v>
      </c>
      <c r="F18" s="19" t="str">
        <f t="shared" si="4"/>
        <v>furthest</v>
      </c>
      <c r="G18" s="19" t="str">
        <f t="shared" si="5"/>
        <v>01-02-07-10-11-14-17-03-18</v>
      </c>
      <c r="H18" s="15" t="str">
        <f t="shared" si="8"/>
        <v>b</v>
      </c>
      <c r="I18" s="25">
        <f t="shared" si="14"/>
        <v>3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2">
        <v>20</v>
      </c>
      <c r="B19" s="14" t="str">
        <f t="shared" si="0"/>
        <v>11</v>
      </c>
      <c r="C19" s="23" t="str">
        <f t="shared" si="7"/>
        <v>15-09-04-16-08-05-06-13-12</v>
      </c>
      <c r="D19" s="22" t="str">
        <f t="shared" si="1"/>
        <v>01-02-07-10-11-14-17-03-18</v>
      </c>
      <c r="E19" s="20" t="str">
        <f t="shared" si="12"/>
        <v/>
      </c>
      <c r="F19" s="19" t="str">
        <f t="shared" si="4"/>
        <v>last</v>
      </c>
      <c r="G19" s="19" t="str">
        <f t="shared" si="5"/>
        <v>15-09-04-16-08-05-06-13-12</v>
      </c>
      <c r="H19" s="15" t="str">
        <f t="shared" si="8"/>
        <v>b</v>
      </c>
      <c r="I19" s="25">
        <f t="shared" si="14"/>
        <v>4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2">
        <v>23</v>
      </c>
      <c r="B20" s="14" t="str">
        <f t="shared" si="0"/>
        <v>11</v>
      </c>
      <c r="C20" s="23" t="str">
        <f t="shared" si="7"/>
        <v>09-04-16-08-05-06-13-12-11</v>
      </c>
      <c r="D20" s="22" t="str">
        <f t="shared" si="1"/>
        <v>01-02-07-10-14-17-03-18-15</v>
      </c>
      <c r="E20" s="20" t="str">
        <f t="shared" si="12"/>
        <v>01-02-07-10-14-17-03-18</v>
      </c>
      <c r="F20" s="19" t="str">
        <f t="shared" si="4"/>
        <v>furthest</v>
      </c>
      <c r="G20" s="19" t="str">
        <f t="shared" si="5"/>
        <v>01-02-07-10-14-17-03-18-15</v>
      </c>
      <c r="H20" s="15" t="str">
        <f t="shared" si="8"/>
        <v>b</v>
      </c>
      <c r="I20" s="25">
        <f t="shared" si="14"/>
        <v>5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-27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2">
        <v>7</v>
      </c>
      <c r="B21" s="14" t="str">
        <f t="shared" si="0"/>
        <v>04</v>
      </c>
      <c r="C21" s="23" t="str">
        <f t="shared" si="7"/>
        <v>09-04-16-08-05-06-13-12-11</v>
      </c>
      <c r="D21" s="22" t="str">
        <f t="shared" si="1"/>
        <v>01-02-07-10-14-17-03-18-15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09-04-16-08-05-06-13-12-11</v>
      </c>
      <c r="H21" s="15" t="str">
        <f t="shared" si="8"/>
        <v>b</v>
      </c>
      <c r="I21" s="25">
        <f t="shared" si="14"/>
        <v>6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-18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2">
        <v>25</v>
      </c>
      <c r="B22" s="14" t="str">
        <f t="shared" si="0"/>
        <v>13</v>
      </c>
      <c r="C22" s="23" t="str">
        <f t="shared" si="7"/>
        <v>09-16-08-05-06-13-12-11-04</v>
      </c>
      <c r="D22" s="22" t="str">
        <f t="shared" si="1"/>
        <v>01-02-07-10-14-17-03-18-15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09-16-08-05-06-13-12-11-04</v>
      </c>
      <c r="H22" s="15" t="str">
        <f t="shared" si="8"/>
        <v>b</v>
      </c>
      <c r="I22" s="25">
        <f t="shared" si="14"/>
        <v>7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-9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2">
        <v>31</v>
      </c>
      <c r="B23" s="14" t="str">
        <f t="shared" si="0"/>
        <v>16</v>
      </c>
      <c r="C23" s="23" t="str">
        <f t="shared" si="7"/>
        <v>09-16-08-05-06-12-11-04-13</v>
      </c>
      <c r="D23" s="22" t="str">
        <f t="shared" si="1"/>
        <v>01-02-07-10-14-17-03-18-15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09-16-08-05-06-12-11-04-13</v>
      </c>
      <c r="H23" s="15" t="str">
        <f t="shared" si="8"/>
        <v>b</v>
      </c>
      <c r="I23" s="25">
        <f t="shared" si="14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0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2">
        <v>34</v>
      </c>
      <c r="B24" s="14" t="str">
        <f t="shared" si="0"/>
        <v>16</v>
      </c>
      <c r="C24" s="23" t="str">
        <f t="shared" si="7"/>
        <v>09-08-05-06-12-11-04-13-16</v>
      </c>
      <c r="D24" s="22" t="str">
        <f t="shared" si="1"/>
        <v>01-02-07-10-14-17-03-18-15</v>
      </c>
      <c r="E24" s="20" t="str">
        <f t="shared" si="18"/>
        <v/>
      </c>
      <c r="F24" s="28" t="str">
        <f t="shared" si="4"/>
        <v>last</v>
      </c>
      <c r="G24" s="28" t="str">
        <f t="shared" ref="G24:G87" si="19">IF(AND(H24="b",G23=""),C24,IF(AND(L23="l",A23=0),G23,IF(AND(L23="w",G23=C23),C24,IF(AND(L23="w",G23=D23),D24,IF(AND(L23="l",G23=C23),D24,IF(AND(L23="l",G23=D23),C24,""))))))</f>
        <v>09-08-05-06-12-11-04-13-16</v>
      </c>
      <c r="H24" s="15" t="str">
        <f t="shared" si="8"/>
        <v>b</v>
      </c>
      <c r="I24" s="25">
        <f t="shared" si="14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2">
        <v>18</v>
      </c>
      <c r="B25" s="14" t="str">
        <f t="shared" si="0"/>
        <v>09</v>
      </c>
      <c r="C25" s="23" t="str">
        <f t="shared" si="7"/>
        <v>09-08-05-06-12-11-04-13-16</v>
      </c>
      <c r="D25" s="22" t="str">
        <f t="shared" si="1"/>
        <v>01-02-07-10-14-17-03-18-15</v>
      </c>
      <c r="E25" s="20" t="str">
        <f t="shared" si="18"/>
        <v/>
      </c>
      <c r="F25" s="19" t="str">
        <f t="shared" si="4"/>
        <v>last</v>
      </c>
      <c r="G25" s="19" t="str">
        <f t="shared" si="19"/>
        <v>09-08-05-06-12-11-04-13-16</v>
      </c>
      <c r="H25" s="15" t="str">
        <f t="shared" si="8"/>
        <v>b</v>
      </c>
      <c r="I25" s="25">
        <f t="shared" si="14"/>
        <v>1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18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2">
        <v>35</v>
      </c>
      <c r="B26" s="14" t="str">
        <f t="shared" si="0"/>
        <v>17</v>
      </c>
      <c r="C26" s="23" t="str">
        <f t="shared" si="7"/>
        <v>08-05-06-12-11-04-13-16-09</v>
      </c>
      <c r="D26" s="22" t="str">
        <f t="shared" si="1"/>
        <v>01-02-07-10-14-17-03-18-15</v>
      </c>
      <c r="E26" s="20" t="str">
        <f t="shared" si="18"/>
        <v/>
      </c>
      <c r="F26" s="19" t="str">
        <f t="shared" si="4"/>
        <v>last</v>
      </c>
      <c r="G26" s="19" t="str">
        <f t="shared" si="19"/>
        <v>08-05-06-12-11-04-13-16-09</v>
      </c>
      <c r="H26" s="15" t="str">
        <f t="shared" si="8"/>
        <v>b</v>
      </c>
      <c r="I26" s="25">
        <f t="shared" si="14"/>
        <v>2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2">
        <v>24</v>
      </c>
      <c r="B27" s="14" t="str">
        <f t="shared" si="0"/>
        <v>12</v>
      </c>
      <c r="C27" s="23" t="str">
        <f t="shared" si="7"/>
        <v>05-06-12-11-04-13-16-09-17</v>
      </c>
      <c r="D27" s="22" t="str">
        <f t="shared" si="1"/>
        <v>01-02-07-10-14-03-18-15-08</v>
      </c>
      <c r="E27" s="20" t="str">
        <f t="shared" si="18"/>
        <v>01-02-07-10-14-03-18-15</v>
      </c>
      <c r="F27" s="19" t="str">
        <f t="shared" si="4"/>
        <v>furthest</v>
      </c>
      <c r="G27" s="19" t="str">
        <f t="shared" si="19"/>
        <v>01-02-07-10-14-03-18-15-08</v>
      </c>
      <c r="H27" s="15" t="str">
        <f t="shared" si="8"/>
        <v>b</v>
      </c>
      <c r="I27" s="25">
        <f t="shared" si="14"/>
        <v>3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10"/>
        <v>-9</v>
      </c>
      <c r="N27" s="6">
        <f t="shared" si="13"/>
        <v>0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2">
        <v>12</v>
      </c>
      <c r="B28" s="14" t="str">
        <f t="shared" si="0"/>
        <v>06</v>
      </c>
      <c r="C28" s="23" t="str">
        <f t="shared" si="7"/>
        <v>05-06-11-04-13-16-09-17-12</v>
      </c>
      <c r="D28" s="22" t="str">
        <f t="shared" si="1"/>
        <v>01-02-07-10-14-03-18-15-08</v>
      </c>
      <c r="E28" s="20" t="str">
        <f t="shared" si="18"/>
        <v/>
      </c>
      <c r="F28" s="19" t="str">
        <f t="shared" si="4"/>
        <v>last</v>
      </c>
      <c r="G28" s="19" t="str">
        <f t="shared" si="19"/>
        <v>05-06-11-04-13-16-09-17-12</v>
      </c>
      <c r="H28" s="15" t="str">
        <f t="shared" si="8"/>
        <v>b</v>
      </c>
      <c r="I28" s="25">
        <f t="shared" si="14"/>
        <v>4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2">
        <v>17</v>
      </c>
      <c r="B29" s="14" t="str">
        <f t="shared" si="0"/>
        <v>08</v>
      </c>
      <c r="C29" s="23" t="str">
        <f t="shared" si="7"/>
        <v>05-11-04-13-16-09-17-12-06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01-02-07-10-14-03-18-15-08</v>
      </c>
      <c r="E29" s="20" t="str">
        <f t="shared" si="18"/>
        <v/>
      </c>
      <c r="F29" s="19" t="str">
        <f t="shared" si="4"/>
        <v>last</v>
      </c>
      <c r="G29" s="19" t="str">
        <f t="shared" si="19"/>
        <v>05-11-04-13-16-09-17-12-06</v>
      </c>
      <c r="H29" s="15" t="str">
        <f t="shared" si="8"/>
        <v>b</v>
      </c>
      <c r="I29" s="25">
        <f t="shared" si="14"/>
        <v>5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0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2">
        <v>16</v>
      </c>
      <c r="B30" s="14" t="str">
        <f t="shared" si="0"/>
        <v>07</v>
      </c>
      <c r="C30" s="23" t="str">
        <f t="shared" si="7"/>
        <v>11-04-13-16-09-17-12-06-08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01-02-07-10-14-03-18-15-05</v>
      </c>
      <c r="E30" s="20" t="str">
        <f t="shared" si="18"/>
        <v>01-02-07-10-14-03-18-15</v>
      </c>
      <c r="F30" s="19" t="str">
        <f t="shared" si="4"/>
        <v>furthest</v>
      </c>
      <c r="G30" s="19" t="str">
        <f t="shared" si="19"/>
        <v>01-02-07-10-14-03-18-15-05</v>
      </c>
      <c r="H30" s="15" t="str">
        <f t="shared" si="8"/>
        <v>b</v>
      </c>
      <c r="I30" s="25">
        <f t="shared" si="14"/>
        <v>6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2">
        <v>25</v>
      </c>
      <c r="B31" s="14" t="str">
        <f t="shared" si="0"/>
        <v>13</v>
      </c>
      <c r="C31" s="23" t="str">
        <f t="shared" si="7"/>
        <v>04-13-16-09-17-12-06-08-07</v>
      </c>
      <c r="D31" s="22" t="str">
        <f t="shared" si="21"/>
        <v>01-02-10-14-03-18-15-05-11</v>
      </c>
      <c r="E31" s="20" t="str">
        <f t="shared" si="18"/>
        <v>01-02-10-14-03-18-15-05</v>
      </c>
      <c r="F31" s="19" t="str">
        <f t="shared" si="4"/>
        <v>furthest</v>
      </c>
      <c r="G31" s="19" t="str">
        <f t="shared" si="19"/>
        <v>01-02-10-14-03-18-15-05-11</v>
      </c>
      <c r="H31" s="15" t="str">
        <f t="shared" si="8"/>
        <v>b</v>
      </c>
      <c r="I31" s="25">
        <f t="shared" si="14"/>
        <v>7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10"/>
        <v>-9</v>
      </c>
      <c r="N31" s="6">
        <f t="shared" si="13"/>
        <v>0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2">
        <v>6</v>
      </c>
      <c r="B32" s="14" t="str">
        <f t="shared" si="0"/>
        <v>03</v>
      </c>
      <c r="C32" s="23" t="str">
        <f t="shared" si="7"/>
        <v>04-16-09-17-12-06-08-07-13</v>
      </c>
      <c r="D32" s="22" t="str">
        <f t="shared" si="21"/>
        <v>01-02-10-14-03-18-15-05-11</v>
      </c>
      <c r="E32" s="20" t="str">
        <f t="shared" si="18"/>
        <v/>
      </c>
      <c r="F32" s="19" t="str">
        <f t="shared" si="4"/>
        <v>last</v>
      </c>
      <c r="G32" s="19" t="str">
        <f t="shared" si="19"/>
        <v>04-16-09-17-12-06-08-07-13</v>
      </c>
      <c r="H32" s="15" t="str">
        <f t="shared" si="8"/>
        <v>b</v>
      </c>
      <c r="I32" s="25">
        <f t="shared" si="14"/>
        <v>8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-9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2">
        <v>30</v>
      </c>
      <c r="B33" s="14" t="str">
        <f t="shared" si="0"/>
        <v>15</v>
      </c>
      <c r="C33" s="23" t="str">
        <f t="shared" si="7"/>
        <v>16-09-17-12-06-08-07-13-03</v>
      </c>
      <c r="D33" s="22" t="str">
        <f t="shared" si="21"/>
        <v>01-02-10-14-18-15-05-11-04</v>
      </c>
      <c r="E33" s="20" t="str">
        <f t="shared" si="18"/>
        <v>01-02-10-14-18-15-05-11</v>
      </c>
      <c r="F33" s="28" t="str">
        <f t="shared" si="4"/>
        <v>furthest</v>
      </c>
      <c r="G33" s="28" t="str">
        <f t="shared" si="19"/>
        <v>01-02-10-14-18-15-05-11-04</v>
      </c>
      <c r="H33" s="15" t="str">
        <f t="shared" si="8"/>
        <v>b</v>
      </c>
      <c r="I33" s="25">
        <f t="shared" si="14"/>
        <v>9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10"/>
        <v>9</v>
      </c>
      <c r="N33" s="6">
        <f t="shared" si="13"/>
        <v>0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2">
        <v>36</v>
      </c>
      <c r="B34" s="14" t="str">
        <f t="shared" si="0"/>
        <v>18</v>
      </c>
      <c r="C34" s="23" t="str">
        <f t="shared" si="7"/>
        <v>09-17-12-06-08-07-13-03-15</v>
      </c>
      <c r="D34" s="22" t="str">
        <f t="shared" si="21"/>
        <v>01-02-10-14-18-05-11-04-16</v>
      </c>
      <c r="E34" s="20" t="str">
        <f t="shared" si="18"/>
        <v>01-02-10-14-18-05-11-04</v>
      </c>
      <c r="F34" s="19" t="str">
        <f t="shared" si="4"/>
        <v>furthest</v>
      </c>
      <c r="G34" s="19" t="str">
        <f t="shared" si="19"/>
        <v>01-02-10-14-18-05-11-04-16</v>
      </c>
      <c r="H34" s="15" t="str">
        <f t="shared" si="8"/>
        <v>b</v>
      </c>
      <c r="I34" s="25">
        <f t="shared" si="14"/>
        <v>1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10"/>
        <v>18</v>
      </c>
      <c r="N34" s="6">
        <f t="shared" si="13"/>
        <v>18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2">
        <v>31</v>
      </c>
      <c r="B35" s="14" t="str">
        <f t="shared" si="0"/>
        <v>16</v>
      </c>
      <c r="C35" s="23" t="str">
        <f t="shared" si="7"/>
        <v>17-12-06-08-07-13-03-15-18</v>
      </c>
      <c r="D35" s="22" t="str">
        <f t="shared" si="21"/>
        <v>01-02-10-14-05-11-04-16-09</v>
      </c>
      <c r="E35" s="20" t="str">
        <f t="shared" si="18"/>
        <v>01-02-10-14-05-11-04-16</v>
      </c>
      <c r="F35" s="19" t="str">
        <f t="shared" si="4"/>
        <v>furthest</v>
      </c>
      <c r="G35" s="19" t="str">
        <f t="shared" si="19"/>
        <v>01-02-10-14-05-11-04-16-09</v>
      </c>
      <c r="H35" s="15" t="str">
        <f t="shared" si="8"/>
        <v>b</v>
      </c>
      <c r="I35" s="25">
        <f t="shared" si="14"/>
        <v>2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10"/>
        <v>18</v>
      </c>
      <c r="N35" s="6">
        <f t="shared" si="13"/>
        <v>36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2">
        <v>35</v>
      </c>
      <c r="B36" s="14" t="str">
        <f t="shared" si="0"/>
        <v>17</v>
      </c>
      <c r="C36" s="23" t="str">
        <f t="shared" si="7"/>
        <v>12-06-08-07-13-03-15-18-16</v>
      </c>
      <c r="D36" s="22" t="str">
        <f t="shared" si="21"/>
        <v>01-02-10-14-05-11-04-09-17</v>
      </c>
      <c r="E36" s="20" t="str">
        <f t="shared" si="18"/>
        <v>01-02-10-14-05-11-04-09</v>
      </c>
      <c r="F36" s="19" t="str">
        <f t="shared" si="4"/>
        <v>furthest</v>
      </c>
      <c r="G36" s="19" t="str">
        <f t="shared" si="19"/>
        <v>01-02-10-14-05-11-04-09-17</v>
      </c>
      <c r="H36" s="15" t="str">
        <f t="shared" si="8"/>
        <v>b</v>
      </c>
      <c r="I36" s="25">
        <f t="shared" si="14"/>
        <v>3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10"/>
        <v>18</v>
      </c>
      <c r="N36" s="6">
        <f t="shared" si="13"/>
        <v>54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2">
        <v>15</v>
      </c>
      <c r="B37" s="14" t="str">
        <f t="shared" si="0"/>
        <v>09</v>
      </c>
      <c r="C37" s="23" t="str">
        <f t="shared" si="7"/>
        <v>06-08-07-13-03-15-18-16-17</v>
      </c>
      <c r="D37" s="22" t="str">
        <f t="shared" si="21"/>
        <v>01-02-10-14-05-11-04-09-12</v>
      </c>
      <c r="E37" s="20" t="str">
        <f t="shared" si="18"/>
        <v>01-02-10-14-05-11-04-09</v>
      </c>
      <c r="F37" s="19" t="str">
        <f t="shared" si="4"/>
        <v>furthest</v>
      </c>
      <c r="G37" s="19" t="str">
        <f t="shared" si="19"/>
        <v>01-02-10-14-05-11-04-09-12</v>
      </c>
      <c r="H37" s="15" t="str">
        <f t="shared" si="8"/>
        <v>b</v>
      </c>
      <c r="I37" s="25">
        <f t="shared" si="14"/>
        <v>4</v>
      </c>
      <c r="J37" s="26">
        <f t="shared" si="20"/>
        <v>2</v>
      </c>
      <c r="K37" s="1">
        <f t="shared" si="17"/>
        <v>2</v>
      </c>
      <c r="L37" s="18" t="str">
        <f t="shared" si="16"/>
        <v>w</v>
      </c>
      <c r="M37" s="15">
        <f t="shared" si="10"/>
        <v>18</v>
      </c>
      <c r="N37" s="6">
        <f t="shared" si="13"/>
        <v>72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2">
        <v>5</v>
      </c>
      <c r="B38" s="14" t="str">
        <f t="shared" si="0"/>
        <v>02</v>
      </c>
      <c r="C38" s="23" t="str">
        <f t="shared" si="7"/>
        <v>08-07-13-03-15-18-16-17-09</v>
      </c>
      <c r="D38" s="22" t="str">
        <f t="shared" si="21"/>
        <v>01-02-10-14-05-11-04-12-06</v>
      </c>
      <c r="E38" s="20" t="str">
        <f t="shared" si="18"/>
        <v>01-02-10-14-05-11-04-12</v>
      </c>
      <c r="F38" s="19" t="str">
        <f t="shared" si="4"/>
        <v>furthest</v>
      </c>
      <c r="G38" s="19" t="str">
        <f t="shared" si="19"/>
        <v>01-02-10-14-05-11-04-12-06</v>
      </c>
      <c r="H38" s="15" t="str">
        <f t="shared" si="8"/>
        <v>b</v>
      </c>
      <c r="I38" s="25">
        <f t="shared" si="14"/>
        <v>5</v>
      </c>
      <c r="J38" s="26">
        <f t="shared" si="20"/>
        <v>2</v>
      </c>
      <c r="K38" s="1">
        <f t="shared" si="17"/>
        <v>2</v>
      </c>
      <c r="L38" s="18" t="str">
        <f t="shared" si="16"/>
        <v>w</v>
      </c>
      <c r="M38" s="15">
        <f t="shared" si="10"/>
        <v>18</v>
      </c>
      <c r="N38" s="6">
        <f t="shared" si="13"/>
        <v>90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2">
        <v>6</v>
      </c>
      <c r="B39" s="14" t="str">
        <f t="shared" si="0"/>
        <v>03</v>
      </c>
      <c r="C39" s="23" t="str">
        <f t="shared" si="7"/>
        <v>07-13-03-15-18-16-17-09-02</v>
      </c>
      <c r="D39" s="22" t="str">
        <f t="shared" si="21"/>
        <v>01-10-14-05-11-04-12-06-08</v>
      </c>
      <c r="E39" s="20" t="str">
        <f t="shared" si="18"/>
        <v>01-10-14-05-11-04-12-06</v>
      </c>
      <c r="F39" s="19" t="str">
        <f t="shared" si="4"/>
        <v>furthest</v>
      </c>
      <c r="G39" s="19" t="str">
        <f t="shared" si="19"/>
        <v>01-10-14-05-11-04-12-06-08</v>
      </c>
      <c r="H39" s="15" t="str">
        <f t="shared" si="8"/>
        <v>b</v>
      </c>
      <c r="I39" s="25">
        <f t="shared" si="14"/>
        <v>6</v>
      </c>
      <c r="J39" s="26">
        <f t="shared" si="20"/>
        <v>2</v>
      </c>
      <c r="K39" s="1">
        <f t="shared" si="17"/>
        <v>2</v>
      </c>
      <c r="L39" s="18" t="str">
        <f t="shared" si="16"/>
        <v>l</v>
      </c>
      <c r="M39" s="15">
        <f t="shared" si="10"/>
        <v>-18</v>
      </c>
      <c r="N39" s="6">
        <f t="shared" si="13"/>
        <v>72</v>
      </c>
      <c r="O39" s="6" t="str">
        <f t="shared" si="11"/>
        <v/>
      </c>
      <c r="AA39" s="25"/>
      <c r="AB39" s="26"/>
      <c r="AS39" s="3"/>
    </row>
    <row r="40" spans="1:45">
      <c r="A40" s="22">
        <v>10</v>
      </c>
      <c r="B40" s="14" t="str">
        <f t="shared" si="0"/>
        <v>04</v>
      </c>
      <c r="C40" s="23" t="str">
        <f t="shared" si="7"/>
        <v>07-13-15-18-16-17-09-02-03</v>
      </c>
      <c r="D40" s="22" t="str">
        <f t="shared" si="21"/>
        <v>01-10-14-05-11-04-12-06-08</v>
      </c>
      <c r="E40" s="20" t="str">
        <f t="shared" si="18"/>
        <v/>
      </c>
      <c r="F40" s="19" t="str">
        <f t="shared" si="4"/>
        <v>last</v>
      </c>
      <c r="G40" s="19" t="str">
        <f t="shared" si="19"/>
        <v>07-13-15-18-16-17-09-02-03</v>
      </c>
      <c r="H40" s="15" t="str">
        <f t="shared" si="8"/>
        <v>b</v>
      </c>
      <c r="I40" s="25">
        <f t="shared" si="14"/>
        <v>7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10"/>
        <v>-18</v>
      </c>
      <c r="N40" s="6">
        <f t="shared" si="13"/>
        <v>54</v>
      </c>
      <c r="O40" s="6" t="str">
        <f t="shared" si="11"/>
        <v/>
      </c>
      <c r="AA40" s="25"/>
      <c r="AS40" s="3"/>
    </row>
    <row r="41" spans="1:45">
      <c r="A41" s="22">
        <v>16</v>
      </c>
      <c r="B41" s="14" t="str">
        <f t="shared" si="0"/>
        <v>07</v>
      </c>
      <c r="C41" s="23" t="str">
        <f t="shared" si="7"/>
        <v>13-15-18-16-17-09-02-03-04</v>
      </c>
      <c r="D41" s="22" t="str">
        <f t="shared" si="21"/>
        <v>01-10-14-05-11-12-06-08-07</v>
      </c>
      <c r="E41" s="20" t="str">
        <f t="shared" si="18"/>
        <v>01-10-14-05-11-12-06-08</v>
      </c>
      <c r="F41" s="19" t="str">
        <f t="shared" si="4"/>
        <v>furthest</v>
      </c>
      <c r="G41" s="19" t="str">
        <f t="shared" si="19"/>
        <v>01-10-14-05-11-12-06-08-07</v>
      </c>
      <c r="H41" s="15" t="str">
        <f t="shared" si="8"/>
        <v>b</v>
      </c>
      <c r="I41" s="25">
        <f t="shared" si="14"/>
        <v>8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10"/>
        <v>18</v>
      </c>
      <c r="N41" s="6">
        <f t="shared" si="13"/>
        <v>72</v>
      </c>
      <c r="O41" s="6" t="str">
        <f t="shared" si="11"/>
        <v/>
      </c>
      <c r="AS41" s="3"/>
    </row>
    <row r="42" spans="1:45">
      <c r="A42" s="22">
        <v>34</v>
      </c>
      <c r="B42" s="14" t="str">
        <f t="shared" si="0"/>
        <v>16</v>
      </c>
      <c r="C42" s="23" t="str">
        <f t="shared" si="7"/>
        <v>15-18-16-17-09-02-03-04-07</v>
      </c>
      <c r="D42" s="22" t="str">
        <f t="shared" si="21"/>
        <v>01-10-14-05-11-12-06-08-13</v>
      </c>
      <c r="E42" s="20" t="str">
        <f t="shared" si="18"/>
        <v>01-10-14-05-11-12-06-08</v>
      </c>
      <c r="F42" s="28" t="str">
        <f t="shared" si="4"/>
        <v>furthest</v>
      </c>
      <c r="G42" s="28" t="str">
        <f t="shared" si="19"/>
        <v>01-10-14-05-11-12-06-08-13</v>
      </c>
      <c r="H42" s="15" t="str">
        <f t="shared" si="8"/>
        <v>b</v>
      </c>
      <c r="I42" s="25">
        <f t="shared" si="14"/>
        <v>9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10"/>
        <v>-18</v>
      </c>
      <c r="N42" s="6">
        <f t="shared" si="13"/>
        <v>54</v>
      </c>
      <c r="O42" s="6" t="str">
        <f t="shared" si="11"/>
        <v/>
      </c>
    </row>
    <row r="43" spans="1:45">
      <c r="A43" s="22">
        <v>6</v>
      </c>
      <c r="B43" s="14" t="str">
        <f t="shared" si="0"/>
        <v>03</v>
      </c>
      <c r="C43" s="23" t="str">
        <f t="shared" si="7"/>
        <v>15-18-17-09-02-03-04-07-16</v>
      </c>
      <c r="D43" s="22" t="str">
        <f t="shared" si="21"/>
        <v>01-10-14-05-11-12-06-08-13</v>
      </c>
      <c r="E43" s="20" t="str">
        <f t="shared" si="18"/>
        <v/>
      </c>
      <c r="F43" s="19" t="str">
        <f t="shared" si="4"/>
        <v>last</v>
      </c>
      <c r="G43" s="19" t="str">
        <f t="shared" si="19"/>
        <v>15-18-17-09-02-03-04-07-16</v>
      </c>
      <c r="H43" s="15" t="str">
        <f t="shared" si="8"/>
        <v>b</v>
      </c>
      <c r="I43" s="25">
        <f t="shared" si="14"/>
        <v>1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10"/>
        <v>9</v>
      </c>
      <c r="N43" s="6">
        <f t="shared" si="13"/>
        <v>63</v>
      </c>
      <c r="O43" s="6" t="str">
        <f t="shared" si="11"/>
        <v/>
      </c>
    </row>
    <row r="44" spans="1:45">
      <c r="A44" s="22">
        <v>27</v>
      </c>
      <c r="B44" s="14" t="str">
        <f t="shared" si="0"/>
        <v>15</v>
      </c>
      <c r="C44" s="23" t="str">
        <f t="shared" si="7"/>
        <v>15-18-17-09-02-04-07-16-03</v>
      </c>
      <c r="D44" s="22" t="str">
        <f t="shared" si="21"/>
        <v>01-10-14-05-11-12-06-08-13</v>
      </c>
      <c r="E44" s="20" t="str">
        <f t="shared" si="18"/>
        <v/>
      </c>
      <c r="F44" s="19" t="str">
        <f t="shared" si="4"/>
        <v>last</v>
      </c>
      <c r="G44" s="19" t="str">
        <f t="shared" si="19"/>
        <v>15-18-17-09-02-04-07-16-03</v>
      </c>
      <c r="H44" s="15" t="str">
        <f t="shared" si="8"/>
        <v>b</v>
      </c>
      <c r="I44" s="25">
        <f t="shared" si="14"/>
        <v>2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10"/>
        <v>9</v>
      </c>
      <c r="N44" s="6">
        <f t="shared" si="13"/>
        <v>72</v>
      </c>
      <c r="O44" s="6" t="str">
        <f t="shared" si="11"/>
        <v/>
      </c>
    </row>
    <row r="45" spans="1:45">
      <c r="A45" s="22">
        <v>20</v>
      </c>
      <c r="B45" s="14" t="str">
        <f t="shared" si="0"/>
        <v>11</v>
      </c>
      <c r="C45" s="23" t="str">
        <f t="shared" si="7"/>
        <v>18-17-09-02-04-07-16-03-15</v>
      </c>
      <c r="D45" s="22" t="str">
        <f t="shared" si="21"/>
        <v>01-10-14-05-11-12-06-08-13</v>
      </c>
      <c r="E45" s="20" t="str">
        <f t="shared" si="18"/>
        <v/>
      </c>
      <c r="F45" s="19" t="str">
        <f t="shared" si="4"/>
        <v>last</v>
      </c>
      <c r="G45" s="19" t="str">
        <f t="shared" si="19"/>
        <v>18-17-09-02-04-07-16-03-15</v>
      </c>
      <c r="H45" s="15" t="str">
        <f t="shared" si="8"/>
        <v>b</v>
      </c>
      <c r="I45" s="25">
        <f t="shared" si="14"/>
        <v>3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10"/>
        <v>-9</v>
      </c>
      <c r="N45" s="6">
        <f t="shared" si="13"/>
        <v>63</v>
      </c>
      <c r="O45" s="6" t="str">
        <f t="shared" si="11"/>
        <v/>
      </c>
    </row>
    <row r="46" spans="1:45">
      <c r="A46" s="22">
        <v>27</v>
      </c>
      <c r="B46" s="14" t="str">
        <f t="shared" si="0"/>
        <v>15</v>
      </c>
      <c r="C46" s="23" t="str">
        <f t="shared" si="7"/>
        <v>17-09-02-04-07-16-03-15-11</v>
      </c>
      <c r="D46" s="22" t="str">
        <f t="shared" si="21"/>
        <v>01-10-14-05-12-06-08-13-18</v>
      </c>
      <c r="E46" s="20" t="str">
        <f t="shared" si="18"/>
        <v>01-10-14-05-12-06-08-13</v>
      </c>
      <c r="F46" s="19" t="str">
        <f t="shared" si="4"/>
        <v>furthest</v>
      </c>
      <c r="G46" s="19" t="str">
        <f t="shared" si="19"/>
        <v>01-10-14-05-12-06-08-13-18</v>
      </c>
      <c r="H46" s="15" t="str">
        <f t="shared" si="8"/>
        <v>b</v>
      </c>
      <c r="I46" s="25">
        <f t="shared" si="14"/>
        <v>4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10"/>
        <v>-9</v>
      </c>
      <c r="N46" s="6">
        <f t="shared" si="13"/>
        <v>54</v>
      </c>
      <c r="O46" s="6" t="str">
        <f t="shared" si="11"/>
        <v/>
      </c>
    </row>
    <row r="47" spans="1:45">
      <c r="A47" s="22">
        <v>27</v>
      </c>
      <c r="B47" s="14" t="str">
        <f t="shared" si="0"/>
        <v>15</v>
      </c>
      <c r="C47" s="23" t="str">
        <f t="shared" si="7"/>
        <v>17-09-02-04-07-16-03-11-15</v>
      </c>
      <c r="D47" s="22" t="str">
        <f t="shared" si="21"/>
        <v>01-10-14-05-12-06-08-13-18</v>
      </c>
      <c r="E47" s="20" t="str">
        <f t="shared" si="18"/>
        <v/>
      </c>
      <c r="F47" s="19" t="str">
        <f t="shared" si="4"/>
        <v>last</v>
      </c>
      <c r="G47" s="19" t="str">
        <f t="shared" si="19"/>
        <v>17-09-02-04-07-16-03-11-15</v>
      </c>
      <c r="H47" s="15" t="str">
        <f t="shared" si="8"/>
        <v>b</v>
      </c>
      <c r="I47" s="25">
        <f t="shared" si="14"/>
        <v>5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10"/>
        <v>9</v>
      </c>
      <c r="N47" s="6">
        <f t="shared" si="13"/>
        <v>63</v>
      </c>
      <c r="O47" s="6" t="str">
        <f t="shared" si="11"/>
        <v/>
      </c>
    </row>
    <row r="48" spans="1:45">
      <c r="A48" s="22">
        <v>6</v>
      </c>
      <c r="B48" s="14" t="str">
        <f t="shared" si="0"/>
        <v>03</v>
      </c>
      <c r="C48" s="23" t="str">
        <f t="shared" si="7"/>
        <v>17-09-02-04-07-16-03-11-15</v>
      </c>
      <c r="D48" s="22" t="str">
        <f t="shared" si="21"/>
        <v>01-10-14-05-12-06-08-13-18</v>
      </c>
      <c r="E48" s="20" t="str">
        <f t="shared" si="18"/>
        <v/>
      </c>
      <c r="F48" s="19" t="str">
        <f t="shared" si="4"/>
        <v>last</v>
      </c>
      <c r="G48" s="19" t="str">
        <f t="shared" si="19"/>
        <v>17-09-02-04-07-16-03-11-15</v>
      </c>
      <c r="H48" s="15" t="str">
        <f t="shared" si="8"/>
        <v>b</v>
      </c>
      <c r="I48" s="25">
        <f t="shared" si="14"/>
        <v>6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10"/>
        <v>9</v>
      </c>
      <c r="N48" s="6">
        <f t="shared" si="13"/>
        <v>72</v>
      </c>
      <c r="O48" s="6" t="str">
        <f t="shared" si="11"/>
        <v/>
      </c>
    </row>
    <row r="49" spans="1:15">
      <c r="A49" s="22">
        <v>12</v>
      </c>
      <c r="B49" s="14" t="str">
        <f t="shared" si="0"/>
        <v>06</v>
      </c>
      <c r="C49" s="23" t="str">
        <f t="shared" si="7"/>
        <v>17-09-02-04-07-16-11-15-03</v>
      </c>
      <c r="D49" s="22" t="str">
        <f t="shared" si="21"/>
        <v>01-10-14-05-12-06-08-13-18</v>
      </c>
      <c r="E49" s="20" t="str">
        <f t="shared" si="18"/>
        <v/>
      </c>
      <c r="F49" s="19" t="str">
        <f t="shared" si="4"/>
        <v>last</v>
      </c>
      <c r="G49" s="19" t="str">
        <f t="shared" si="19"/>
        <v>17-09-02-04-07-16-11-15-03</v>
      </c>
      <c r="H49" s="15" t="str">
        <f t="shared" si="8"/>
        <v>b</v>
      </c>
      <c r="I49" s="25">
        <f t="shared" si="14"/>
        <v>7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10"/>
        <v>-9</v>
      </c>
      <c r="N49" s="6">
        <f t="shared" si="13"/>
        <v>63</v>
      </c>
      <c r="O49" s="6" t="str">
        <f t="shared" si="11"/>
        <v/>
      </c>
    </row>
    <row r="50" spans="1:15">
      <c r="A50" s="22">
        <v>5</v>
      </c>
      <c r="B50" s="14" t="str">
        <f t="shared" si="0"/>
        <v>02</v>
      </c>
      <c r="C50" s="23" t="str">
        <f t="shared" si="7"/>
        <v>09-02-04-07-16-11-15-03-06</v>
      </c>
      <c r="D50" s="22" t="str">
        <f t="shared" si="21"/>
        <v>01-10-14-05-12-08-13-18-17</v>
      </c>
      <c r="E50" s="20" t="str">
        <f t="shared" si="18"/>
        <v>01-10-14-05-12-08-13-18</v>
      </c>
      <c r="F50" s="19" t="str">
        <f t="shared" si="4"/>
        <v>furthest</v>
      </c>
      <c r="G50" s="19" t="str">
        <f t="shared" si="19"/>
        <v>01-10-14-05-12-08-13-18-17</v>
      </c>
      <c r="H50" s="15" t="str">
        <f t="shared" si="8"/>
        <v>b</v>
      </c>
      <c r="I50" s="25">
        <f t="shared" si="14"/>
        <v>8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10"/>
        <v>-9</v>
      </c>
      <c r="N50" s="6">
        <f t="shared" si="13"/>
        <v>54</v>
      </c>
      <c r="O50" s="6" t="str">
        <f t="shared" si="11"/>
        <v/>
      </c>
    </row>
    <row r="51" spans="1:15">
      <c r="A51" s="22">
        <v>22</v>
      </c>
      <c r="B51" s="14" t="str">
        <f t="shared" si="0"/>
        <v>10</v>
      </c>
      <c r="C51" s="23" t="str">
        <f t="shared" si="7"/>
        <v>09-04-07-16-11-15-03-06-02</v>
      </c>
      <c r="D51" s="22" t="str">
        <f t="shared" si="21"/>
        <v>01-10-14-05-12-08-13-18-17</v>
      </c>
      <c r="E51" s="20" t="str">
        <f t="shared" si="18"/>
        <v/>
      </c>
      <c r="F51" s="28" t="str">
        <f t="shared" si="4"/>
        <v>last</v>
      </c>
      <c r="G51" s="28" t="str">
        <f t="shared" si="19"/>
        <v>09-04-07-16-11-15-03-06-02</v>
      </c>
      <c r="H51" s="15" t="str">
        <f t="shared" si="8"/>
        <v>b</v>
      </c>
      <c r="I51" s="25">
        <f t="shared" si="14"/>
        <v>9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10"/>
        <v>-9</v>
      </c>
      <c r="N51" s="6">
        <f t="shared" si="13"/>
        <v>45</v>
      </c>
      <c r="O51" s="6" t="str">
        <f t="shared" si="11"/>
        <v/>
      </c>
    </row>
    <row r="52" spans="1:15">
      <c r="A52" s="22">
        <v>21</v>
      </c>
      <c r="B52" s="14" t="str">
        <f t="shared" si="0"/>
        <v>12</v>
      </c>
      <c r="C52" s="23" t="str">
        <f t="shared" si="7"/>
        <v>04-07-16-11-15-03-06-02-10</v>
      </c>
      <c r="D52" s="22" t="str">
        <f t="shared" si="21"/>
        <v>01-14-05-12-08-13-18-17-09</v>
      </c>
      <c r="E52" s="20" t="str">
        <f t="shared" si="18"/>
        <v>01-14-05-12-08-13-18-17</v>
      </c>
      <c r="F52" s="19" t="str">
        <f t="shared" si="4"/>
        <v>furthest</v>
      </c>
      <c r="G52" s="19" t="str">
        <f t="shared" si="19"/>
        <v>01-14-05-12-08-13-18-17-09</v>
      </c>
      <c r="H52" s="15" t="str">
        <f t="shared" si="8"/>
        <v>b</v>
      </c>
      <c r="I52" s="25">
        <f t="shared" si="14"/>
        <v>1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10"/>
        <v>18</v>
      </c>
      <c r="N52" s="6">
        <f t="shared" si="13"/>
        <v>63</v>
      </c>
      <c r="O52" s="6" t="str">
        <f t="shared" si="11"/>
        <v/>
      </c>
    </row>
    <row r="53" spans="1:15">
      <c r="A53" s="22">
        <v>16</v>
      </c>
      <c r="B53" s="14" t="str">
        <f t="shared" si="0"/>
        <v>07</v>
      </c>
      <c r="C53" s="23" t="str">
        <f t="shared" si="7"/>
        <v>07-16-11-15-03-06-02-10-12</v>
      </c>
      <c r="D53" s="22" t="str">
        <f t="shared" si="21"/>
        <v>01-14-05-08-13-18-17-09-04</v>
      </c>
      <c r="E53" s="20" t="str">
        <f t="shared" si="18"/>
        <v>01-14-05-08-13-18-17-09</v>
      </c>
      <c r="F53" s="19" t="str">
        <f t="shared" si="4"/>
        <v>furthest</v>
      </c>
      <c r="G53" s="19" t="str">
        <f t="shared" si="19"/>
        <v>01-14-05-08-13-18-17-09-04</v>
      </c>
      <c r="H53" s="15" t="str">
        <f t="shared" si="8"/>
        <v>b</v>
      </c>
      <c r="I53" s="25">
        <f t="shared" si="14"/>
        <v>2</v>
      </c>
      <c r="J53" s="26">
        <f t="shared" si="20"/>
        <v>2</v>
      </c>
      <c r="K53" s="1">
        <f t="shared" si="22"/>
        <v>2</v>
      </c>
      <c r="L53" s="18" t="str">
        <f t="shared" si="16"/>
        <v>l</v>
      </c>
      <c r="M53" s="15">
        <f t="shared" si="10"/>
        <v>-18</v>
      </c>
      <c r="N53" s="6">
        <f t="shared" si="13"/>
        <v>45</v>
      </c>
      <c r="O53" s="6" t="str">
        <f t="shared" si="11"/>
        <v/>
      </c>
    </row>
    <row r="54" spans="1:15">
      <c r="A54" s="22">
        <v>0</v>
      </c>
      <c r="B54" s="14">
        <f t="shared" si="0"/>
        <v>0</v>
      </c>
      <c r="C54" s="23" t="str">
        <f t="shared" si="7"/>
        <v>16-11-15-03-06-02-10-12-07</v>
      </c>
      <c r="D54" s="22" t="str">
        <f t="shared" si="21"/>
        <v>01-14-05-08-13-18-17-09-04</v>
      </c>
      <c r="E54" s="20" t="str">
        <f t="shared" si="18"/>
        <v/>
      </c>
      <c r="F54" s="19" t="str">
        <f t="shared" si="4"/>
        <v>last</v>
      </c>
      <c r="G54" s="19" t="str">
        <f t="shared" si="19"/>
        <v>16-11-15-03-06-02-10-12-07</v>
      </c>
      <c r="H54" s="15" t="str">
        <f t="shared" si="8"/>
        <v>b</v>
      </c>
      <c r="I54" s="25">
        <f t="shared" si="14"/>
        <v>3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10"/>
        <v>-18</v>
      </c>
      <c r="N54" s="6">
        <f t="shared" si="13"/>
        <v>27</v>
      </c>
      <c r="O54" s="6" t="str">
        <f t="shared" si="11"/>
        <v/>
      </c>
    </row>
    <row r="55" spans="1:15">
      <c r="A55" s="22">
        <v>16</v>
      </c>
      <c r="B55" s="14" t="str">
        <f t="shared" si="0"/>
        <v>07</v>
      </c>
      <c r="C55" s="23" t="str">
        <f t="shared" si="7"/>
        <v>16-11-15-03-06-02-10-12-07</v>
      </c>
      <c r="D55" s="22" t="str">
        <f t="shared" si="21"/>
        <v>01-14-05-08-13-18-17-09-04</v>
      </c>
      <c r="E55" s="20" t="str">
        <f t="shared" si="18"/>
        <v/>
      </c>
      <c r="F55" s="19" t="str">
        <f t="shared" si="4"/>
        <v>last</v>
      </c>
      <c r="G55" s="19" t="str">
        <f t="shared" si="19"/>
        <v>16-11-15-03-06-02-10-12-07</v>
      </c>
      <c r="H55" s="15" t="str">
        <f t="shared" si="8"/>
        <v>b</v>
      </c>
      <c r="I55" s="25">
        <f t="shared" si="14"/>
        <v>4</v>
      </c>
      <c r="J55" s="26">
        <f t="shared" si="20"/>
        <v>2</v>
      </c>
      <c r="K55" s="1">
        <f t="shared" si="22"/>
        <v>2</v>
      </c>
      <c r="L55" s="18" t="str">
        <f t="shared" si="16"/>
        <v>w</v>
      </c>
      <c r="M55" s="15">
        <f t="shared" si="10"/>
        <v>18</v>
      </c>
      <c r="N55" s="6">
        <f t="shared" si="13"/>
        <v>45</v>
      </c>
      <c r="O55" s="6" t="str">
        <f t="shared" si="11"/>
        <v/>
      </c>
    </row>
    <row r="56" spans="1:15">
      <c r="A56" s="22">
        <v>14</v>
      </c>
      <c r="B56" s="14" t="str">
        <f t="shared" si="0"/>
        <v>08</v>
      </c>
      <c r="C56" s="23" t="str">
        <f t="shared" si="7"/>
        <v>16-11-15-03-06-02-10-12-07</v>
      </c>
      <c r="D56" s="22" t="str">
        <f t="shared" si="21"/>
        <v>01-14-05-08-13-18-17-09-04</v>
      </c>
      <c r="E56" s="20" t="str">
        <f t="shared" si="18"/>
        <v/>
      </c>
      <c r="F56" s="19" t="str">
        <f t="shared" si="4"/>
        <v>last</v>
      </c>
      <c r="G56" s="19" t="str">
        <f t="shared" si="19"/>
        <v>16-11-15-03-06-02-10-12-07</v>
      </c>
      <c r="H56" s="15" t="str">
        <f t="shared" si="8"/>
        <v>b</v>
      </c>
      <c r="I56" s="25">
        <f t="shared" si="14"/>
        <v>5</v>
      </c>
      <c r="J56" s="26">
        <f t="shared" si="20"/>
        <v>2</v>
      </c>
      <c r="K56" s="1">
        <f t="shared" si="22"/>
        <v>2</v>
      </c>
      <c r="L56" s="18" t="str">
        <f t="shared" si="16"/>
        <v>l</v>
      </c>
      <c r="M56" s="15">
        <f t="shared" si="10"/>
        <v>-18</v>
      </c>
      <c r="N56" s="6">
        <f t="shared" si="13"/>
        <v>27</v>
      </c>
      <c r="O56" s="6" t="str">
        <f t="shared" si="11"/>
        <v/>
      </c>
    </row>
    <row r="57" spans="1:15">
      <c r="A57" s="22">
        <v>32</v>
      </c>
      <c r="B57" s="14" t="str">
        <f t="shared" si="0"/>
        <v>17</v>
      </c>
      <c r="C57" s="23" t="str">
        <f t="shared" si="7"/>
        <v>11-15-03-06-02-10-12-07-08</v>
      </c>
      <c r="D57" s="22" t="str">
        <f t="shared" si="21"/>
        <v>01-14-05-13-18-17-09-04-16</v>
      </c>
      <c r="E57" s="20" t="str">
        <f t="shared" si="18"/>
        <v>01-14-05-13-18-17-09-04</v>
      </c>
      <c r="F57" s="19" t="str">
        <f t="shared" si="4"/>
        <v>furthest</v>
      </c>
      <c r="G57" s="19" t="str">
        <f t="shared" si="19"/>
        <v>01-14-05-13-18-17-09-04-16</v>
      </c>
      <c r="H57" s="15" t="str">
        <f t="shared" si="8"/>
        <v>b</v>
      </c>
      <c r="I57" s="25">
        <f t="shared" si="14"/>
        <v>6</v>
      </c>
      <c r="J57" s="26">
        <f t="shared" si="20"/>
        <v>2</v>
      </c>
      <c r="K57" s="1">
        <f t="shared" si="22"/>
        <v>2</v>
      </c>
      <c r="L57" s="18" t="str">
        <f t="shared" si="16"/>
        <v>w</v>
      </c>
      <c r="M57" s="15">
        <f t="shared" si="10"/>
        <v>18</v>
      </c>
      <c r="N57" s="6">
        <f t="shared" si="13"/>
        <v>45</v>
      </c>
      <c r="O57" s="6" t="str">
        <f t="shared" si="11"/>
        <v/>
      </c>
    </row>
    <row r="58" spans="1:15">
      <c r="A58" s="22">
        <v>12</v>
      </c>
      <c r="B58" s="14" t="str">
        <f t="shared" si="0"/>
        <v>06</v>
      </c>
      <c r="C58" s="23" t="str">
        <f t="shared" si="7"/>
        <v>15-03-06-02-10-12-07-08-17</v>
      </c>
      <c r="D58" s="22" t="str">
        <f t="shared" si="21"/>
        <v>01-14-05-13-18-09-04-16-11</v>
      </c>
      <c r="E58" s="20" t="str">
        <f t="shared" si="18"/>
        <v>01-14-05-13-18-09-04-16</v>
      </c>
      <c r="F58" s="19" t="str">
        <f t="shared" si="4"/>
        <v>furthest</v>
      </c>
      <c r="G58" s="19" t="str">
        <f t="shared" si="19"/>
        <v>01-14-05-13-18-09-04-16-11</v>
      </c>
      <c r="H58" s="15" t="str">
        <f t="shared" si="8"/>
        <v>b</v>
      </c>
      <c r="I58" s="25">
        <f t="shared" si="14"/>
        <v>7</v>
      </c>
      <c r="J58" s="26">
        <f t="shared" si="20"/>
        <v>2</v>
      </c>
      <c r="K58" s="1">
        <f t="shared" si="22"/>
        <v>2</v>
      </c>
      <c r="L58" s="18" t="str">
        <f t="shared" si="16"/>
        <v>l</v>
      </c>
      <c r="M58" s="15">
        <f t="shared" si="10"/>
        <v>-18</v>
      </c>
      <c r="N58" s="6">
        <f t="shared" si="13"/>
        <v>27</v>
      </c>
      <c r="O58" s="6" t="str">
        <f t="shared" si="11"/>
        <v/>
      </c>
    </row>
    <row r="59" spans="1:15">
      <c r="A59" s="22">
        <v>19</v>
      </c>
      <c r="B59" s="14" t="str">
        <f t="shared" si="0"/>
        <v>10</v>
      </c>
      <c r="C59" s="23" t="str">
        <f t="shared" si="7"/>
        <v>15-03-02-10-12-07-08-17-06</v>
      </c>
      <c r="D59" s="22" t="str">
        <f t="shared" si="21"/>
        <v>01-14-05-13-18-09-04-16-11</v>
      </c>
      <c r="E59" s="20" t="str">
        <f t="shared" si="18"/>
        <v/>
      </c>
      <c r="F59" s="19" t="str">
        <f t="shared" si="4"/>
        <v>last</v>
      </c>
      <c r="G59" s="19" t="str">
        <f t="shared" si="19"/>
        <v>15-03-02-10-12-07-08-17-06</v>
      </c>
      <c r="H59" s="15" t="str">
        <f t="shared" si="8"/>
        <v>b</v>
      </c>
      <c r="I59" s="25">
        <f t="shared" si="14"/>
        <v>8</v>
      </c>
      <c r="J59" s="26">
        <f t="shared" si="20"/>
        <v>2</v>
      </c>
      <c r="K59" s="1">
        <f t="shared" si="22"/>
        <v>2</v>
      </c>
      <c r="L59" s="18" t="str">
        <f t="shared" si="16"/>
        <v>w</v>
      </c>
      <c r="M59" s="15">
        <f t="shared" si="10"/>
        <v>18</v>
      </c>
      <c r="N59" s="6">
        <f t="shared" si="13"/>
        <v>45</v>
      </c>
      <c r="O59" s="6" t="str">
        <f t="shared" si="11"/>
        <v/>
      </c>
    </row>
    <row r="60" spans="1:15">
      <c r="A60" s="22">
        <v>17</v>
      </c>
      <c r="B60" s="14" t="str">
        <f t="shared" si="0"/>
        <v>08</v>
      </c>
      <c r="C60" s="23" t="str">
        <f t="shared" si="7"/>
        <v>15-03-02-12-07-08-17-06-10</v>
      </c>
      <c r="D60" s="22" t="str">
        <f t="shared" si="21"/>
        <v>01-14-05-13-18-09-04-16-11</v>
      </c>
      <c r="E60" s="20" t="str">
        <f t="shared" si="18"/>
        <v/>
      </c>
      <c r="F60" s="28" t="str">
        <f t="shared" si="4"/>
        <v>last</v>
      </c>
      <c r="G60" s="28" t="str">
        <f t="shared" si="19"/>
        <v>15-03-02-12-07-08-17-06-10</v>
      </c>
      <c r="H60" s="15" t="str">
        <f t="shared" si="8"/>
        <v>b</v>
      </c>
      <c r="I60" s="25">
        <f t="shared" si="14"/>
        <v>9</v>
      </c>
      <c r="J60" s="26">
        <f t="shared" si="20"/>
        <v>2</v>
      </c>
      <c r="K60" s="1">
        <f t="shared" si="22"/>
        <v>2</v>
      </c>
      <c r="L60" s="18" t="str">
        <f t="shared" si="16"/>
        <v>w</v>
      </c>
      <c r="M60" s="15">
        <f t="shared" si="10"/>
        <v>18</v>
      </c>
      <c r="N60" s="6">
        <f t="shared" si="13"/>
        <v>63</v>
      </c>
      <c r="O60" s="6" t="str">
        <f t="shared" si="11"/>
        <v/>
      </c>
    </row>
    <row r="61" spans="1:15">
      <c r="A61" s="22">
        <v>30</v>
      </c>
      <c r="B61" s="14" t="str">
        <f t="shared" si="0"/>
        <v>15</v>
      </c>
      <c r="C61" s="23" t="str">
        <f t="shared" si="7"/>
        <v>15-03-02-12-07-17-06-10-08</v>
      </c>
      <c r="D61" s="22" t="str">
        <f t="shared" si="21"/>
        <v>01-14-05-13-18-09-04-16-11</v>
      </c>
      <c r="E61" s="20" t="str">
        <f t="shared" si="18"/>
        <v/>
      </c>
      <c r="F61" s="19" t="str">
        <f t="shared" si="4"/>
        <v>last</v>
      </c>
      <c r="G61" s="19" t="str">
        <f t="shared" si="19"/>
        <v>15-03-02-12-07-17-06-10-08</v>
      </c>
      <c r="H61" s="15" t="str">
        <f t="shared" si="8"/>
        <v>b</v>
      </c>
      <c r="I61" s="25">
        <f t="shared" si="14"/>
        <v>1</v>
      </c>
      <c r="J61" s="26">
        <f t="shared" si="20"/>
        <v>1</v>
      </c>
      <c r="K61" s="1">
        <f t="shared" si="22"/>
        <v>1</v>
      </c>
      <c r="L61" s="18" t="str">
        <f t="shared" si="16"/>
        <v>w</v>
      </c>
      <c r="M61" s="15">
        <f t="shared" si="10"/>
        <v>9</v>
      </c>
      <c r="N61" s="6">
        <f t="shared" si="13"/>
        <v>72</v>
      </c>
      <c r="O61" s="6" t="str">
        <f t="shared" si="11"/>
        <v/>
      </c>
    </row>
    <row r="62" spans="1:15">
      <c r="A62" s="22">
        <v>27</v>
      </c>
      <c r="B62" s="14" t="str">
        <f t="shared" si="0"/>
        <v>15</v>
      </c>
      <c r="C62" s="23" t="str">
        <f t="shared" si="7"/>
        <v>03-02-12-07-17-06-10-08-15</v>
      </c>
      <c r="D62" s="22" t="str">
        <f t="shared" si="21"/>
        <v>01-14-05-13-18-09-04-16-11</v>
      </c>
      <c r="E62" s="20" t="str">
        <f t="shared" si="18"/>
        <v/>
      </c>
      <c r="F62" s="19" t="str">
        <f t="shared" si="4"/>
        <v>last</v>
      </c>
      <c r="G62" s="19" t="str">
        <f t="shared" si="19"/>
        <v>03-02-12-07-17-06-10-08-15</v>
      </c>
      <c r="H62" s="15" t="str">
        <f t="shared" si="8"/>
        <v>b</v>
      </c>
      <c r="I62" s="25">
        <f t="shared" si="14"/>
        <v>2</v>
      </c>
      <c r="J62" s="26">
        <f t="shared" si="20"/>
        <v>1</v>
      </c>
      <c r="K62" s="1">
        <f t="shared" si="22"/>
        <v>1</v>
      </c>
      <c r="L62" s="18" t="str">
        <f t="shared" si="16"/>
        <v>w</v>
      </c>
      <c r="M62" s="15">
        <f t="shared" si="10"/>
        <v>9</v>
      </c>
      <c r="N62" s="6">
        <f t="shared" si="13"/>
        <v>81</v>
      </c>
      <c r="O62" s="6" t="str">
        <f t="shared" si="11"/>
        <v/>
      </c>
    </row>
    <row r="63" spans="1:15">
      <c r="A63" s="22">
        <v>23</v>
      </c>
      <c r="B63" s="14" t="str">
        <f t="shared" si="0"/>
        <v>11</v>
      </c>
      <c r="C63" s="23" t="str">
        <f t="shared" si="7"/>
        <v>03-02-12-07-17-06-10-08-15</v>
      </c>
      <c r="D63" s="22" t="str">
        <f t="shared" si="21"/>
        <v>01-14-05-13-18-09-04-16-11</v>
      </c>
      <c r="E63" s="20" t="str">
        <f t="shared" si="18"/>
        <v/>
      </c>
      <c r="F63" s="19" t="str">
        <f t="shared" si="4"/>
        <v>last</v>
      </c>
      <c r="G63" s="19" t="str">
        <f t="shared" si="19"/>
        <v>03-02-12-07-17-06-10-08-15</v>
      </c>
      <c r="H63" s="15" t="str">
        <f t="shared" si="8"/>
        <v>b</v>
      </c>
      <c r="I63" s="25">
        <f t="shared" si="14"/>
        <v>3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10"/>
        <v>-9</v>
      </c>
      <c r="N63" s="6">
        <f t="shared" si="13"/>
        <v>72</v>
      </c>
      <c r="O63" s="6" t="str">
        <f t="shared" si="11"/>
        <v/>
      </c>
    </row>
    <row r="64" spans="1:15">
      <c r="A64" s="22">
        <v>20</v>
      </c>
      <c r="B64" s="14" t="str">
        <f t="shared" si="0"/>
        <v>11</v>
      </c>
      <c r="C64" s="23" t="str">
        <f t="shared" si="7"/>
        <v>02-12-07-17-06-10-08-15-11</v>
      </c>
      <c r="D64" s="22" t="str">
        <f t="shared" si="21"/>
        <v>01-14-05-13-18-09-04-16-03</v>
      </c>
      <c r="E64" s="20" t="str">
        <f t="shared" si="18"/>
        <v>01-14-05-13-18-09-04-16</v>
      </c>
      <c r="F64" s="19" t="str">
        <f t="shared" si="4"/>
        <v>furthest</v>
      </c>
      <c r="G64" s="19" t="str">
        <f t="shared" si="19"/>
        <v>01-14-05-13-18-09-04-16-03</v>
      </c>
      <c r="H64" s="15" t="str">
        <f t="shared" si="8"/>
        <v>b</v>
      </c>
      <c r="I64" s="25">
        <f t="shared" si="14"/>
        <v>4</v>
      </c>
      <c r="J64" s="26">
        <f t="shared" si="20"/>
        <v>1</v>
      </c>
      <c r="K64" s="1">
        <f t="shared" si="22"/>
        <v>1</v>
      </c>
      <c r="L64" s="18" t="str">
        <f t="shared" si="16"/>
        <v>l</v>
      </c>
      <c r="M64" s="15">
        <f t="shared" si="10"/>
        <v>-9</v>
      </c>
      <c r="N64" s="6">
        <f t="shared" si="13"/>
        <v>63</v>
      </c>
      <c r="O64" s="6" t="str">
        <f t="shared" si="11"/>
        <v/>
      </c>
    </row>
    <row r="65" spans="1:19">
      <c r="A65" s="22">
        <v>31</v>
      </c>
      <c r="B65" s="14" t="str">
        <f t="shared" si="0"/>
        <v>16</v>
      </c>
      <c r="C65" s="23" t="str">
        <f t="shared" si="7"/>
        <v>02-12-07-17-06-10-08-15-11</v>
      </c>
      <c r="D65" s="22" t="str">
        <f t="shared" si="21"/>
        <v>01-14-05-13-18-09-04-16-03</v>
      </c>
      <c r="E65" s="20" t="str">
        <f t="shared" si="18"/>
        <v/>
      </c>
      <c r="F65" s="19" t="str">
        <f t="shared" si="4"/>
        <v>last</v>
      </c>
      <c r="G65" s="19" t="str">
        <f t="shared" si="19"/>
        <v>02-12-07-17-06-10-08-15-11</v>
      </c>
      <c r="H65" s="15" t="str">
        <f t="shared" si="8"/>
        <v>b</v>
      </c>
      <c r="I65" s="25">
        <f t="shared" si="14"/>
        <v>5</v>
      </c>
      <c r="J65" s="26">
        <f t="shared" si="20"/>
        <v>1</v>
      </c>
      <c r="K65" s="1">
        <f t="shared" si="22"/>
        <v>1</v>
      </c>
      <c r="L65" s="18" t="str">
        <f t="shared" si="16"/>
        <v>l</v>
      </c>
      <c r="M65" s="15">
        <f t="shared" si="10"/>
        <v>-9</v>
      </c>
      <c r="N65" s="6">
        <f t="shared" si="13"/>
        <v>54</v>
      </c>
      <c r="O65" s="6" t="str">
        <f t="shared" si="11"/>
        <v/>
      </c>
    </row>
    <row r="66" spans="1:19">
      <c r="A66" s="22">
        <v>27</v>
      </c>
      <c r="B66" s="14" t="str">
        <f t="shared" si="0"/>
        <v>15</v>
      </c>
      <c r="C66" s="23" t="str">
        <f t="shared" si="7"/>
        <v>12-07-17-06-10-08-15-11-16</v>
      </c>
      <c r="D66" s="22" t="str">
        <f t="shared" si="21"/>
        <v>01-14-05-13-18-09-04-03-02</v>
      </c>
      <c r="E66" s="20" t="str">
        <f t="shared" si="18"/>
        <v>01-14-05-13-18-09-04-03</v>
      </c>
      <c r="F66" s="19" t="str">
        <f t="shared" si="4"/>
        <v>furthest</v>
      </c>
      <c r="G66" s="19" t="str">
        <f t="shared" si="19"/>
        <v>01-14-05-13-18-09-04-03-02</v>
      </c>
      <c r="H66" s="15" t="str">
        <f t="shared" si="8"/>
        <v>b</v>
      </c>
      <c r="I66" s="25">
        <f t="shared" si="14"/>
        <v>6</v>
      </c>
      <c r="J66" s="26">
        <f t="shared" si="20"/>
        <v>1</v>
      </c>
      <c r="K66" s="1">
        <f t="shared" si="22"/>
        <v>1</v>
      </c>
      <c r="L66" s="18" t="str">
        <f t="shared" si="16"/>
        <v>l</v>
      </c>
      <c r="M66" s="15">
        <f t="shared" si="10"/>
        <v>-9</v>
      </c>
      <c r="N66" s="6">
        <f t="shared" si="13"/>
        <v>45</v>
      </c>
      <c r="O66" s="6" t="str">
        <f t="shared" si="11"/>
        <v/>
      </c>
    </row>
    <row r="67" spans="1:19">
      <c r="A67" s="22">
        <v>3</v>
      </c>
      <c r="B67" s="14" t="str">
        <f t="shared" si="0"/>
        <v>03</v>
      </c>
      <c r="C67" s="23" t="str">
        <f t="shared" si="7"/>
        <v>12-07-17-06-10-08-11-16-15</v>
      </c>
      <c r="D67" s="22" t="str">
        <f t="shared" si="21"/>
        <v>01-14-05-13-18-09-04-03-02</v>
      </c>
      <c r="E67" s="20" t="str">
        <f t="shared" si="18"/>
        <v/>
      </c>
      <c r="F67" s="19" t="str">
        <f t="shared" si="4"/>
        <v>last</v>
      </c>
      <c r="G67" s="19" t="str">
        <f t="shared" si="19"/>
        <v>12-07-17-06-10-08-11-16-15</v>
      </c>
      <c r="H67" s="15" t="str">
        <f t="shared" si="8"/>
        <v>b</v>
      </c>
      <c r="I67" s="25">
        <f t="shared" si="14"/>
        <v>7</v>
      </c>
      <c r="J67" s="26">
        <f t="shared" si="20"/>
        <v>1</v>
      </c>
      <c r="K67" s="1">
        <f t="shared" si="22"/>
        <v>1</v>
      </c>
      <c r="L67" s="18" t="str">
        <f t="shared" si="16"/>
        <v>l</v>
      </c>
      <c r="M67" s="15">
        <f t="shared" si="10"/>
        <v>-9</v>
      </c>
      <c r="N67" s="6">
        <f t="shared" si="13"/>
        <v>36</v>
      </c>
      <c r="O67" s="6" t="str">
        <f t="shared" si="11"/>
        <v/>
      </c>
    </row>
    <row r="68" spans="1:19">
      <c r="A68" s="22">
        <v>18</v>
      </c>
      <c r="B68" s="14" t="str">
        <f t="shared" ref="B68:B131" si="23">IF($A68="","",LOOKUP($A68,$AG:$AG,$AM:$AM))</f>
        <v>09</v>
      </c>
      <c r="C68" s="23" t="str">
        <f t="shared" si="7"/>
        <v>07-17-06-10-08-11-16-15-03</v>
      </c>
      <c r="D68" s="22" t="str">
        <f t="shared" si="21"/>
        <v>01-14-05-13-18-09-04-02-12</v>
      </c>
      <c r="E68" s="20" t="str">
        <f t="shared" si="18"/>
        <v>01-14-05-13-18-09-04-02</v>
      </c>
      <c r="F68" s="19" t="str">
        <f t="shared" si="4"/>
        <v>furthest</v>
      </c>
      <c r="G68" s="19" t="str">
        <f t="shared" si="19"/>
        <v>01-14-05-13-18-09-04-02-12</v>
      </c>
      <c r="H68" s="15" t="str">
        <f t="shared" si="8"/>
        <v>b</v>
      </c>
      <c r="I68" s="25">
        <f t="shared" si="14"/>
        <v>8</v>
      </c>
      <c r="J68" s="26">
        <f t="shared" si="20"/>
        <v>1</v>
      </c>
      <c r="K68" s="1">
        <f t="shared" si="22"/>
        <v>1</v>
      </c>
      <c r="L68" s="18" t="str">
        <f t="shared" si="16"/>
        <v>w</v>
      </c>
      <c r="M68" s="15">
        <f t="shared" si="10"/>
        <v>9</v>
      </c>
      <c r="N68" s="6">
        <f t="shared" si="13"/>
        <v>45</v>
      </c>
      <c r="O68" s="6" t="str">
        <f t="shared" si="11"/>
        <v/>
      </c>
    </row>
    <row r="69" spans="1:19">
      <c r="A69" s="22">
        <v>30</v>
      </c>
      <c r="B69" s="14" t="str">
        <f t="shared" si="23"/>
        <v>15</v>
      </c>
      <c r="C69" s="23" t="str">
        <f t="shared" si="7"/>
        <v>17-06-10-08-11-16-15-03-09</v>
      </c>
      <c r="D69" s="22" t="str">
        <f t="shared" si="21"/>
        <v>01-14-05-13-18-04-02-12-07</v>
      </c>
      <c r="E69" s="20" t="str">
        <f t="shared" si="18"/>
        <v>01-14-05-13-18-04-02-12</v>
      </c>
      <c r="F69" s="28" t="str">
        <f t="shared" si="4"/>
        <v>furthest</v>
      </c>
      <c r="G69" s="28" t="str">
        <f t="shared" si="19"/>
        <v>01-14-05-13-18-04-02-12-07</v>
      </c>
      <c r="H69" s="15" t="str">
        <f t="shared" si="8"/>
        <v>b</v>
      </c>
      <c r="I69" s="25">
        <f t="shared" si="14"/>
        <v>9</v>
      </c>
      <c r="J69" s="26">
        <f t="shared" si="20"/>
        <v>1</v>
      </c>
      <c r="K69" s="1">
        <f t="shared" si="22"/>
        <v>1</v>
      </c>
      <c r="L69" s="18" t="str">
        <f t="shared" si="16"/>
        <v>l</v>
      </c>
      <c r="M69" s="15">
        <f t="shared" si="10"/>
        <v>-9</v>
      </c>
      <c r="N69" s="6">
        <f t="shared" si="13"/>
        <v>36</v>
      </c>
      <c r="O69" s="6" t="str">
        <f t="shared" si="11"/>
        <v/>
      </c>
    </row>
    <row r="70" spans="1:19">
      <c r="A70" s="22">
        <v>19</v>
      </c>
      <c r="B70" s="14" t="str">
        <f t="shared" si="23"/>
        <v>10</v>
      </c>
      <c r="C70" s="23" t="str">
        <f t="shared" si="7"/>
        <v>17-06-10-08-11-16-15-03-09</v>
      </c>
      <c r="D70" s="22" t="str">
        <f t="shared" si="21"/>
        <v>01-14-05-13-18-04-02-12-07</v>
      </c>
      <c r="E70" s="20" t="str">
        <f t="shared" si="18"/>
        <v/>
      </c>
      <c r="F70" s="19" t="str">
        <f t="shared" si="4"/>
        <v>last</v>
      </c>
      <c r="G70" s="19" t="str">
        <f t="shared" si="19"/>
        <v>17-06-10-08-11-16-15-03-09</v>
      </c>
      <c r="H70" s="15" t="str">
        <f t="shared" si="8"/>
        <v>b</v>
      </c>
      <c r="I70" s="25">
        <f t="shared" si="14"/>
        <v>1</v>
      </c>
      <c r="J70" s="26">
        <f t="shared" si="20"/>
        <v>2</v>
      </c>
      <c r="K70" s="1">
        <f t="shared" si="22"/>
        <v>2</v>
      </c>
      <c r="L70" s="18" t="str">
        <f t="shared" si="16"/>
        <v>w</v>
      </c>
      <c r="M70" s="15">
        <f t="shared" si="10"/>
        <v>18</v>
      </c>
      <c r="N70" s="6">
        <f t="shared" si="13"/>
        <v>54</v>
      </c>
      <c r="O70" s="6" t="str">
        <f t="shared" si="11"/>
        <v/>
      </c>
    </row>
    <row r="71" spans="1:19">
      <c r="A71" s="22">
        <v>12</v>
      </c>
      <c r="B71" s="14" t="str">
        <f t="shared" si="23"/>
        <v>06</v>
      </c>
      <c r="C71" s="23" t="str">
        <f t="shared" si="7"/>
        <v>17-06-08-11-16-15-03-09-10</v>
      </c>
      <c r="D71" s="22" t="str">
        <f t="shared" si="21"/>
        <v>01-14-05-13-18-04-02-12-07</v>
      </c>
      <c r="E71" s="20" t="str">
        <f t="shared" si="18"/>
        <v/>
      </c>
      <c r="F71" s="19" t="str">
        <f t="shared" si="4"/>
        <v>last</v>
      </c>
      <c r="G71" s="19" t="str">
        <f t="shared" si="19"/>
        <v>17-06-08-11-16-15-03-09-10</v>
      </c>
      <c r="H71" s="15" t="str">
        <f t="shared" si="8"/>
        <v>b</v>
      </c>
      <c r="I71" s="25">
        <f t="shared" si="14"/>
        <v>2</v>
      </c>
      <c r="J71" s="26">
        <f t="shared" si="20"/>
        <v>2</v>
      </c>
      <c r="K71" s="1">
        <f t="shared" si="22"/>
        <v>2</v>
      </c>
      <c r="L71" s="18" t="str">
        <f t="shared" si="16"/>
        <v>w</v>
      </c>
      <c r="M71" s="15">
        <f t="shared" si="10"/>
        <v>18</v>
      </c>
      <c r="N71" s="6">
        <f t="shared" si="13"/>
        <v>72</v>
      </c>
      <c r="O71" s="6" t="str">
        <f t="shared" si="11"/>
        <v/>
      </c>
    </row>
    <row r="72" spans="1:19">
      <c r="A72" s="22">
        <v>30</v>
      </c>
      <c r="B72" s="14" t="str">
        <f t="shared" si="23"/>
        <v>15</v>
      </c>
      <c r="C72" s="23" t="str">
        <f t="shared" si="7"/>
        <v>17-08-11-16-15-03-09-10-06</v>
      </c>
      <c r="D72" s="22" t="str">
        <f t="shared" si="21"/>
        <v>01-14-05-13-18-04-02-12-07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17-08-11-16-15-03-09-10-06</v>
      </c>
      <c r="H72" s="15" t="str">
        <f t="shared" si="8"/>
        <v>b</v>
      </c>
      <c r="I72" s="25">
        <f t="shared" si="14"/>
        <v>3</v>
      </c>
      <c r="J72" s="26">
        <f t="shared" si="20"/>
        <v>2</v>
      </c>
      <c r="K72" s="1">
        <f t="shared" si="22"/>
        <v>2</v>
      </c>
      <c r="L72" s="18" t="str">
        <f t="shared" si="16"/>
        <v>w</v>
      </c>
      <c r="M72" s="15">
        <f t="shared" si="10"/>
        <v>18</v>
      </c>
      <c r="N72" s="6">
        <f t="shared" si="13"/>
        <v>90</v>
      </c>
      <c r="O72" s="6" t="str">
        <f t="shared" si="11"/>
        <v/>
      </c>
    </row>
    <row r="73" spans="1:19">
      <c r="A73" s="22">
        <v>12</v>
      </c>
      <c r="B73" s="14" t="str">
        <f t="shared" si="23"/>
        <v>06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17-08-11-16-15-03-09-10-06</v>
      </c>
      <c r="D73" s="22" t="str">
        <f t="shared" si="21"/>
        <v>01-14-05-13-18-04-02-12-07</v>
      </c>
      <c r="E73" s="20" t="str">
        <f t="shared" si="18"/>
        <v/>
      </c>
      <c r="F73" s="19" t="str">
        <f t="shared" si="24"/>
        <v>last</v>
      </c>
      <c r="G73" s="19" t="str">
        <f t="shared" si="19"/>
        <v>17-08-11-16-15-03-09-10-06</v>
      </c>
      <c r="H73" s="15" t="str">
        <f t="shared" ref="H73:H136" si="26">IF(A72="","",IF(LEN(C73)=26,"b",""))</f>
        <v>b</v>
      </c>
      <c r="I73" s="25">
        <f t="shared" si="14"/>
        <v>4</v>
      </c>
      <c r="J73" s="26">
        <f t="shared" si="20"/>
        <v>2</v>
      </c>
      <c r="K73" s="1">
        <f t="shared" si="22"/>
        <v>2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18</v>
      </c>
      <c r="N73" s="6">
        <f t="shared" si="13"/>
        <v>108</v>
      </c>
      <c r="O73" s="6" t="str">
        <f t="shared" ref="O73:O136" si="28">IF(L73="","",IF(N73&gt;=$T$4,$S$4,IF(N73&lt;=$T$5,$S$5,"")))</f>
        <v>stop win</v>
      </c>
    </row>
    <row r="74" spans="1:19">
      <c r="A74" s="22">
        <v>18</v>
      </c>
      <c r="B74" s="14" t="str">
        <f t="shared" si="23"/>
        <v>09</v>
      </c>
      <c r="C74" s="23" t="str">
        <f t="shared" si="25"/>
        <v>17-08-11-16-15-03-09-10-06</v>
      </c>
      <c r="D74" s="22" t="str">
        <f t="shared" si="21"/>
        <v>01-14-05-13-18-04-02-12-07</v>
      </c>
      <c r="E74" s="20" t="str">
        <f t="shared" si="18"/>
        <v/>
      </c>
      <c r="F74" s="19" t="str">
        <f t="shared" si="24"/>
        <v>last</v>
      </c>
      <c r="G74" s="19" t="str">
        <f t="shared" si="19"/>
        <v>17-08-11-16-15-03-09-10-06</v>
      </c>
      <c r="H74" s="15" t="str">
        <f t="shared" si="26"/>
        <v>b</v>
      </c>
      <c r="I74" s="25">
        <f t="shared" si="14"/>
        <v>5</v>
      </c>
      <c r="J74" s="26">
        <f t="shared" si="20"/>
        <v>2</v>
      </c>
      <c r="K74" s="1">
        <f t="shared" si="22"/>
        <v>2</v>
      </c>
      <c r="L74" s="18" t="str">
        <f t="shared" si="16"/>
        <v>w</v>
      </c>
      <c r="M74" s="15">
        <f t="shared" si="27"/>
        <v>18</v>
      </c>
      <c r="N74" s="6">
        <f t="shared" ref="N74:N100" si="29">M74+N73</f>
        <v>126</v>
      </c>
      <c r="O74" s="6" t="str">
        <f t="shared" si="28"/>
        <v>stop win</v>
      </c>
    </row>
    <row r="75" spans="1:19">
      <c r="A75" s="22">
        <v>6</v>
      </c>
      <c r="B75" s="14" t="str">
        <f t="shared" si="23"/>
        <v>03</v>
      </c>
      <c r="C75" s="23" t="str">
        <f t="shared" si="25"/>
        <v>17-08-11-16-15-03-10-06-09</v>
      </c>
      <c r="D75" s="22" t="str">
        <f t="shared" si="21"/>
        <v>01-14-05-13-18-04-02-12-07</v>
      </c>
      <c r="E75" s="20" t="str">
        <f t="shared" si="18"/>
        <v/>
      </c>
      <c r="F75" s="19" t="str">
        <f t="shared" si="24"/>
        <v>last</v>
      </c>
      <c r="G75" s="19" t="str">
        <f t="shared" si="19"/>
        <v>17-08-11-16-15-03-10-06-09</v>
      </c>
      <c r="H75" s="15" t="str">
        <f t="shared" si="26"/>
        <v>b</v>
      </c>
      <c r="I75" s="25">
        <f t="shared" ref="I75:I138" si="30">IF($H75="","",IF(I74=9,1,IF(AND($H75="b",$H74=""),1,I74+1)))</f>
        <v>6</v>
      </c>
      <c r="J75" s="26">
        <f t="shared" si="20"/>
        <v>2</v>
      </c>
      <c r="K75" s="1">
        <f t="shared" si="22"/>
        <v>2</v>
      </c>
      <c r="L75" s="18" t="str">
        <f t="shared" si="16"/>
        <v>w</v>
      </c>
      <c r="M75" s="15">
        <f t="shared" si="27"/>
        <v>18</v>
      </c>
      <c r="N75" s="6">
        <f t="shared" si="29"/>
        <v>144</v>
      </c>
      <c r="O75" s="6" t="str">
        <f t="shared" si="28"/>
        <v>stop win</v>
      </c>
    </row>
    <row r="76" spans="1:19">
      <c r="A76" s="22">
        <v>0</v>
      </c>
      <c r="B76" s="14">
        <f t="shared" si="23"/>
        <v>0</v>
      </c>
      <c r="C76" s="23" t="str">
        <f t="shared" si="25"/>
        <v>17-08-11-16-15-10-06-09-03</v>
      </c>
      <c r="D76" s="22" t="str">
        <f t="shared" si="21"/>
        <v>01-14-05-13-18-04-02-12-07</v>
      </c>
      <c r="E76" s="20" t="str">
        <f t="shared" si="18"/>
        <v/>
      </c>
      <c r="F76" s="19" t="str">
        <f t="shared" si="24"/>
        <v>last</v>
      </c>
      <c r="G76" s="19" t="str">
        <f t="shared" si="19"/>
        <v>17-08-11-16-15-10-06-09-03</v>
      </c>
      <c r="H76" s="15" t="str">
        <f t="shared" si="26"/>
        <v>b</v>
      </c>
      <c r="I76" s="25">
        <f t="shared" si="30"/>
        <v>7</v>
      </c>
      <c r="J76" s="26">
        <f t="shared" si="20"/>
        <v>2</v>
      </c>
      <c r="K76" s="1">
        <f t="shared" si="22"/>
        <v>2</v>
      </c>
      <c r="L76" s="18" t="str">
        <f t="shared" si="16"/>
        <v>l</v>
      </c>
      <c r="M76" s="15">
        <f t="shared" si="27"/>
        <v>-18</v>
      </c>
      <c r="N76" s="6">
        <f t="shared" si="29"/>
        <v>126</v>
      </c>
      <c r="O76" s="6" t="str">
        <f t="shared" si="28"/>
        <v>stop win</v>
      </c>
    </row>
    <row r="77" spans="1:19">
      <c r="A77" s="22">
        <v>0</v>
      </c>
      <c r="B77" s="14">
        <f t="shared" si="23"/>
        <v>0</v>
      </c>
      <c r="C77" s="23" t="str">
        <f t="shared" si="25"/>
        <v>17-08-11-16-15-10-06-09-03</v>
      </c>
      <c r="D77" s="22" t="str">
        <f t="shared" si="21"/>
        <v>01-14-05-13-18-04-02-12-07</v>
      </c>
      <c r="E77" s="20" t="str">
        <f t="shared" si="18"/>
        <v/>
      </c>
      <c r="F77" s="19" t="str">
        <f t="shared" si="24"/>
        <v>last</v>
      </c>
      <c r="G77" s="19" t="str">
        <f t="shared" si="19"/>
        <v>17-08-11-16-15-10-06-09-03</v>
      </c>
      <c r="H77" s="15" t="str">
        <f t="shared" si="26"/>
        <v>b</v>
      </c>
      <c r="I77" s="25">
        <f t="shared" si="30"/>
        <v>8</v>
      </c>
      <c r="J77" s="26">
        <f t="shared" si="20"/>
        <v>2</v>
      </c>
      <c r="K77" s="1">
        <f t="shared" si="22"/>
        <v>2</v>
      </c>
      <c r="L77" s="18" t="str">
        <f t="shared" si="16"/>
        <v>l</v>
      </c>
      <c r="M77" s="15">
        <f t="shared" si="27"/>
        <v>-18</v>
      </c>
      <c r="N77" s="6">
        <f t="shared" si="29"/>
        <v>108</v>
      </c>
      <c r="O77" s="6" t="str">
        <f t="shared" si="28"/>
        <v>stop win</v>
      </c>
      <c r="R77" s="32"/>
      <c r="S77" s="30" t="s">
        <v>65</v>
      </c>
    </row>
    <row r="78" spans="1:19" s="8" customFormat="1">
      <c r="B78" s="8" t="str">
        <f t="shared" si="23"/>
        <v/>
      </c>
      <c r="C78" s="8" t="str">
        <f t="shared" si="25"/>
        <v>17-08-11-16-15-10-06-09-03</v>
      </c>
      <c r="D78" s="8" t="str">
        <f t="shared" si="21"/>
        <v>01-14-05-13-18-04-02-12-07</v>
      </c>
      <c r="E78" s="8" t="str">
        <f t="shared" si="18"/>
        <v/>
      </c>
      <c r="F78" s="28" t="str">
        <f t="shared" si="24"/>
        <v>last</v>
      </c>
      <c r="G78" s="28" t="str">
        <f t="shared" si="19"/>
        <v>17-08-11-16-15-10-06-09-03</v>
      </c>
      <c r="H78" s="8" t="str">
        <f t="shared" si="26"/>
        <v>b</v>
      </c>
      <c r="I78" s="8">
        <f t="shared" si="30"/>
        <v>9</v>
      </c>
      <c r="J78" s="8">
        <f t="shared" si="20"/>
        <v>2</v>
      </c>
      <c r="K78" s="8">
        <f t="shared" si="22"/>
        <v>2</v>
      </c>
      <c r="L78" s="8" t="str">
        <f t="shared" si="16"/>
        <v/>
      </c>
      <c r="M78" s="8">
        <f t="shared" si="27"/>
        <v>0</v>
      </c>
      <c r="N78" s="8">
        <f t="shared" si="29"/>
        <v>108</v>
      </c>
      <c r="O78" s="8" t="str">
        <f t="shared" si="28"/>
        <v/>
      </c>
    </row>
    <row r="79" spans="1:19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108</v>
      </c>
      <c r="O79" s="6" t="str">
        <f t="shared" si="28"/>
        <v/>
      </c>
    </row>
    <row r="80" spans="1:19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108</v>
      </c>
      <c r="O80" s="6" t="str">
        <f t="shared" si="28"/>
        <v/>
      </c>
    </row>
    <row r="81" spans="1:15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108</v>
      </c>
      <c r="O81" s="6" t="str">
        <f t="shared" si="28"/>
        <v/>
      </c>
    </row>
    <row r="82" spans="1:15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108</v>
      </c>
      <c r="O82" s="6" t="str">
        <f t="shared" si="28"/>
        <v/>
      </c>
    </row>
    <row r="83" spans="1:15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108</v>
      </c>
      <c r="O83" s="6" t="str">
        <f t="shared" si="28"/>
        <v/>
      </c>
    </row>
    <row r="84" spans="1:15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108</v>
      </c>
      <c r="O84" s="6" t="str">
        <f t="shared" si="28"/>
        <v/>
      </c>
    </row>
    <row r="85" spans="1:15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108</v>
      </c>
      <c r="O85" s="6" t="str">
        <f t="shared" si="28"/>
        <v/>
      </c>
    </row>
    <row r="86" spans="1:15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108</v>
      </c>
      <c r="O86" s="6" t="str">
        <f t="shared" si="28"/>
        <v/>
      </c>
    </row>
    <row r="87" spans="1:15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108</v>
      </c>
      <c r="O87" s="6" t="str">
        <f t="shared" si="28"/>
        <v/>
      </c>
    </row>
    <row r="88" spans="1:15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108</v>
      </c>
      <c r="O88" s="6" t="str">
        <f t="shared" si="28"/>
        <v/>
      </c>
    </row>
    <row r="89" spans="1:15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108</v>
      </c>
      <c r="O89" s="6" t="str">
        <f t="shared" si="28"/>
        <v/>
      </c>
    </row>
    <row r="90" spans="1:15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108</v>
      </c>
      <c r="O90" s="6" t="str">
        <f t="shared" si="28"/>
        <v/>
      </c>
    </row>
    <row r="91" spans="1:15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108</v>
      </c>
      <c r="O91" s="6" t="str">
        <f t="shared" si="28"/>
        <v/>
      </c>
    </row>
    <row r="92" spans="1:15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108</v>
      </c>
      <c r="O92" s="6" t="str">
        <f t="shared" si="28"/>
        <v/>
      </c>
    </row>
    <row r="93" spans="1:15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108</v>
      </c>
      <c r="O93" s="6" t="str">
        <f t="shared" si="28"/>
        <v/>
      </c>
    </row>
    <row r="94" spans="1:15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108</v>
      </c>
      <c r="O94" s="6" t="str">
        <f t="shared" si="28"/>
        <v/>
      </c>
    </row>
    <row r="95" spans="1:15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108</v>
      </c>
      <c r="O95" s="6" t="str">
        <f t="shared" si="28"/>
        <v/>
      </c>
    </row>
    <row r="96" spans="1:15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108</v>
      </c>
      <c r="O96" s="6" t="str">
        <f t="shared" si="28"/>
        <v/>
      </c>
    </row>
    <row r="97" spans="1:15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108</v>
      </c>
      <c r="O97" s="6" t="str">
        <f t="shared" si="28"/>
        <v/>
      </c>
    </row>
    <row r="98" spans="1:15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108</v>
      </c>
      <c r="O98" s="6" t="str">
        <f t="shared" si="28"/>
        <v/>
      </c>
    </row>
    <row r="99" spans="1:15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108</v>
      </c>
      <c r="O99" s="6" t="str">
        <f t="shared" si="28"/>
        <v/>
      </c>
    </row>
    <row r="100" spans="1:15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108</v>
      </c>
      <c r="O100" s="6" t="str">
        <f t="shared" si="28"/>
        <v/>
      </c>
    </row>
    <row r="101" spans="1:15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108</v>
      </c>
      <c r="O101" s="6" t="str">
        <f t="shared" si="28"/>
        <v/>
      </c>
    </row>
    <row r="102" spans="1:15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108</v>
      </c>
      <c r="O102" s="6" t="str">
        <f t="shared" si="28"/>
        <v/>
      </c>
    </row>
    <row r="103" spans="1:15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108</v>
      </c>
      <c r="O103" s="6" t="str">
        <f t="shared" si="28"/>
        <v/>
      </c>
    </row>
    <row r="104" spans="1:15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108</v>
      </c>
      <c r="O104" s="6" t="str">
        <f t="shared" si="28"/>
        <v/>
      </c>
    </row>
    <row r="105" spans="1:15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108</v>
      </c>
      <c r="O105" s="6" t="str">
        <f t="shared" si="28"/>
        <v/>
      </c>
    </row>
    <row r="106" spans="1:15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108</v>
      </c>
      <c r="O106" s="6" t="str">
        <f t="shared" si="28"/>
        <v/>
      </c>
    </row>
    <row r="107" spans="1:15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108</v>
      </c>
      <c r="O107" s="6" t="str">
        <f t="shared" si="28"/>
        <v/>
      </c>
    </row>
    <row r="108" spans="1:15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108</v>
      </c>
      <c r="O108" s="6" t="str">
        <f t="shared" si="28"/>
        <v/>
      </c>
    </row>
    <row r="109" spans="1:15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108</v>
      </c>
      <c r="O109" s="6" t="str">
        <f t="shared" si="28"/>
        <v/>
      </c>
    </row>
    <row r="110" spans="1:15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108</v>
      </c>
      <c r="O110" s="6" t="str">
        <f t="shared" si="28"/>
        <v/>
      </c>
    </row>
    <row r="111" spans="1:15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108</v>
      </c>
      <c r="O111" s="6" t="str">
        <f t="shared" si="28"/>
        <v/>
      </c>
    </row>
    <row r="112" spans="1:15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108</v>
      </c>
      <c r="O112" s="6" t="str">
        <f t="shared" si="28"/>
        <v/>
      </c>
    </row>
    <row r="113" spans="1:15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108</v>
      </c>
      <c r="O113" s="6" t="str">
        <f t="shared" si="28"/>
        <v/>
      </c>
    </row>
    <row r="114" spans="1:15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108</v>
      </c>
      <c r="O114" s="6" t="str">
        <f t="shared" si="28"/>
        <v/>
      </c>
    </row>
    <row r="115" spans="1:15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108</v>
      </c>
      <c r="O115" s="6" t="str">
        <f t="shared" si="28"/>
        <v/>
      </c>
    </row>
    <row r="116" spans="1:15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108</v>
      </c>
      <c r="O116" s="6" t="str">
        <f t="shared" si="28"/>
        <v/>
      </c>
    </row>
    <row r="117" spans="1:15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108</v>
      </c>
      <c r="O117" s="6" t="str">
        <f t="shared" si="28"/>
        <v/>
      </c>
    </row>
    <row r="118" spans="1:15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108</v>
      </c>
      <c r="O118" s="6" t="str">
        <f t="shared" si="28"/>
        <v/>
      </c>
    </row>
    <row r="119" spans="1:15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108</v>
      </c>
      <c r="O119" s="6" t="str">
        <f t="shared" si="28"/>
        <v/>
      </c>
    </row>
    <row r="120" spans="1:15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108</v>
      </c>
      <c r="O120" s="6" t="str">
        <f t="shared" si="28"/>
        <v/>
      </c>
    </row>
    <row r="121" spans="1:15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108</v>
      </c>
      <c r="O121" s="6" t="str">
        <f t="shared" si="28"/>
        <v/>
      </c>
    </row>
    <row r="122" spans="1:15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108</v>
      </c>
      <c r="O122" s="6" t="str">
        <f t="shared" si="28"/>
        <v/>
      </c>
    </row>
    <row r="123" spans="1:15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108</v>
      </c>
      <c r="O123" s="6" t="str">
        <f t="shared" si="28"/>
        <v/>
      </c>
    </row>
    <row r="124" spans="1:15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108</v>
      </c>
      <c r="O124" s="6" t="str">
        <f t="shared" si="28"/>
        <v/>
      </c>
    </row>
    <row r="125" spans="1:15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108</v>
      </c>
      <c r="O125" s="6" t="str">
        <f t="shared" si="28"/>
        <v/>
      </c>
    </row>
    <row r="126" spans="1:15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108</v>
      </c>
      <c r="O126" s="6" t="str">
        <f t="shared" si="28"/>
        <v/>
      </c>
    </row>
    <row r="127" spans="1:15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108</v>
      </c>
      <c r="O127" s="6" t="str">
        <f t="shared" si="28"/>
        <v/>
      </c>
    </row>
    <row r="128" spans="1:15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108</v>
      </c>
      <c r="O128" s="6" t="str">
        <f t="shared" si="28"/>
        <v/>
      </c>
    </row>
    <row r="129" spans="1:15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108</v>
      </c>
      <c r="O129" s="6" t="str">
        <f t="shared" si="28"/>
        <v/>
      </c>
    </row>
    <row r="130" spans="1:15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108</v>
      </c>
      <c r="O130" s="6" t="str">
        <f t="shared" si="28"/>
        <v/>
      </c>
    </row>
    <row r="131" spans="1:15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108</v>
      </c>
      <c r="O131" s="6" t="str">
        <f t="shared" si="28"/>
        <v/>
      </c>
    </row>
    <row r="132" spans="1:15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108</v>
      </c>
      <c r="O132" s="6" t="str">
        <f t="shared" si="28"/>
        <v/>
      </c>
    </row>
    <row r="133" spans="1:15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108</v>
      </c>
      <c r="O133" s="6" t="str">
        <f t="shared" si="28"/>
        <v/>
      </c>
    </row>
    <row r="134" spans="1:15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108</v>
      </c>
      <c r="O134" s="6" t="str">
        <f t="shared" si="28"/>
        <v/>
      </c>
    </row>
    <row r="135" spans="1:15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108</v>
      </c>
      <c r="O135" s="6" t="str">
        <f t="shared" si="28"/>
        <v/>
      </c>
    </row>
    <row r="136" spans="1:15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108</v>
      </c>
      <c r="O136" s="6" t="str">
        <f t="shared" si="28"/>
        <v/>
      </c>
    </row>
    <row r="137" spans="1:15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108</v>
      </c>
      <c r="O137" s="6" t="str">
        <f t="shared" ref="O137:O150" si="43">IF(L137="","",IF(N137&gt;=$T$4,$S$4,IF(N137&lt;=$T$5,$S$5,"")))</f>
        <v/>
      </c>
    </row>
    <row r="138" spans="1:15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108</v>
      </c>
      <c r="O138" s="6" t="str">
        <f t="shared" si="43"/>
        <v/>
      </c>
    </row>
    <row r="139" spans="1:15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108</v>
      </c>
      <c r="O139" s="6" t="str">
        <f t="shared" si="43"/>
        <v/>
      </c>
    </row>
    <row r="140" spans="1:15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108</v>
      </c>
      <c r="O140" s="6" t="str">
        <f t="shared" si="43"/>
        <v/>
      </c>
    </row>
    <row r="141" spans="1:15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108</v>
      </c>
      <c r="O141" s="6" t="str">
        <f t="shared" si="43"/>
        <v/>
      </c>
    </row>
    <row r="142" spans="1:15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108</v>
      </c>
      <c r="O142" s="6" t="str">
        <f t="shared" si="43"/>
        <v/>
      </c>
    </row>
    <row r="143" spans="1:15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108</v>
      </c>
      <c r="O143" s="6" t="str">
        <f t="shared" si="43"/>
        <v/>
      </c>
    </row>
    <row r="144" spans="1:15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108</v>
      </c>
      <c r="O144" s="6" t="str">
        <f t="shared" si="43"/>
        <v/>
      </c>
    </row>
    <row r="145" spans="1:15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108</v>
      </c>
      <c r="O145" s="6" t="str">
        <f t="shared" si="43"/>
        <v/>
      </c>
    </row>
    <row r="146" spans="1:15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108</v>
      </c>
      <c r="O146" s="6" t="str">
        <f t="shared" si="43"/>
        <v/>
      </c>
    </row>
    <row r="147" spans="1:15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108</v>
      </c>
      <c r="O147" s="6" t="str">
        <f t="shared" si="43"/>
        <v/>
      </c>
    </row>
    <row r="148" spans="1:15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108</v>
      </c>
      <c r="O148" s="6" t="str">
        <f t="shared" si="43"/>
        <v/>
      </c>
    </row>
    <row r="149" spans="1:15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108</v>
      </c>
      <c r="O149" s="6" t="str">
        <f t="shared" si="43"/>
        <v/>
      </c>
    </row>
    <row r="150" spans="1:15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108</v>
      </c>
      <c r="O150" s="6" t="str">
        <f t="shared" si="43"/>
        <v/>
      </c>
    </row>
    <row r="151" spans="1:15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108</v>
      </c>
      <c r="O151" s="6" t="str">
        <f t="shared" ref="O151:O214" si="49">IF(L151="","",IF(N151&gt;=$T$4,$S$4,IF(N151&lt;=$T$5,$S$5,"")))</f>
        <v/>
      </c>
    </row>
    <row r="152" spans="1:15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108</v>
      </c>
      <c r="O152" s="6" t="str">
        <f t="shared" si="49"/>
        <v/>
      </c>
    </row>
    <row r="153" spans="1:15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108</v>
      </c>
      <c r="O153" s="6" t="str">
        <f t="shared" si="49"/>
        <v/>
      </c>
    </row>
    <row r="154" spans="1:15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108</v>
      </c>
      <c r="O154" s="6" t="str">
        <f t="shared" si="49"/>
        <v/>
      </c>
    </row>
    <row r="155" spans="1:15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108</v>
      </c>
      <c r="O155" s="6" t="str">
        <f t="shared" si="49"/>
        <v/>
      </c>
    </row>
    <row r="156" spans="1:15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108</v>
      </c>
      <c r="O156" s="6" t="str">
        <f t="shared" si="49"/>
        <v/>
      </c>
    </row>
    <row r="157" spans="1:15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108</v>
      </c>
      <c r="O157" s="6" t="str">
        <f t="shared" si="49"/>
        <v/>
      </c>
    </row>
    <row r="158" spans="1:15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108</v>
      </c>
      <c r="O158" s="6" t="str">
        <f t="shared" si="49"/>
        <v/>
      </c>
    </row>
    <row r="159" spans="1:15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108</v>
      </c>
      <c r="O159" s="6" t="str">
        <f t="shared" si="49"/>
        <v/>
      </c>
    </row>
    <row r="160" spans="1:15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108</v>
      </c>
      <c r="O160" s="6" t="str">
        <f t="shared" si="49"/>
        <v/>
      </c>
    </row>
    <row r="161" spans="1:15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108</v>
      </c>
      <c r="O161" s="6" t="str">
        <f t="shared" si="49"/>
        <v/>
      </c>
    </row>
    <row r="162" spans="1:15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108</v>
      </c>
      <c r="O162" s="6" t="str">
        <f t="shared" si="49"/>
        <v/>
      </c>
    </row>
    <row r="163" spans="1:15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108</v>
      </c>
      <c r="O163" s="6" t="str">
        <f t="shared" si="49"/>
        <v/>
      </c>
    </row>
    <row r="164" spans="1:15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108</v>
      </c>
      <c r="O164" s="6" t="str">
        <f t="shared" si="49"/>
        <v/>
      </c>
    </row>
    <row r="165" spans="1:15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108</v>
      </c>
      <c r="O165" s="6" t="str">
        <f t="shared" si="49"/>
        <v/>
      </c>
    </row>
    <row r="166" spans="1:15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108</v>
      </c>
      <c r="O166" s="6" t="str">
        <f t="shared" si="49"/>
        <v/>
      </c>
    </row>
    <row r="167" spans="1:15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108</v>
      </c>
      <c r="O167" s="6" t="str">
        <f t="shared" si="49"/>
        <v/>
      </c>
    </row>
    <row r="168" spans="1:15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108</v>
      </c>
      <c r="O168" s="6" t="str">
        <f t="shared" si="49"/>
        <v/>
      </c>
    </row>
    <row r="169" spans="1:15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108</v>
      </c>
      <c r="O169" s="6" t="str">
        <f t="shared" si="49"/>
        <v/>
      </c>
    </row>
    <row r="170" spans="1:15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108</v>
      </c>
      <c r="O170" s="6" t="str">
        <f t="shared" si="49"/>
        <v/>
      </c>
    </row>
    <row r="171" spans="1:15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108</v>
      </c>
      <c r="O171" s="6" t="str">
        <f t="shared" si="49"/>
        <v/>
      </c>
    </row>
    <row r="172" spans="1:15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108</v>
      </c>
      <c r="O172" s="6" t="str">
        <f t="shared" si="49"/>
        <v/>
      </c>
    </row>
    <row r="173" spans="1:15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108</v>
      </c>
      <c r="O173" s="6" t="str">
        <f t="shared" si="49"/>
        <v/>
      </c>
    </row>
    <row r="174" spans="1:15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108</v>
      </c>
      <c r="O174" s="6" t="str">
        <f t="shared" si="49"/>
        <v/>
      </c>
    </row>
    <row r="175" spans="1:15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108</v>
      </c>
      <c r="O175" s="6" t="str">
        <f t="shared" si="49"/>
        <v/>
      </c>
    </row>
    <row r="176" spans="1:15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108</v>
      </c>
      <c r="O176" s="6" t="str">
        <f t="shared" si="49"/>
        <v/>
      </c>
    </row>
    <row r="177" spans="1:15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108</v>
      </c>
      <c r="O177" s="6" t="str">
        <f t="shared" si="49"/>
        <v/>
      </c>
    </row>
    <row r="178" spans="1:15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108</v>
      </c>
      <c r="O178" s="6" t="str">
        <f t="shared" si="49"/>
        <v/>
      </c>
    </row>
    <row r="179" spans="1:15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108</v>
      </c>
      <c r="O179" s="6" t="str">
        <f t="shared" si="49"/>
        <v/>
      </c>
    </row>
    <row r="180" spans="1:15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108</v>
      </c>
      <c r="O180" s="6" t="str">
        <f t="shared" si="49"/>
        <v/>
      </c>
    </row>
    <row r="181" spans="1:15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108</v>
      </c>
      <c r="O181" s="6" t="str">
        <f t="shared" si="49"/>
        <v/>
      </c>
    </row>
    <row r="182" spans="1:15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108</v>
      </c>
      <c r="O182" s="6" t="str">
        <f t="shared" si="49"/>
        <v/>
      </c>
    </row>
    <row r="183" spans="1:15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108</v>
      </c>
      <c r="O183" s="6" t="str">
        <f t="shared" si="49"/>
        <v/>
      </c>
    </row>
    <row r="184" spans="1:15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108</v>
      </c>
      <c r="O184" s="6" t="str">
        <f t="shared" si="49"/>
        <v/>
      </c>
    </row>
    <row r="185" spans="1:15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108</v>
      </c>
      <c r="O185" s="6" t="str">
        <f t="shared" si="49"/>
        <v/>
      </c>
    </row>
    <row r="186" spans="1:15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108</v>
      </c>
      <c r="O186" s="6" t="str">
        <f t="shared" si="49"/>
        <v/>
      </c>
    </row>
    <row r="187" spans="1:15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108</v>
      </c>
      <c r="O187" s="6" t="str">
        <f t="shared" si="49"/>
        <v/>
      </c>
    </row>
    <row r="188" spans="1:15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108</v>
      </c>
      <c r="O188" s="6" t="str">
        <f t="shared" si="49"/>
        <v/>
      </c>
    </row>
    <row r="189" spans="1:15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108</v>
      </c>
      <c r="O189" s="6" t="str">
        <f t="shared" si="49"/>
        <v/>
      </c>
    </row>
    <row r="190" spans="1:15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108</v>
      </c>
      <c r="O190" s="6" t="str">
        <f t="shared" si="49"/>
        <v/>
      </c>
    </row>
    <row r="191" spans="1:15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108</v>
      </c>
      <c r="O191" s="6" t="str">
        <f t="shared" si="49"/>
        <v/>
      </c>
    </row>
    <row r="192" spans="1:15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108</v>
      </c>
      <c r="O192" s="6" t="str">
        <f t="shared" si="49"/>
        <v/>
      </c>
    </row>
    <row r="193" spans="1:15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108</v>
      </c>
      <c r="O193" s="6" t="str">
        <f t="shared" si="49"/>
        <v/>
      </c>
    </row>
    <row r="194" spans="1:15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108</v>
      </c>
      <c r="O194" s="6" t="str">
        <f t="shared" si="49"/>
        <v/>
      </c>
    </row>
    <row r="195" spans="1:15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108</v>
      </c>
      <c r="O195" s="6" t="str">
        <f t="shared" si="49"/>
        <v/>
      </c>
    </row>
    <row r="196" spans="1:15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108</v>
      </c>
      <c r="O196" s="6" t="str">
        <f t="shared" si="49"/>
        <v/>
      </c>
    </row>
    <row r="197" spans="1:15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108</v>
      </c>
      <c r="O197" s="6" t="str">
        <f t="shared" si="49"/>
        <v/>
      </c>
    </row>
    <row r="198" spans="1:15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108</v>
      </c>
      <c r="O198" s="6" t="str">
        <f t="shared" si="49"/>
        <v/>
      </c>
    </row>
    <row r="199" spans="1:15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108</v>
      </c>
      <c r="O199" s="6" t="str">
        <f t="shared" si="49"/>
        <v/>
      </c>
    </row>
    <row r="200" spans="1:15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108</v>
      </c>
      <c r="O200" s="6" t="str">
        <f t="shared" si="49"/>
        <v/>
      </c>
    </row>
    <row r="201" spans="1:15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108</v>
      </c>
      <c r="O201" s="6" t="str">
        <f t="shared" si="49"/>
        <v/>
      </c>
    </row>
    <row r="202" spans="1:15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108</v>
      </c>
      <c r="O202" s="6" t="str">
        <f t="shared" si="49"/>
        <v/>
      </c>
    </row>
    <row r="203" spans="1:15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108</v>
      </c>
      <c r="O203" s="6" t="str">
        <f t="shared" si="49"/>
        <v/>
      </c>
    </row>
    <row r="204" spans="1:15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108</v>
      </c>
      <c r="O204" s="6" t="str">
        <f t="shared" si="49"/>
        <v/>
      </c>
    </row>
    <row r="205" spans="1:15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108</v>
      </c>
      <c r="O205" s="6" t="str">
        <f t="shared" si="49"/>
        <v/>
      </c>
    </row>
    <row r="206" spans="1:15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108</v>
      </c>
      <c r="O206" s="6" t="str">
        <f t="shared" si="49"/>
        <v/>
      </c>
    </row>
    <row r="207" spans="1:15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108</v>
      </c>
      <c r="O207" s="6" t="str">
        <f t="shared" si="49"/>
        <v/>
      </c>
    </row>
    <row r="208" spans="1:15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108</v>
      </c>
      <c r="O208" s="6" t="str">
        <f t="shared" si="49"/>
        <v/>
      </c>
    </row>
    <row r="209" spans="1:15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108</v>
      </c>
      <c r="O209" s="6" t="str">
        <f t="shared" si="49"/>
        <v/>
      </c>
    </row>
    <row r="210" spans="1:15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108</v>
      </c>
      <c r="O210" s="6" t="str">
        <f t="shared" si="49"/>
        <v/>
      </c>
    </row>
    <row r="211" spans="1:15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108</v>
      </c>
      <c r="O211" s="6" t="str">
        <f t="shared" si="49"/>
        <v/>
      </c>
    </row>
    <row r="212" spans="1:15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108</v>
      </c>
      <c r="O212" s="6" t="str">
        <f t="shared" si="49"/>
        <v/>
      </c>
    </row>
    <row r="213" spans="1:15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108</v>
      </c>
      <c r="O213" s="6" t="str">
        <f t="shared" si="49"/>
        <v/>
      </c>
    </row>
    <row r="214" spans="1:15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108</v>
      </c>
      <c r="O214" s="6" t="str">
        <f t="shared" si="49"/>
        <v/>
      </c>
    </row>
    <row r="215" spans="1:15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108</v>
      </c>
      <c r="O215" s="6" t="str">
        <f t="shared" ref="O215:O278" si="63">IF(L215="","",IF(N215&gt;=$T$4,$S$4,IF(N215&lt;=$T$5,$S$5,"")))</f>
        <v/>
      </c>
    </row>
    <row r="216" spans="1:15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108</v>
      </c>
      <c r="O216" s="6" t="str">
        <f t="shared" si="63"/>
        <v/>
      </c>
    </row>
    <row r="217" spans="1:15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108</v>
      </c>
      <c r="O217" s="6" t="str">
        <f t="shared" si="63"/>
        <v/>
      </c>
    </row>
    <row r="218" spans="1:15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108</v>
      </c>
      <c r="O218" s="6" t="str">
        <f t="shared" si="63"/>
        <v/>
      </c>
    </row>
    <row r="219" spans="1:15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108</v>
      </c>
      <c r="O219" s="6" t="str">
        <f t="shared" si="63"/>
        <v/>
      </c>
    </row>
    <row r="220" spans="1:15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108</v>
      </c>
      <c r="O220" s="6" t="str">
        <f t="shared" si="63"/>
        <v/>
      </c>
    </row>
    <row r="221" spans="1:15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108</v>
      </c>
      <c r="O221" s="6" t="str">
        <f t="shared" si="63"/>
        <v/>
      </c>
    </row>
    <row r="222" spans="1:15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108</v>
      </c>
      <c r="O222" s="6" t="str">
        <f t="shared" si="63"/>
        <v/>
      </c>
    </row>
    <row r="223" spans="1:15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108</v>
      </c>
      <c r="O223" s="6" t="str">
        <f t="shared" si="63"/>
        <v/>
      </c>
    </row>
    <row r="224" spans="1:15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108</v>
      </c>
      <c r="O224" s="6" t="str">
        <f t="shared" si="63"/>
        <v/>
      </c>
    </row>
    <row r="225" spans="1:15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108</v>
      </c>
      <c r="O225" s="6" t="str">
        <f t="shared" si="63"/>
        <v/>
      </c>
    </row>
    <row r="226" spans="1:15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108</v>
      </c>
      <c r="O226" s="6" t="str">
        <f t="shared" si="63"/>
        <v/>
      </c>
    </row>
    <row r="227" spans="1:15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108</v>
      </c>
      <c r="O227" s="6" t="str">
        <f t="shared" si="63"/>
        <v/>
      </c>
    </row>
    <row r="228" spans="1:15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108</v>
      </c>
      <c r="O228" s="6" t="str">
        <f t="shared" si="63"/>
        <v/>
      </c>
    </row>
    <row r="229" spans="1:15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108</v>
      </c>
      <c r="O229" s="6" t="str">
        <f t="shared" si="63"/>
        <v/>
      </c>
    </row>
    <row r="230" spans="1:15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108</v>
      </c>
      <c r="O230" s="6" t="str">
        <f t="shared" si="63"/>
        <v/>
      </c>
    </row>
    <row r="231" spans="1:15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108</v>
      </c>
      <c r="O231" s="6" t="str">
        <f t="shared" si="63"/>
        <v/>
      </c>
    </row>
    <row r="232" spans="1:15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108</v>
      </c>
      <c r="O232" s="6" t="str">
        <f t="shared" si="63"/>
        <v/>
      </c>
    </row>
    <row r="233" spans="1:15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108</v>
      </c>
      <c r="O233" s="6" t="str">
        <f t="shared" si="63"/>
        <v/>
      </c>
    </row>
    <row r="234" spans="1:15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108</v>
      </c>
      <c r="O234" s="6" t="str">
        <f t="shared" si="63"/>
        <v/>
      </c>
    </row>
    <row r="235" spans="1:15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108</v>
      </c>
      <c r="O235" s="6" t="str">
        <f t="shared" si="63"/>
        <v/>
      </c>
    </row>
    <row r="236" spans="1:15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108</v>
      </c>
      <c r="O236" s="6" t="str">
        <f t="shared" si="63"/>
        <v/>
      </c>
    </row>
    <row r="237" spans="1:15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108</v>
      </c>
      <c r="O237" s="6" t="str">
        <f t="shared" si="63"/>
        <v/>
      </c>
    </row>
    <row r="238" spans="1:15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108</v>
      </c>
      <c r="O238" s="6" t="str">
        <f t="shared" si="63"/>
        <v/>
      </c>
    </row>
    <row r="239" spans="1:15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108</v>
      </c>
      <c r="O239" s="6" t="str">
        <f t="shared" si="63"/>
        <v/>
      </c>
    </row>
    <row r="240" spans="1:15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108</v>
      </c>
      <c r="O240" s="6" t="str">
        <f t="shared" si="63"/>
        <v/>
      </c>
    </row>
    <row r="241" spans="1:15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108</v>
      </c>
      <c r="O241" s="6" t="str">
        <f t="shared" si="63"/>
        <v/>
      </c>
    </row>
    <row r="242" spans="1:15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108</v>
      </c>
      <c r="O242" s="6" t="str">
        <f t="shared" si="63"/>
        <v/>
      </c>
    </row>
    <row r="243" spans="1:15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108</v>
      </c>
      <c r="O243" s="6" t="str">
        <f t="shared" si="63"/>
        <v/>
      </c>
    </row>
    <row r="244" spans="1:15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108</v>
      </c>
      <c r="O244" s="6" t="str">
        <f t="shared" si="63"/>
        <v/>
      </c>
    </row>
    <row r="245" spans="1:15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108</v>
      </c>
      <c r="O245" s="6" t="str">
        <f t="shared" si="63"/>
        <v/>
      </c>
    </row>
    <row r="246" spans="1:15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108</v>
      </c>
      <c r="O246" s="6" t="str">
        <f t="shared" si="63"/>
        <v/>
      </c>
    </row>
    <row r="247" spans="1:15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108</v>
      </c>
      <c r="O247" s="6" t="str">
        <f t="shared" si="63"/>
        <v/>
      </c>
    </row>
    <row r="248" spans="1:15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108</v>
      </c>
      <c r="O248" s="6" t="str">
        <f t="shared" si="63"/>
        <v/>
      </c>
    </row>
    <row r="249" spans="1:15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108</v>
      </c>
      <c r="O249" s="6" t="str">
        <f t="shared" si="63"/>
        <v/>
      </c>
    </row>
    <row r="250" spans="1:15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108</v>
      </c>
      <c r="O250" s="6" t="str">
        <f t="shared" si="63"/>
        <v/>
      </c>
    </row>
    <row r="251" spans="1:15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108</v>
      </c>
      <c r="O251" s="6" t="str">
        <f t="shared" si="63"/>
        <v/>
      </c>
    </row>
    <row r="252" spans="1:15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108</v>
      </c>
      <c r="O252" s="6" t="str">
        <f t="shared" si="63"/>
        <v/>
      </c>
    </row>
    <row r="253" spans="1:15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108</v>
      </c>
      <c r="O253" s="6" t="str">
        <f t="shared" si="63"/>
        <v/>
      </c>
    </row>
    <row r="254" spans="1:15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108</v>
      </c>
      <c r="O254" s="6" t="str">
        <f t="shared" si="63"/>
        <v/>
      </c>
    </row>
    <row r="255" spans="1:15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108</v>
      </c>
      <c r="O255" s="6" t="str">
        <f t="shared" si="63"/>
        <v/>
      </c>
    </row>
    <row r="256" spans="1:15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108</v>
      </c>
      <c r="O256" s="6" t="str">
        <f t="shared" si="63"/>
        <v/>
      </c>
    </row>
    <row r="257" spans="1:15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108</v>
      </c>
      <c r="O257" s="6" t="str">
        <f t="shared" si="63"/>
        <v/>
      </c>
    </row>
    <row r="258" spans="1:15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108</v>
      </c>
      <c r="O258" s="6" t="str">
        <f t="shared" si="63"/>
        <v/>
      </c>
    </row>
    <row r="259" spans="1:15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108</v>
      </c>
      <c r="O259" s="6" t="str">
        <f t="shared" si="63"/>
        <v/>
      </c>
    </row>
    <row r="260" spans="1:15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108</v>
      </c>
      <c r="O260" s="6" t="str">
        <f t="shared" si="63"/>
        <v/>
      </c>
    </row>
    <row r="261" spans="1:15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108</v>
      </c>
      <c r="O261" s="6" t="str">
        <f t="shared" si="63"/>
        <v/>
      </c>
    </row>
    <row r="262" spans="1:15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108</v>
      </c>
      <c r="O262" s="6" t="str">
        <f t="shared" si="63"/>
        <v/>
      </c>
    </row>
    <row r="263" spans="1:15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108</v>
      </c>
      <c r="O263" s="6" t="str">
        <f t="shared" si="63"/>
        <v/>
      </c>
    </row>
    <row r="264" spans="1:15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108</v>
      </c>
      <c r="O264" s="6" t="str">
        <f t="shared" si="63"/>
        <v/>
      </c>
    </row>
    <row r="265" spans="1:15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108</v>
      </c>
      <c r="O265" s="6" t="str">
        <f t="shared" si="63"/>
        <v/>
      </c>
    </row>
    <row r="266" spans="1:15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108</v>
      </c>
      <c r="O266" s="6" t="str">
        <f t="shared" si="63"/>
        <v/>
      </c>
    </row>
    <row r="267" spans="1:15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108</v>
      </c>
      <c r="O267" s="6" t="str">
        <f t="shared" si="63"/>
        <v/>
      </c>
    </row>
    <row r="268" spans="1:15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108</v>
      </c>
      <c r="O268" s="6" t="str">
        <f t="shared" si="63"/>
        <v/>
      </c>
    </row>
    <row r="269" spans="1:15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108</v>
      </c>
      <c r="O269" s="6" t="str">
        <f t="shared" si="63"/>
        <v/>
      </c>
    </row>
    <row r="270" spans="1:15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108</v>
      </c>
      <c r="O270" s="6" t="str">
        <f t="shared" si="63"/>
        <v/>
      </c>
    </row>
    <row r="271" spans="1:15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108</v>
      </c>
      <c r="O271" s="6" t="str">
        <f t="shared" si="63"/>
        <v/>
      </c>
    </row>
    <row r="272" spans="1:15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108</v>
      </c>
      <c r="O272" s="6" t="str">
        <f t="shared" si="63"/>
        <v/>
      </c>
    </row>
    <row r="273" spans="1:15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108</v>
      </c>
      <c r="O273" s="6" t="str">
        <f t="shared" si="63"/>
        <v/>
      </c>
    </row>
    <row r="274" spans="1:15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108</v>
      </c>
      <c r="O274" s="6" t="str">
        <f t="shared" si="63"/>
        <v/>
      </c>
    </row>
    <row r="275" spans="1:15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108</v>
      </c>
      <c r="O275" s="6" t="str">
        <f t="shared" si="63"/>
        <v/>
      </c>
    </row>
    <row r="276" spans="1:15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108</v>
      </c>
      <c r="O276" s="6" t="str">
        <f t="shared" si="63"/>
        <v/>
      </c>
    </row>
    <row r="277" spans="1:15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108</v>
      </c>
      <c r="O277" s="6" t="str">
        <f t="shared" si="63"/>
        <v/>
      </c>
    </row>
    <row r="278" spans="1:15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108</v>
      </c>
      <c r="O278" s="6" t="str">
        <f t="shared" si="63"/>
        <v/>
      </c>
    </row>
    <row r="279" spans="1:15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108</v>
      </c>
      <c r="O279" s="6" t="str">
        <f t="shared" ref="O279:O342" si="77">IF(L279="","",IF(N279&gt;=$T$4,$S$4,IF(N279&lt;=$T$5,$S$5,"")))</f>
        <v/>
      </c>
    </row>
    <row r="280" spans="1:15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108</v>
      </c>
      <c r="O280" s="6" t="str">
        <f t="shared" si="77"/>
        <v/>
      </c>
    </row>
    <row r="281" spans="1:15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108</v>
      </c>
      <c r="O281" s="6" t="str">
        <f t="shared" si="77"/>
        <v/>
      </c>
    </row>
    <row r="282" spans="1:15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108</v>
      </c>
      <c r="O282" s="6" t="str">
        <f t="shared" si="77"/>
        <v/>
      </c>
    </row>
    <row r="283" spans="1:15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108</v>
      </c>
      <c r="O283" s="6" t="str">
        <f t="shared" si="77"/>
        <v/>
      </c>
    </row>
    <row r="284" spans="1:15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108</v>
      </c>
      <c r="O284" s="6" t="str">
        <f t="shared" si="77"/>
        <v/>
      </c>
    </row>
    <row r="285" spans="1:15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108</v>
      </c>
      <c r="O285" s="6" t="str">
        <f t="shared" si="77"/>
        <v/>
      </c>
    </row>
    <row r="286" spans="1:15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108</v>
      </c>
      <c r="O286" s="6" t="str">
        <f t="shared" si="77"/>
        <v/>
      </c>
    </row>
    <row r="287" spans="1:15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108</v>
      </c>
      <c r="O287" s="6" t="str">
        <f t="shared" si="77"/>
        <v/>
      </c>
    </row>
    <row r="288" spans="1:15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108</v>
      </c>
      <c r="O288" s="6" t="str">
        <f t="shared" si="77"/>
        <v/>
      </c>
    </row>
    <row r="289" spans="1:15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108</v>
      </c>
      <c r="O289" s="6" t="str">
        <f t="shared" si="77"/>
        <v/>
      </c>
    </row>
    <row r="290" spans="1:15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108</v>
      </c>
      <c r="O290" s="6" t="str">
        <f t="shared" si="77"/>
        <v/>
      </c>
    </row>
    <row r="291" spans="1:15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108</v>
      </c>
      <c r="O291" s="6" t="str">
        <f t="shared" si="77"/>
        <v/>
      </c>
    </row>
    <row r="292" spans="1:15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108</v>
      </c>
      <c r="O292" s="6" t="str">
        <f t="shared" si="77"/>
        <v/>
      </c>
    </row>
    <row r="293" spans="1:15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108</v>
      </c>
      <c r="O293" s="6" t="str">
        <f t="shared" si="77"/>
        <v/>
      </c>
    </row>
    <row r="294" spans="1:15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108</v>
      </c>
      <c r="O294" s="6" t="str">
        <f t="shared" si="77"/>
        <v/>
      </c>
    </row>
    <row r="295" spans="1:15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108</v>
      </c>
      <c r="O295" s="6" t="str">
        <f t="shared" si="77"/>
        <v/>
      </c>
    </row>
    <row r="296" spans="1:15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108</v>
      </c>
      <c r="O296" s="6" t="str">
        <f t="shared" si="77"/>
        <v/>
      </c>
    </row>
    <row r="297" spans="1:15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108</v>
      </c>
      <c r="O297" s="6" t="str">
        <f t="shared" si="77"/>
        <v/>
      </c>
    </row>
    <row r="298" spans="1:15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108</v>
      </c>
      <c r="O298" s="6" t="str">
        <f t="shared" si="77"/>
        <v/>
      </c>
    </row>
    <row r="299" spans="1:15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108</v>
      </c>
      <c r="O299" s="6" t="str">
        <f t="shared" si="77"/>
        <v/>
      </c>
    </row>
    <row r="300" spans="1:15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108</v>
      </c>
      <c r="O300" s="6" t="str">
        <f t="shared" si="77"/>
        <v/>
      </c>
    </row>
    <row r="301" spans="1:15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108</v>
      </c>
      <c r="O301" s="6" t="str">
        <f t="shared" si="77"/>
        <v/>
      </c>
    </row>
    <row r="302" spans="1:15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108</v>
      </c>
      <c r="O302" s="6" t="str">
        <f t="shared" si="77"/>
        <v/>
      </c>
    </row>
    <row r="303" spans="1:15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108</v>
      </c>
      <c r="O303" s="6" t="str">
        <f t="shared" si="77"/>
        <v/>
      </c>
    </row>
    <row r="304" spans="1:15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108</v>
      </c>
      <c r="O304" s="6" t="str">
        <f t="shared" si="77"/>
        <v/>
      </c>
    </row>
    <row r="305" spans="1:15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108</v>
      </c>
      <c r="O305" s="6" t="str">
        <f t="shared" si="77"/>
        <v/>
      </c>
    </row>
    <row r="306" spans="1:15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108</v>
      </c>
      <c r="O306" s="6" t="str">
        <f t="shared" si="77"/>
        <v/>
      </c>
    </row>
    <row r="307" spans="1:15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108</v>
      </c>
      <c r="O307" s="6" t="str">
        <f t="shared" si="77"/>
        <v/>
      </c>
    </row>
    <row r="308" spans="1:15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108</v>
      </c>
      <c r="O308" s="6" t="str">
        <f t="shared" si="77"/>
        <v/>
      </c>
    </row>
    <row r="309" spans="1:15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108</v>
      </c>
      <c r="O309" s="6" t="str">
        <f t="shared" si="77"/>
        <v/>
      </c>
    </row>
    <row r="310" spans="1:15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108</v>
      </c>
      <c r="O310" s="6" t="str">
        <f t="shared" si="77"/>
        <v/>
      </c>
    </row>
    <row r="311" spans="1:15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108</v>
      </c>
      <c r="O311" s="6" t="str">
        <f t="shared" si="77"/>
        <v/>
      </c>
    </row>
    <row r="312" spans="1:15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108</v>
      </c>
      <c r="O312" s="6" t="str">
        <f t="shared" si="77"/>
        <v/>
      </c>
    </row>
    <row r="313" spans="1:15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108</v>
      </c>
      <c r="O313" s="6" t="str">
        <f t="shared" si="77"/>
        <v/>
      </c>
    </row>
    <row r="314" spans="1:15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108</v>
      </c>
      <c r="O314" s="6" t="str">
        <f t="shared" si="77"/>
        <v/>
      </c>
    </row>
    <row r="315" spans="1:15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108</v>
      </c>
      <c r="O315" s="6" t="str">
        <f t="shared" si="77"/>
        <v/>
      </c>
    </row>
    <row r="316" spans="1:15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108</v>
      </c>
      <c r="O316" s="6" t="str">
        <f t="shared" si="77"/>
        <v/>
      </c>
    </row>
    <row r="317" spans="1:15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108</v>
      </c>
      <c r="O317" s="6" t="str">
        <f t="shared" si="77"/>
        <v/>
      </c>
    </row>
    <row r="318" spans="1:15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108</v>
      </c>
      <c r="O318" s="6" t="str">
        <f t="shared" si="77"/>
        <v/>
      </c>
    </row>
    <row r="319" spans="1:15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108</v>
      </c>
      <c r="O319" s="6" t="str">
        <f t="shared" si="77"/>
        <v/>
      </c>
    </row>
    <row r="320" spans="1:15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108</v>
      </c>
      <c r="O320" s="6" t="str">
        <f t="shared" si="77"/>
        <v/>
      </c>
    </row>
    <row r="321" spans="1:15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108</v>
      </c>
      <c r="O321" s="6" t="str">
        <f t="shared" si="77"/>
        <v/>
      </c>
    </row>
    <row r="322" spans="1:15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108</v>
      </c>
      <c r="O322" s="6" t="str">
        <f t="shared" si="77"/>
        <v/>
      </c>
    </row>
    <row r="323" spans="1:15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108</v>
      </c>
      <c r="O323" s="6" t="str">
        <f t="shared" si="77"/>
        <v/>
      </c>
    </row>
    <row r="324" spans="1:15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108</v>
      </c>
      <c r="O324" s="6" t="str">
        <f t="shared" si="77"/>
        <v/>
      </c>
    </row>
    <row r="325" spans="1:15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108</v>
      </c>
      <c r="O325" s="6" t="str">
        <f t="shared" si="77"/>
        <v/>
      </c>
    </row>
    <row r="326" spans="1:15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108</v>
      </c>
      <c r="O326" s="6" t="str">
        <f t="shared" si="77"/>
        <v/>
      </c>
    </row>
    <row r="327" spans="1:15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108</v>
      </c>
      <c r="O327" s="6" t="str">
        <f t="shared" si="77"/>
        <v/>
      </c>
    </row>
    <row r="328" spans="1:15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108</v>
      </c>
      <c r="O328" s="6" t="str">
        <f t="shared" si="77"/>
        <v/>
      </c>
    </row>
    <row r="329" spans="1:15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108</v>
      </c>
      <c r="O329" s="6" t="str">
        <f t="shared" si="77"/>
        <v/>
      </c>
    </row>
    <row r="330" spans="1:15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108</v>
      </c>
      <c r="O330" s="6" t="str">
        <f t="shared" si="77"/>
        <v/>
      </c>
    </row>
    <row r="331" spans="1:15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108</v>
      </c>
      <c r="O331" s="6" t="str">
        <f t="shared" si="77"/>
        <v/>
      </c>
    </row>
    <row r="332" spans="1:15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108</v>
      </c>
      <c r="O332" s="6" t="str">
        <f t="shared" si="77"/>
        <v/>
      </c>
    </row>
    <row r="333" spans="1:15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108</v>
      </c>
      <c r="O333" s="6" t="str">
        <f t="shared" si="77"/>
        <v/>
      </c>
    </row>
    <row r="334" spans="1:15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108</v>
      </c>
      <c r="O334" s="6" t="str">
        <f t="shared" si="77"/>
        <v/>
      </c>
    </row>
    <row r="335" spans="1:15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108</v>
      </c>
      <c r="O335" s="6" t="str">
        <f t="shared" si="77"/>
        <v/>
      </c>
    </row>
    <row r="336" spans="1:15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108</v>
      </c>
      <c r="O336" s="6" t="str">
        <f t="shared" si="77"/>
        <v/>
      </c>
    </row>
    <row r="337" spans="1:15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108</v>
      </c>
      <c r="O337" s="6" t="str">
        <f t="shared" si="77"/>
        <v/>
      </c>
    </row>
    <row r="338" spans="1:15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108</v>
      </c>
      <c r="O338" s="6" t="str">
        <f t="shared" si="77"/>
        <v/>
      </c>
    </row>
    <row r="339" spans="1:15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108</v>
      </c>
      <c r="O339" s="6" t="str">
        <f t="shared" si="77"/>
        <v/>
      </c>
    </row>
    <row r="340" spans="1:15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108</v>
      </c>
      <c r="O340" s="6" t="str">
        <f t="shared" si="77"/>
        <v/>
      </c>
    </row>
    <row r="341" spans="1:15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108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108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108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108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108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108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108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108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108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108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108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108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108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108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108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108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108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108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108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108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108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108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108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108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108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108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108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108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108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108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108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108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108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108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108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108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108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108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108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108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108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108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108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108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108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108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108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108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108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108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108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108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108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108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108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108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108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108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108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108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108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108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108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108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108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108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108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108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108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108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108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108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108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108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108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108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108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108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108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108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108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108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108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108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108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108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108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108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108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108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108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108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108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108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108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108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108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108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108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108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108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108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108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108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108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108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108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108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108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108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108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108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108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108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108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108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108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108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108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108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108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108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108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108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108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108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108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108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108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108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108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108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108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108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108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108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108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108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108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108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108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108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108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108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108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108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108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108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108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108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108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108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108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108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108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108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108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108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108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108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Ivica</cp:lastModifiedBy>
  <dcterms:created xsi:type="dcterms:W3CDTF">2012-08-24T10:23:37Z</dcterms:created>
  <dcterms:modified xsi:type="dcterms:W3CDTF">2012-12-01T03:41:42Z</dcterms:modified>
</cp:coreProperties>
</file>