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075" windowHeight="14310"/>
  </bookViews>
  <sheets>
    <sheet name="TestZone" sheetId="1" r:id="rId1"/>
  </sheets>
  <calcPr calcId="145621"/>
</workbook>
</file>

<file path=xl/calcChain.xml><?xml version="1.0" encoding="utf-8"?>
<calcChain xmlns="http://schemas.openxmlformats.org/spreadsheetml/2006/main">
  <c r="B18" i="1" l="1"/>
  <c r="B19" i="1"/>
  <c r="B20" i="1"/>
  <c r="B21" i="1"/>
  <c r="B22" i="1"/>
  <c r="B23" i="1"/>
  <c r="B24" i="1"/>
  <c r="B25" i="1"/>
  <c r="B26" i="1"/>
  <c r="B27" i="1"/>
  <c r="B28" i="1"/>
  <c r="B29" i="1"/>
  <c r="B17" i="1"/>
  <c r="AG39" i="1"/>
  <c r="AG40" i="1"/>
  <c r="AG34" i="1"/>
  <c r="AI44" i="1"/>
  <c r="AK42" i="1"/>
  <c r="AK37" i="1"/>
  <c r="AK36" i="1"/>
  <c r="AK34" i="1"/>
  <c r="AK45" i="1"/>
  <c r="AG45" i="1"/>
  <c r="AK43" i="1"/>
  <c r="AG42" i="1"/>
  <c r="AI41" i="1"/>
  <c r="AK40" i="1"/>
  <c r="AK39" i="1"/>
  <c r="AI38" i="1"/>
  <c r="AG36" i="1"/>
  <c r="AI35" i="1"/>
  <c r="AD35" i="1"/>
  <c r="AD38" i="1"/>
  <c r="AD41" i="1"/>
  <c r="AD44" i="1"/>
  <c r="AB36" i="1"/>
  <c r="AB37" i="1"/>
  <c r="AB39" i="1"/>
  <c r="AB40" i="1"/>
  <c r="AB42" i="1"/>
  <c r="AB43" i="1"/>
  <c r="AB45" i="1"/>
  <c r="AB34" i="1"/>
  <c r="Z35" i="1"/>
  <c r="Z37" i="1"/>
  <c r="Z38" i="1"/>
  <c r="Z41" i="1"/>
  <c r="Z43" i="1"/>
  <c r="Z44" i="1"/>
  <c r="U18" i="1" l="1"/>
  <c r="W25" i="1"/>
  <c r="W23" i="1"/>
  <c r="W22" i="1"/>
  <c r="W29" i="1"/>
  <c r="W21" i="1"/>
  <c r="W28" i="1"/>
  <c r="W20" i="1"/>
  <c r="W26" i="1"/>
  <c r="W24" i="1"/>
  <c r="W27" i="1"/>
  <c r="W19" i="1"/>
  <c r="W18" i="1"/>
  <c r="U25" i="1"/>
  <c r="U24" i="1"/>
  <c r="U26" i="1"/>
  <c r="U22" i="1"/>
  <c r="U29" i="1"/>
  <c r="U21" i="1"/>
  <c r="U23" i="1"/>
  <c r="U28" i="1"/>
  <c r="U20" i="1"/>
  <c r="U27" i="1"/>
  <c r="U19" i="1"/>
  <c r="S18" i="1"/>
  <c r="S26" i="1"/>
  <c r="S25" i="1"/>
  <c r="S24" i="1"/>
  <c r="S22" i="1"/>
  <c r="S29" i="1"/>
  <c r="S21" i="1"/>
  <c r="S23" i="1"/>
  <c r="S28" i="1"/>
  <c r="S20" i="1"/>
  <c r="S27" i="1"/>
  <c r="S19" i="1"/>
  <c r="S33" i="1" l="1"/>
  <c r="S32" i="1"/>
  <c r="T33" i="1" l="1"/>
  <c r="U33" i="1" s="1"/>
  <c r="V33" i="1" s="1"/>
  <c r="Z60" i="1" s="1"/>
  <c r="T32" i="1"/>
  <c r="U32" i="1" s="1"/>
  <c r="V32" i="1" s="1"/>
  <c r="B6" i="1" l="1"/>
  <c r="AK56" i="1"/>
  <c r="AD54" i="1"/>
  <c r="AB61" i="1"/>
  <c r="AG61" i="1"/>
  <c r="AK52" i="1"/>
  <c r="AD57" i="1"/>
  <c r="AI54" i="1"/>
  <c r="Z53" i="1"/>
  <c r="AB56" i="1"/>
  <c r="AD29" i="1"/>
  <c r="AD45" i="1" s="1"/>
  <c r="AD61" i="1" s="1"/>
  <c r="AB50" i="1"/>
  <c r="AI60" i="1"/>
  <c r="AG50" i="1"/>
  <c r="AD60" i="1"/>
  <c r="Z26" i="1"/>
  <c r="Z42" i="1" s="1"/>
  <c r="Z58" i="1" s="1"/>
  <c r="AG58" i="1"/>
  <c r="AD21" i="1"/>
  <c r="AD37" i="1" s="1"/>
  <c r="AD53" i="1" s="1"/>
  <c r="AB19" i="1"/>
  <c r="AB35" i="1" s="1"/>
  <c r="AB51" i="1" s="1"/>
  <c r="AD51" i="1"/>
  <c r="AK55" i="1"/>
  <c r="AD24" i="1"/>
  <c r="AD40" i="1" s="1"/>
  <c r="AD56" i="1" s="1"/>
  <c r="AI27" i="1"/>
  <c r="AI43" i="1" s="1"/>
  <c r="AI59" i="1" s="1"/>
  <c r="AB58" i="1"/>
  <c r="Z51" i="1"/>
  <c r="AG56" i="1"/>
  <c r="AB22" i="1"/>
  <c r="AB38" i="1" s="1"/>
  <c r="AB54" i="1" s="1"/>
  <c r="AD26" i="1"/>
  <c r="AD42" i="1" s="1"/>
  <c r="AD58" i="1" s="1"/>
  <c r="AB52" i="1"/>
  <c r="AK50" i="1"/>
  <c r="AK61" i="1"/>
  <c r="N18" i="1" s="1"/>
  <c r="Z24" i="1"/>
  <c r="Z40" i="1" s="1"/>
  <c r="Z56" i="1" s="1"/>
  <c r="AK25" i="1"/>
  <c r="AK41" i="1" s="1"/>
  <c r="AK57" i="1" s="1"/>
  <c r="AB55" i="1"/>
  <c r="AK58" i="1"/>
  <c r="Z29" i="1"/>
  <c r="Z45" i="1" s="1"/>
  <c r="Z61" i="1" s="1"/>
  <c r="AG27" i="1"/>
  <c r="AG43" i="1" s="1"/>
  <c r="AG59" i="1" s="1"/>
  <c r="Z57" i="1"/>
  <c r="AB59" i="1"/>
  <c r="AB53" i="1"/>
  <c r="AG52" i="1"/>
  <c r="AI51" i="1"/>
  <c r="Z54" i="1"/>
  <c r="AG21" i="1"/>
  <c r="AG37" i="1" s="1"/>
  <c r="AG53" i="1" s="1"/>
  <c r="AI23" i="1"/>
  <c r="AI39" i="1" s="1"/>
  <c r="AI55" i="1" s="1"/>
  <c r="AG55" i="1"/>
  <c r="AI57" i="1"/>
  <c r="AD23" i="1"/>
  <c r="AD39" i="1" s="1"/>
  <c r="AD55" i="1" s="1"/>
  <c r="AG28" i="1"/>
  <c r="AG44" i="1" s="1"/>
  <c r="AG60" i="1" s="1"/>
  <c r="F17" i="1" s="1"/>
  <c r="Z59" i="1"/>
  <c r="AK53" i="1"/>
  <c r="AK59" i="1"/>
  <c r="AI26" i="1"/>
  <c r="AI42" i="1" s="1"/>
  <c r="AI58" i="1" s="1"/>
  <c r="AI29" i="1"/>
  <c r="AI45" i="1" s="1"/>
  <c r="AI61" i="1" s="1"/>
  <c r="AG25" i="1"/>
  <c r="AG41" i="1" s="1"/>
  <c r="AG57" i="1" s="1"/>
  <c r="AB25" i="1"/>
  <c r="AB41" i="1" s="1"/>
  <c r="AB57" i="1" s="1"/>
  <c r="Z20" i="1"/>
  <c r="Z36" i="1" s="1"/>
  <c r="Z52" i="1" s="1"/>
  <c r="AB28" i="1"/>
  <c r="AB44" i="1" s="1"/>
  <c r="AB60" i="1" s="1"/>
  <c r="AK28" i="1"/>
  <c r="AK44" i="1" s="1"/>
  <c r="AK60" i="1" s="1"/>
  <c r="AI20" i="1"/>
  <c r="AI36" i="1" s="1"/>
  <c r="AI52" i="1" s="1"/>
  <c r="AK22" i="1"/>
  <c r="AK38" i="1" s="1"/>
  <c r="AK54" i="1" s="1"/>
  <c r="AI24" i="1"/>
  <c r="AI40" i="1" s="1"/>
  <c r="AI56" i="1" s="1"/>
  <c r="AD27" i="1"/>
  <c r="AD43" i="1" s="1"/>
  <c r="AD59" i="1" s="1"/>
  <c r="Z18" i="1"/>
  <c r="Z34" i="1" s="1"/>
  <c r="Z50" i="1" s="1"/>
  <c r="AK19" i="1"/>
  <c r="AK35" i="1" s="1"/>
  <c r="AK51" i="1" s="1"/>
  <c r="Z23" i="1"/>
  <c r="Z39" i="1" s="1"/>
  <c r="Z55" i="1" s="1"/>
  <c r="AD18" i="1"/>
  <c r="AD34" i="1" s="1"/>
  <c r="AD50" i="1" s="1"/>
  <c r="AI21" i="1"/>
  <c r="AI37" i="1" s="1"/>
  <c r="AI53" i="1" s="1"/>
  <c r="AG19" i="1"/>
  <c r="AG35" i="1" s="1"/>
  <c r="AG51" i="1" s="1"/>
  <c r="AD20" i="1"/>
  <c r="AD36" i="1" s="1"/>
  <c r="AD52" i="1" s="1"/>
  <c r="AG22" i="1"/>
  <c r="AG38" i="1" s="1"/>
  <c r="AG54" i="1" s="1"/>
  <c r="AI18" i="1"/>
  <c r="AI34" i="1" s="1"/>
  <c r="AI50" i="1" s="1"/>
  <c r="N6" i="1" l="1"/>
  <c r="J11" i="1"/>
  <c r="N8" i="1"/>
  <c r="N15" i="1"/>
  <c r="F7" i="1"/>
  <c r="N13" i="1"/>
  <c r="N5" i="1"/>
  <c r="N7" i="1"/>
  <c r="N10" i="1"/>
  <c r="J15" i="1"/>
  <c r="N11" i="1"/>
  <c r="J17" i="1"/>
  <c r="J8" i="1"/>
  <c r="N16" i="1"/>
  <c r="N17" i="1"/>
  <c r="N12" i="1"/>
  <c r="J6" i="1"/>
  <c r="J5" i="1"/>
  <c r="J10" i="1"/>
  <c r="J7" i="1"/>
  <c r="J13" i="1"/>
  <c r="J16" i="1"/>
  <c r="J12" i="1"/>
  <c r="J18" i="1"/>
  <c r="F18" i="1"/>
  <c r="F5" i="1"/>
  <c r="F15" i="1"/>
  <c r="F6" i="1"/>
  <c r="F8" i="1"/>
  <c r="F12" i="1"/>
  <c r="F16" i="1"/>
  <c r="F11" i="1"/>
  <c r="F13" i="1"/>
  <c r="F10" i="1"/>
  <c r="N21" i="1" l="1"/>
  <c r="P10" i="1"/>
  <c r="P15" i="1"/>
  <c r="P5" i="1"/>
  <c r="J21" i="1"/>
  <c r="F21" i="1"/>
</calcChain>
</file>

<file path=xl/sharedStrings.xml><?xml version="1.0" encoding="utf-8"?>
<sst xmlns="http://schemas.openxmlformats.org/spreadsheetml/2006/main" count="11" uniqueCount="7">
  <si>
    <t>RED</t>
  </si>
  <si>
    <t>BLACK</t>
  </si>
  <si>
    <t>SPINS</t>
  </si>
  <si>
    <t>STATS</t>
  </si>
  <si>
    <t>CONDITION 1</t>
  </si>
  <si>
    <t>CONDITION 2</t>
  </si>
  <si>
    <t>GAME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</si>
</sst>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7</xdr:row>
      <xdr:rowOff>142875</xdr:rowOff>
    </xdr:from>
    <xdr:to>
      <xdr:col>1</xdr:col>
      <xdr:colOff>304800</xdr:colOff>
      <xdr:row>11</xdr:row>
      <xdr:rowOff>180975</xdr:rowOff>
    </xdr:to>
    <xdr:cxnSp macro="">
      <xdr:nvCxnSpPr>
        <xdr:cNvPr id="3" name="Conexão recta unidireccional 2"/>
        <xdr:cNvCxnSpPr/>
      </xdr:nvCxnSpPr>
      <xdr:spPr>
        <a:xfrm>
          <a:off x="914400" y="1114425"/>
          <a:ext cx="0" cy="71437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K69"/>
  <sheetViews>
    <sheetView showGridLines="0" tabSelected="1" workbookViewId="0">
      <selection activeCell="AO9" sqref="AO9"/>
    </sheetView>
  </sheetViews>
  <sheetFormatPr defaultRowHeight="15" x14ac:dyDescent="0.25"/>
  <cols>
    <col min="5" max="5" width="1.7109375" customWidth="1"/>
    <col min="6" max="7" width="4.7109375" customWidth="1"/>
    <col min="9" max="9" width="1.7109375" customWidth="1"/>
    <col min="10" max="11" width="4.7109375" customWidth="1"/>
    <col min="13" max="13" width="1.7109375" customWidth="1"/>
    <col min="14" max="17" width="4.7109375" customWidth="1"/>
    <col min="18" max="37" width="6.7109375" hidden="1" customWidth="1"/>
    <col min="38" max="38" width="4.7109375" customWidth="1"/>
  </cols>
  <sheetData>
    <row r="3" spans="2:37" ht="15.75" thickBot="1" x14ac:dyDescent="0.3"/>
    <row r="4" spans="2:37" ht="15.75" thickBot="1" x14ac:dyDescent="0.3">
      <c r="B4" s="12" t="s">
        <v>6</v>
      </c>
    </row>
    <row r="5" spans="2:37" ht="15" customHeight="1" thickBot="1" x14ac:dyDescent="0.3">
      <c r="B5" s="13"/>
      <c r="D5" s="17">
        <v>1</v>
      </c>
      <c r="F5" s="8" t="str">
        <f ca="1">IF(V$32="BET",AG50,IF(V$33="BET",Z50,""))</f>
        <v/>
      </c>
      <c r="G5" s="3"/>
      <c r="H5" s="2">
        <v>2</v>
      </c>
      <c r="J5" s="8" t="str">
        <f ca="1">IF(V$32="BET",AI50,IF(V$33="BET",AB50,""))</f>
        <v/>
      </c>
      <c r="K5" s="3"/>
      <c r="L5" s="1">
        <v>3</v>
      </c>
      <c r="N5" s="8">
        <f ca="1">IF(V$32="BET",AK50,IF(V$33="BET",AD50,""))</f>
        <v>1</v>
      </c>
      <c r="O5" s="3"/>
      <c r="P5" s="14">
        <f ca="1">SUM(F5:F7)+SUM(J5:J7)+SUM(N5:N7)</f>
        <v>4</v>
      </c>
    </row>
    <row r="6" spans="2:37" x14ac:dyDescent="0.25">
      <c r="B6" s="9" t="str">
        <f ca="1">IF(OR(V32="BET",V33="BET"),"BET","NO BET")</f>
        <v>BET</v>
      </c>
      <c r="D6" s="18">
        <v>4</v>
      </c>
      <c r="F6" s="8" t="str">
        <f ca="1">IF(V$32="BET",AG51,IF(V$33="BET",Z51,""))</f>
        <v/>
      </c>
      <c r="G6" s="3"/>
      <c r="H6" s="1">
        <v>5</v>
      </c>
      <c r="J6" s="8">
        <f ca="1">IF(V$32="BET",AI51,IF(V$33="BET",AB51,""))</f>
        <v>1</v>
      </c>
      <c r="K6" s="3"/>
      <c r="L6" s="2">
        <v>6</v>
      </c>
      <c r="N6" s="8" t="str">
        <f ca="1">IF(V$32="BET",AK51,IF(V$33="BET",AD51,""))</f>
        <v/>
      </c>
      <c r="O6" s="3"/>
      <c r="P6" s="15"/>
    </row>
    <row r="7" spans="2:37" ht="15.75" thickBot="1" x14ac:dyDescent="0.3">
      <c r="B7" s="10"/>
      <c r="D7" s="17">
        <v>7</v>
      </c>
      <c r="F7" s="8" t="str">
        <f ca="1">IF(V$32="BET",AG52,IF(V$33="BET",Z52,""))</f>
        <v/>
      </c>
      <c r="G7" s="3"/>
      <c r="H7" s="2">
        <v>8</v>
      </c>
      <c r="J7" s="8">
        <f ca="1">IF(V$32="BET",AI52,IF(V$33="BET",AB52,""))</f>
        <v>1</v>
      </c>
      <c r="K7" s="3"/>
      <c r="L7" s="1">
        <v>9</v>
      </c>
      <c r="N7" s="8">
        <f ca="1">IF(V$32="BET",AK52,IF(V$33="BET",AD52,""))</f>
        <v>1</v>
      </c>
      <c r="O7" s="3"/>
      <c r="P7" s="15"/>
    </row>
    <row r="8" spans="2:37" ht="15.75" thickBot="1" x14ac:dyDescent="0.3">
      <c r="D8" s="18">
        <v>10</v>
      </c>
      <c r="F8" s="8" t="str">
        <f ca="1">IF(V$32="BET",AG53,IF(V$33="BET",Z53,""))</f>
        <v/>
      </c>
      <c r="G8" s="3"/>
      <c r="H8" s="2">
        <v>11</v>
      </c>
      <c r="J8" s="8" t="str">
        <f ca="1">IF(V$32="BET",AI53,IF(V$33="BET",AB53,""))</f>
        <v/>
      </c>
      <c r="K8" s="3"/>
      <c r="L8" s="1">
        <v>12</v>
      </c>
      <c r="N8" s="8">
        <f ca="1">IF(V$32="BET",AK53,IF(V$33="BET",AD53,""))</f>
        <v>1</v>
      </c>
      <c r="O8" s="3"/>
      <c r="P8" s="16"/>
    </row>
    <row r="9" spans="2:37" ht="8.1" customHeight="1" thickBot="1" x14ac:dyDescent="0.3">
      <c r="G9" s="3"/>
      <c r="H9" s="3"/>
      <c r="I9" s="3"/>
      <c r="J9" s="3"/>
      <c r="K9" s="3"/>
      <c r="L9" s="3"/>
      <c r="M9" s="3"/>
      <c r="N9" s="3"/>
      <c r="O9" s="3"/>
      <c r="P9" s="19"/>
    </row>
    <row r="10" spans="2:37" ht="15" customHeight="1" x14ac:dyDescent="0.25">
      <c r="D10" s="18">
        <v>13</v>
      </c>
      <c r="F10" s="8" t="str">
        <f ca="1">IF(V$32="BET",AG54,IF(V$33="BET",Z54,""))</f>
        <v/>
      </c>
      <c r="G10" s="3"/>
      <c r="H10" s="1">
        <v>14</v>
      </c>
      <c r="J10" s="8">
        <f ca="1">IF(V$32="BET",AI54,IF(V$33="BET",AB54,""))</f>
        <v>1</v>
      </c>
      <c r="K10" s="3"/>
      <c r="L10" s="2">
        <v>15</v>
      </c>
      <c r="N10" s="8" t="str">
        <f ca="1">IF(V$32="BET",AK54,IF(V$33="BET",AD54,""))</f>
        <v/>
      </c>
      <c r="O10" s="3"/>
      <c r="P10" s="14">
        <f ca="1">SUM(F10:F12)+SUM(J10:J12)+SUM(N10:N12)</f>
        <v>3</v>
      </c>
    </row>
    <row r="11" spans="2:37" x14ac:dyDescent="0.25">
      <c r="D11" s="17">
        <v>16</v>
      </c>
      <c r="F11" s="8" t="str">
        <f ca="1">IF(V$32="BET",AG55,IF(V$33="BET",Z55,""))</f>
        <v/>
      </c>
      <c r="G11" s="3"/>
      <c r="H11" s="2">
        <v>17</v>
      </c>
      <c r="J11" s="8" t="str">
        <f ca="1">IF(V$32="BET",AI55,IF(V$33="BET",AB55,""))</f>
        <v/>
      </c>
      <c r="K11" s="3"/>
      <c r="L11" s="1">
        <v>18</v>
      </c>
      <c r="N11" s="8" t="str">
        <f ca="1">IF(V$32="BET",AK55,IF(V$33="BET",AD55,""))</f>
        <v/>
      </c>
      <c r="O11" s="3"/>
      <c r="P11" s="15"/>
    </row>
    <row r="12" spans="2:37" x14ac:dyDescent="0.25">
      <c r="D12" s="17">
        <v>19</v>
      </c>
      <c r="F12" s="8">
        <f ca="1">IF(V$32="BET",AG56,IF(V$33="BET",Z56,""))</f>
        <v>1</v>
      </c>
      <c r="G12" s="3"/>
      <c r="H12" s="2">
        <v>20</v>
      </c>
      <c r="J12" s="8" t="str">
        <f ca="1">IF(V$32="BET",AI56,IF(V$33="BET",AB56,""))</f>
        <v/>
      </c>
      <c r="K12" s="3"/>
      <c r="L12" s="1">
        <v>21</v>
      </c>
      <c r="N12" s="8">
        <f ca="1">IF(V$32="BET",AK56,IF(V$33="BET",AD56,""))</f>
        <v>1</v>
      </c>
      <c r="O12" s="3"/>
      <c r="P12" s="15"/>
    </row>
    <row r="13" spans="2:37" ht="15.75" thickBot="1" x14ac:dyDescent="0.3">
      <c r="D13" s="18">
        <v>22</v>
      </c>
      <c r="F13" s="8" t="str">
        <f ca="1">IF(V$32="BET",AG57,IF(V$33="BET",Z57,""))</f>
        <v/>
      </c>
      <c r="G13" s="3"/>
      <c r="H13" s="1">
        <v>23</v>
      </c>
      <c r="J13" s="8">
        <f ca="1">IF(V$32="BET",AI57,IF(V$33="BET",AB57,""))</f>
        <v>1</v>
      </c>
      <c r="K13" s="3"/>
      <c r="L13" s="2">
        <v>24</v>
      </c>
      <c r="N13" s="8">
        <f ca="1">IF(V$32="BET",AK57,IF(V$33="BET",AD57,""))</f>
        <v>1</v>
      </c>
      <c r="O13" s="3"/>
      <c r="P13" s="16"/>
    </row>
    <row r="14" spans="2:37" ht="8.1" customHeight="1" thickBot="1" x14ac:dyDescent="0.3">
      <c r="B14" s="12" t="s">
        <v>2</v>
      </c>
      <c r="G14" s="3"/>
      <c r="H14" s="3"/>
      <c r="I14" s="3"/>
      <c r="J14" s="3"/>
      <c r="K14" s="3"/>
      <c r="L14" s="3"/>
      <c r="M14" s="3"/>
      <c r="N14" s="3"/>
      <c r="O14" s="3"/>
      <c r="P14" s="19"/>
    </row>
    <row r="15" spans="2:37" ht="15" customHeight="1" thickBot="1" x14ac:dyDescent="0.3">
      <c r="B15" s="13"/>
      <c r="D15" s="17">
        <v>25</v>
      </c>
      <c r="F15" s="8" t="str">
        <f ca="1">IF(V$32="BET",AG58,IF(V$33="BET",Z58,""))</f>
        <v/>
      </c>
      <c r="G15" s="3"/>
      <c r="H15" s="2">
        <v>26</v>
      </c>
      <c r="J15" s="8">
        <f ca="1">IF(V$32="BET",AI58,IF(V$33="BET",AB58,""))</f>
        <v>1</v>
      </c>
      <c r="K15" s="3"/>
      <c r="L15" s="1">
        <v>27</v>
      </c>
      <c r="N15" s="8" t="str">
        <f ca="1">IF(V$32="BET",AK58,IF(V$33="BET",AD58,""))</f>
        <v/>
      </c>
      <c r="O15" s="3"/>
      <c r="P15" s="14">
        <f ca="1">SUM(F15:F17)+SUM(J15:J17)+SUM(N15:N17)</f>
        <v>3</v>
      </c>
      <c r="R15" s="4" t="s">
        <v>3</v>
      </c>
      <c r="S15" s="5"/>
      <c r="T15" s="5"/>
      <c r="U15" s="5"/>
      <c r="V15" s="5"/>
      <c r="W15" s="6"/>
      <c r="Y15" s="4" t="s">
        <v>4</v>
      </c>
      <c r="Z15" s="5"/>
      <c r="AA15" s="5"/>
      <c r="AB15" s="5"/>
      <c r="AC15" s="5"/>
      <c r="AD15" s="6"/>
      <c r="AF15" s="4" t="s">
        <v>5</v>
      </c>
      <c r="AG15" s="5"/>
      <c r="AH15" s="5"/>
      <c r="AI15" s="5"/>
      <c r="AJ15" s="5"/>
      <c r="AK15" s="6"/>
    </row>
    <row r="16" spans="2:37" x14ac:dyDescent="0.25">
      <c r="D16" s="18">
        <v>28</v>
      </c>
      <c r="F16" s="8" t="str">
        <f ca="1">IF(V$32="BET",AG59,IF(V$33="BET",Z59,""))</f>
        <v/>
      </c>
      <c r="G16" s="3"/>
      <c r="H16" s="2">
        <v>29</v>
      </c>
      <c r="J16" s="8" t="str">
        <f ca="1">IF(V$32="BET",AI59,IF(V$33="BET",AB59,""))</f>
        <v/>
      </c>
      <c r="K16" s="3"/>
      <c r="L16" s="1">
        <v>30</v>
      </c>
      <c r="N16" s="8">
        <f ca="1">IF(V$32="BET",AK59,IF(V$33="BET",AD59,""))</f>
        <v>1</v>
      </c>
      <c r="O16" s="3"/>
      <c r="P16" s="15"/>
      <c r="S16" s="3"/>
      <c r="U16" s="3"/>
      <c r="W16" s="3"/>
    </row>
    <row r="17" spans="2:37" x14ac:dyDescent="0.25">
      <c r="B17" s="7">
        <f ca="1">RANDBETWEEN(0,36)</f>
        <v>16</v>
      </c>
      <c r="D17" s="18">
        <v>31</v>
      </c>
      <c r="F17" s="8" t="str">
        <f ca="1">IF(V$32="BET",AG60,IF(V$33="BET",Z60,""))</f>
        <v/>
      </c>
      <c r="G17" s="3"/>
      <c r="H17" s="1">
        <v>32</v>
      </c>
      <c r="J17" s="8" t="str">
        <f ca="1">IF(V$32="BET",AI60,IF(V$33="BET",AB60,""))</f>
        <v/>
      </c>
      <c r="K17" s="3"/>
      <c r="L17" s="2">
        <v>33</v>
      </c>
      <c r="N17" s="8">
        <f ca="1">IF(V$32="BET",AK60,IF(V$33="BET",AD60,""))</f>
        <v>1</v>
      </c>
      <c r="O17" s="3"/>
      <c r="P17" s="15"/>
      <c r="S17" s="3"/>
      <c r="U17" s="3"/>
      <c r="W17" s="3"/>
    </row>
    <row r="18" spans="2:37" ht="15.75" thickBot="1" x14ac:dyDescent="0.3">
      <c r="B18" s="7">
        <f t="shared" ref="B18:B29" ca="1" si="0">RANDBETWEEN(0,36)</f>
        <v>8</v>
      </c>
      <c r="D18" s="17">
        <v>34</v>
      </c>
      <c r="F18" s="8">
        <f ca="1">IF(V$32="BET",AG61,IF(V$33="BET",Z61,""))</f>
        <v>1</v>
      </c>
      <c r="G18" s="3"/>
      <c r="H18" s="2">
        <v>35</v>
      </c>
      <c r="J18" s="8" t="str">
        <f ca="1">IF(V$32="BET",AI61,IF(V$33="BET",AB61,""))</f>
        <v/>
      </c>
      <c r="K18" s="3"/>
      <c r="L18" s="1">
        <v>36</v>
      </c>
      <c r="N18" s="8" t="str">
        <f ca="1">IF(V$32="BET",AK61,IF(V$33="BET",AD61,""))</f>
        <v/>
      </c>
      <c r="O18" s="3"/>
      <c r="P18" s="16"/>
      <c r="R18" s="1">
        <v>1</v>
      </c>
      <c r="S18" s="3">
        <f ca="1">IF(ISERROR(MATCH(R18,B$17:B$29,0)),0,COUNTIF(B$17:B$29,R18))</f>
        <v>1</v>
      </c>
      <c r="T18" s="2">
        <v>2</v>
      </c>
      <c r="U18" s="3">
        <f ca="1">IF(ISERROR(MATCH(T18,B$17:B$29,0)),0,COUNTIF(B$17:B$29,T18))</f>
        <v>0</v>
      </c>
      <c r="V18" s="1">
        <v>3</v>
      </c>
      <c r="W18" s="3">
        <f ca="1">IF(ISERROR(MATCH(V18,B$17:B$29,0)),0,COUNTIF(B$17:B$29,V18))</f>
        <v>0</v>
      </c>
      <c r="Y18" s="1">
        <v>1</v>
      </c>
      <c r="Z18" s="3" t="str">
        <f ca="1">IF(OR(V$32="BET",V$33="BET"),IF(V$32="",S18,""),"")</f>
        <v/>
      </c>
      <c r="AA18" s="2">
        <v>2</v>
      </c>
      <c r="AB18" s="3"/>
      <c r="AC18" s="1">
        <v>3</v>
      </c>
      <c r="AD18" s="3" t="str">
        <f ca="1">IF(OR(V$32="BET",V$33="BET"),IF(V$32="",W18,""),"")</f>
        <v/>
      </c>
      <c r="AF18" s="1">
        <v>1</v>
      </c>
      <c r="AG18" s="3"/>
      <c r="AH18" s="2">
        <v>2</v>
      </c>
      <c r="AI18" s="3">
        <f ca="1">IF(OR(V$32="BET",V$33="BET"),IF(V$33="",U18,""),"")</f>
        <v>0</v>
      </c>
      <c r="AJ18" s="1">
        <v>3</v>
      </c>
      <c r="AK18" s="3"/>
    </row>
    <row r="19" spans="2:37" x14ac:dyDescent="0.25">
      <c r="B19" s="7">
        <f t="shared" ca="1" si="0"/>
        <v>36</v>
      </c>
      <c r="R19" s="2">
        <v>4</v>
      </c>
      <c r="S19" s="3">
        <f t="shared" ref="S19:S29" ca="1" si="1">IF(ISERROR(MATCH(R19,B$17:B$29,0)),0,COUNTIF(B$17:B$29,R19))</f>
        <v>0</v>
      </c>
      <c r="T19" s="1">
        <v>5</v>
      </c>
      <c r="U19" s="3">
        <f t="shared" ref="U19:U29" ca="1" si="2">IF(ISERROR(MATCH(T19,B$17:B$29,0)),0,COUNTIF(B$17:B$29,T19))</f>
        <v>0</v>
      </c>
      <c r="V19" s="2">
        <v>6</v>
      </c>
      <c r="W19" s="3">
        <f t="shared" ref="W19:W29" ca="1" si="3">IF(ISERROR(MATCH(V19,B$17:B$29,0)),0,COUNTIF(B$17:B$29,V19))</f>
        <v>0</v>
      </c>
      <c r="Y19" s="2">
        <v>4</v>
      </c>
      <c r="Z19" s="3"/>
      <c r="AA19" s="1">
        <v>5</v>
      </c>
      <c r="AB19" s="3" t="str">
        <f ca="1">IF(OR(V$32="BET",V$33="BET"),IF(V$32="",U19,""),"")</f>
        <v/>
      </c>
      <c r="AC19" s="2">
        <v>6</v>
      </c>
      <c r="AD19" s="3"/>
      <c r="AF19" s="2">
        <v>4</v>
      </c>
      <c r="AG19" s="3">
        <f ca="1">IF(OR(V$32="BET",V$33="BET"),IF(V$33="",S19,""),"")</f>
        <v>0</v>
      </c>
      <c r="AH19" s="1">
        <v>5</v>
      </c>
      <c r="AI19" s="3"/>
      <c r="AJ19" s="2">
        <v>6</v>
      </c>
      <c r="AK19" s="3">
        <f ca="1">IF(OR(V$32="BET",V$33="BET"),IF(V$33="",W19,""),"")</f>
        <v>0</v>
      </c>
    </row>
    <row r="20" spans="2:37" ht="15.75" thickBot="1" x14ac:dyDescent="0.3">
      <c r="B20" s="7">
        <f t="shared" ca="1" si="0"/>
        <v>32</v>
      </c>
      <c r="R20" s="1">
        <v>7</v>
      </c>
      <c r="S20" s="3">
        <f t="shared" ca="1" si="1"/>
        <v>1</v>
      </c>
      <c r="T20" s="2">
        <v>8</v>
      </c>
      <c r="U20" s="3">
        <f t="shared" ca="1" si="2"/>
        <v>1</v>
      </c>
      <c r="V20" s="1">
        <v>9</v>
      </c>
      <c r="W20" s="3">
        <f t="shared" ca="1" si="3"/>
        <v>0</v>
      </c>
      <c r="Y20" s="1">
        <v>7</v>
      </c>
      <c r="Z20" s="3" t="str">
        <f ca="1">IF(OR(V$32="BET",V$33="BET"),IF(V$32="",S20,""),"")</f>
        <v/>
      </c>
      <c r="AA20" s="2">
        <v>8</v>
      </c>
      <c r="AB20" s="3"/>
      <c r="AC20" s="1">
        <v>9</v>
      </c>
      <c r="AD20" s="3" t="str">
        <f ca="1">IF(OR(V$32="BET",V$33="BET"),IF(V$32="",W20,""),"")</f>
        <v/>
      </c>
      <c r="AF20" s="1">
        <v>7</v>
      </c>
      <c r="AG20" s="3"/>
      <c r="AH20" s="2">
        <v>8</v>
      </c>
      <c r="AI20" s="3">
        <f ca="1">IF(OR(V$32="BET",V$33="BET"),IF(V$33="",U20,""),"")</f>
        <v>1</v>
      </c>
      <c r="AJ20" s="1">
        <v>9</v>
      </c>
      <c r="AK20" s="3"/>
    </row>
    <row r="21" spans="2:37" x14ac:dyDescent="0.25">
      <c r="B21" s="7">
        <f t="shared" ca="1" si="0"/>
        <v>33</v>
      </c>
      <c r="F21" s="9">
        <f ca="1">SUM(F5:F18)</f>
        <v>2</v>
      </c>
      <c r="J21" s="9">
        <f ca="1">SUM(J5:J18)</f>
        <v>5</v>
      </c>
      <c r="K21" s="11"/>
      <c r="N21" s="9">
        <f ca="1">SUM(N5:N18)</f>
        <v>7</v>
      </c>
      <c r="R21" s="2">
        <v>10</v>
      </c>
      <c r="S21" s="3">
        <f t="shared" ca="1" si="1"/>
        <v>0</v>
      </c>
      <c r="T21" s="2">
        <v>11</v>
      </c>
      <c r="U21" s="3">
        <f t="shared" ca="1" si="2"/>
        <v>0</v>
      </c>
      <c r="V21" s="1">
        <v>12</v>
      </c>
      <c r="W21" s="3">
        <f t="shared" ca="1" si="3"/>
        <v>0</v>
      </c>
      <c r="Y21" s="2">
        <v>10</v>
      </c>
      <c r="Z21" s="3"/>
      <c r="AA21" s="2">
        <v>11</v>
      </c>
      <c r="AB21" s="3"/>
      <c r="AC21" s="1">
        <v>12</v>
      </c>
      <c r="AD21" s="3" t="str">
        <f ca="1">IF(OR(V$32="BET",V$33="BET"),IF(V$32="",W21,""),"")</f>
        <v/>
      </c>
      <c r="AF21" s="2">
        <v>10</v>
      </c>
      <c r="AG21" s="3">
        <f ca="1">IF(OR(V$32="BET",V$33="BET"),IF(V$33="",S21,""),"")</f>
        <v>0</v>
      </c>
      <c r="AH21" s="2">
        <v>11</v>
      </c>
      <c r="AI21" s="3">
        <f ca="1">IF(OR(V$32="BET",V$33="BET"),IF(V$33="",U21,""),"")</f>
        <v>0</v>
      </c>
      <c r="AJ21" s="1">
        <v>12</v>
      </c>
      <c r="AK21" s="3"/>
    </row>
    <row r="22" spans="2:37" ht="15.75" thickBot="1" x14ac:dyDescent="0.3">
      <c r="B22" s="7">
        <f t="shared" ca="1" si="0"/>
        <v>25</v>
      </c>
      <c r="F22" s="10"/>
      <c r="J22" s="10"/>
      <c r="K22" s="11"/>
      <c r="N22" s="10"/>
      <c r="R22" s="2">
        <v>13</v>
      </c>
      <c r="S22" s="3">
        <f t="shared" ca="1" si="1"/>
        <v>0</v>
      </c>
      <c r="T22" s="1">
        <v>14</v>
      </c>
      <c r="U22" s="3">
        <f t="shared" ca="1" si="2"/>
        <v>0</v>
      </c>
      <c r="V22" s="2">
        <v>15</v>
      </c>
      <c r="W22" s="3">
        <f t="shared" ca="1" si="3"/>
        <v>0</v>
      </c>
      <c r="Y22" s="2">
        <v>13</v>
      </c>
      <c r="Z22" s="3"/>
      <c r="AA22" s="1">
        <v>14</v>
      </c>
      <c r="AB22" s="3" t="str">
        <f ca="1">IF(OR(V$32="BET",V$33="BET"),IF(V$32="",U22,""),"")</f>
        <v/>
      </c>
      <c r="AC22" s="2">
        <v>15</v>
      </c>
      <c r="AD22" s="3"/>
      <c r="AF22" s="2">
        <v>13</v>
      </c>
      <c r="AG22" s="3">
        <f ca="1">IF(OR(V$32="BET",V$33="BET"),IF(V$33="",S22,""),"")</f>
        <v>0</v>
      </c>
      <c r="AH22" s="1">
        <v>14</v>
      </c>
      <c r="AI22" s="3"/>
      <c r="AJ22" s="2">
        <v>15</v>
      </c>
      <c r="AK22" s="3">
        <f ca="1">IF(OR(V$32="BET",V$33="BET"),IF(V$33="",W22,""),"")</f>
        <v>0</v>
      </c>
    </row>
    <row r="23" spans="2:37" x14ac:dyDescent="0.25">
      <c r="B23" s="7">
        <f t="shared" ca="1" si="0"/>
        <v>26</v>
      </c>
      <c r="R23" s="1">
        <v>16</v>
      </c>
      <c r="S23" s="3">
        <f t="shared" ca="1" si="1"/>
        <v>1</v>
      </c>
      <c r="T23" s="2">
        <v>17</v>
      </c>
      <c r="U23" s="3">
        <f t="shared" ca="1" si="2"/>
        <v>0</v>
      </c>
      <c r="V23" s="1">
        <v>18</v>
      </c>
      <c r="W23" s="3">
        <f t="shared" ca="1" si="3"/>
        <v>1</v>
      </c>
      <c r="Y23" s="1">
        <v>16</v>
      </c>
      <c r="Z23" s="3" t="str">
        <f ca="1">IF(OR(V$32="BET",V$33="BET"),IF(V$32="",S23,""),"")</f>
        <v/>
      </c>
      <c r="AA23" s="2">
        <v>17</v>
      </c>
      <c r="AB23" s="3"/>
      <c r="AC23" s="1">
        <v>18</v>
      </c>
      <c r="AD23" s="3" t="str">
        <f ca="1">IF(OR(V$32="BET",V$33="BET"),IF(V$32="",W23,""),"")</f>
        <v/>
      </c>
      <c r="AF23" s="1">
        <v>16</v>
      </c>
      <c r="AG23" s="3"/>
      <c r="AH23" s="2">
        <v>17</v>
      </c>
      <c r="AI23" s="3">
        <f ca="1">IF(OR(V$32="BET",V$33="BET"),IF(V$33="",U23,""),"")</f>
        <v>0</v>
      </c>
      <c r="AJ23" s="1">
        <v>18</v>
      </c>
      <c r="AK23" s="3"/>
    </row>
    <row r="24" spans="2:37" x14ac:dyDescent="0.25">
      <c r="B24" s="7">
        <f t="shared" ca="1" si="0"/>
        <v>18</v>
      </c>
      <c r="R24" s="1">
        <v>19</v>
      </c>
      <c r="S24" s="3">
        <f t="shared" ca="1" si="1"/>
        <v>0</v>
      </c>
      <c r="T24" s="2">
        <v>20</v>
      </c>
      <c r="U24" s="3">
        <f t="shared" ca="1" si="2"/>
        <v>0</v>
      </c>
      <c r="V24" s="1">
        <v>21</v>
      </c>
      <c r="W24" s="3">
        <f t="shared" ca="1" si="3"/>
        <v>0</v>
      </c>
      <c r="Y24" s="1">
        <v>19</v>
      </c>
      <c r="Z24" s="3" t="str">
        <f ca="1">IF(OR(V$32="BET",V$33="BET"),IF(V$32="",S24,""),"")</f>
        <v/>
      </c>
      <c r="AA24" s="2">
        <v>20</v>
      </c>
      <c r="AB24" s="3"/>
      <c r="AC24" s="1">
        <v>21</v>
      </c>
      <c r="AD24" s="3" t="str">
        <f ca="1">IF(OR(V$32="BET",V$33="BET"),IF(V$32="",W24,""),"")</f>
        <v/>
      </c>
      <c r="AF24" s="1">
        <v>19</v>
      </c>
      <c r="AG24" s="3"/>
      <c r="AH24" s="2">
        <v>20</v>
      </c>
      <c r="AI24" s="3">
        <f ca="1">IF(OR(V$32="BET",V$33="BET"),IF(V$33="",U24,""),"")</f>
        <v>0</v>
      </c>
      <c r="AJ24" s="1">
        <v>21</v>
      </c>
      <c r="AK24" s="3"/>
    </row>
    <row r="25" spans="2:37" x14ac:dyDescent="0.25">
      <c r="B25" s="7">
        <f t="shared" ca="1" si="0"/>
        <v>7</v>
      </c>
      <c r="R25" s="2">
        <v>22</v>
      </c>
      <c r="S25" s="3">
        <f t="shared" ca="1" si="1"/>
        <v>0</v>
      </c>
      <c r="T25" s="1">
        <v>23</v>
      </c>
      <c r="U25" s="3">
        <f t="shared" ca="1" si="2"/>
        <v>0</v>
      </c>
      <c r="V25" s="2">
        <v>24</v>
      </c>
      <c r="W25" s="3">
        <f t="shared" ca="1" si="3"/>
        <v>1</v>
      </c>
      <c r="Y25" s="2">
        <v>22</v>
      </c>
      <c r="Z25" s="3"/>
      <c r="AA25" s="1">
        <v>23</v>
      </c>
      <c r="AB25" s="3" t="str">
        <f ca="1">IF(OR(V$32="BET",V$33="BET"),IF(V$32="",U25,""),"")</f>
        <v/>
      </c>
      <c r="AC25" s="2">
        <v>24</v>
      </c>
      <c r="AD25" s="3"/>
      <c r="AF25" s="2">
        <v>22</v>
      </c>
      <c r="AG25" s="3">
        <f ca="1">IF(OR(V$32="BET",V$33="BET"),IF(V$33="",S25,""),"")</f>
        <v>0</v>
      </c>
      <c r="AH25" s="1">
        <v>23</v>
      </c>
      <c r="AI25" s="3"/>
      <c r="AJ25" s="2">
        <v>24</v>
      </c>
      <c r="AK25" s="3">
        <f ca="1">IF(OR(V$32="BET",V$33="BET"),IF(V$33="",W25,""),"")</f>
        <v>1</v>
      </c>
    </row>
    <row r="26" spans="2:37" x14ac:dyDescent="0.25">
      <c r="B26" s="7">
        <f t="shared" ca="1" si="0"/>
        <v>24</v>
      </c>
      <c r="R26" s="1">
        <v>25</v>
      </c>
      <c r="S26" s="3">
        <f t="shared" ca="1" si="1"/>
        <v>1</v>
      </c>
      <c r="T26" s="2">
        <v>26</v>
      </c>
      <c r="U26" s="3">
        <f t="shared" ca="1" si="2"/>
        <v>1</v>
      </c>
      <c r="V26" s="1">
        <v>27</v>
      </c>
      <c r="W26" s="3">
        <f t="shared" ca="1" si="3"/>
        <v>1</v>
      </c>
      <c r="Y26" s="1">
        <v>25</v>
      </c>
      <c r="Z26" s="3" t="str">
        <f ca="1">IF(OR(V$32="BET",V$33="BET"),IF(V$32="",S26,""),"")</f>
        <v/>
      </c>
      <c r="AA26" s="2">
        <v>26</v>
      </c>
      <c r="AB26" s="3"/>
      <c r="AC26" s="1">
        <v>27</v>
      </c>
      <c r="AD26" s="3" t="str">
        <f ca="1">IF(OR(V$32="BET",V$33="BET"),IF(V$32="",W26,""),"")</f>
        <v/>
      </c>
      <c r="AF26" s="1">
        <v>25</v>
      </c>
      <c r="AG26" s="3"/>
      <c r="AH26" s="2">
        <v>26</v>
      </c>
      <c r="AI26" s="3">
        <f ca="1">IF(OR(V$32="BET",V$33="BET"),IF(V$33="",U26,""),"")</f>
        <v>1</v>
      </c>
      <c r="AJ26" s="1">
        <v>27</v>
      </c>
      <c r="AK26" s="3"/>
    </row>
    <row r="27" spans="2:37" x14ac:dyDescent="0.25">
      <c r="B27" s="7">
        <f t="shared" ca="1" si="0"/>
        <v>0</v>
      </c>
      <c r="R27" s="2">
        <v>28</v>
      </c>
      <c r="S27" s="3">
        <f t="shared" ca="1" si="1"/>
        <v>0</v>
      </c>
      <c r="T27" s="2">
        <v>29</v>
      </c>
      <c r="U27" s="3">
        <f t="shared" ca="1" si="2"/>
        <v>0</v>
      </c>
      <c r="V27" s="1">
        <v>30</v>
      </c>
      <c r="W27" s="3">
        <f t="shared" ca="1" si="3"/>
        <v>0</v>
      </c>
      <c r="Y27" s="2">
        <v>28</v>
      </c>
      <c r="Z27" s="3"/>
      <c r="AA27" s="2">
        <v>29</v>
      </c>
      <c r="AB27" s="3"/>
      <c r="AC27" s="1">
        <v>30</v>
      </c>
      <c r="AD27" s="3" t="str">
        <f ca="1">IF(OR(V$32="BET",V$33="BET"),IF(V$32="",W27,""),"")</f>
        <v/>
      </c>
      <c r="AF27" s="2">
        <v>28</v>
      </c>
      <c r="AG27" s="3">
        <f ca="1">IF(OR(V$32="BET",V$33="BET"),IF(V$33="",S27,""),"")</f>
        <v>0</v>
      </c>
      <c r="AH27" s="2">
        <v>29</v>
      </c>
      <c r="AI27" s="3">
        <f ca="1">IF(OR(V$32="BET",V$33="BET"),IF(V$33="",U27,""),"")</f>
        <v>0</v>
      </c>
      <c r="AJ27" s="1">
        <v>30</v>
      </c>
      <c r="AK27" s="3"/>
    </row>
    <row r="28" spans="2:37" x14ac:dyDescent="0.25">
      <c r="B28" s="7">
        <f t="shared" ca="1" si="0"/>
        <v>1</v>
      </c>
      <c r="R28" s="2">
        <v>31</v>
      </c>
      <c r="S28" s="3">
        <f t="shared" ca="1" si="1"/>
        <v>0</v>
      </c>
      <c r="T28" s="1">
        <v>32</v>
      </c>
      <c r="U28" s="3">
        <f t="shared" ca="1" si="2"/>
        <v>1</v>
      </c>
      <c r="V28" s="2">
        <v>33</v>
      </c>
      <c r="W28" s="3">
        <f t="shared" ca="1" si="3"/>
        <v>1</v>
      </c>
      <c r="Y28" s="2">
        <v>31</v>
      </c>
      <c r="Z28" s="3"/>
      <c r="AA28" s="1">
        <v>32</v>
      </c>
      <c r="AB28" s="3" t="str">
        <f ca="1">IF(OR(V$32="BET",V$33="BET"),IF(V$32="",U28,""),"")</f>
        <v/>
      </c>
      <c r="AC28" s="2">
        <v>33</v>
      </c>
      <c r="AD28" s="3"/>
      <c r="AF28" s="2">
        <v>31</v>
      </c>
      <c r="AG28" s="3">
        <f ca="1">IF(OR(V$32="BET",V$33="BET"),IF(V$33="",S28,""),"")</f>
        <v>0</v>
      </c>
      <c r="AH28" s="1">
        <v>32</v>
      </c>
      <c r="AI28" s="3"/>
      <c r="AJ28" s="2">
        <v>33</v>
      </c>
      <c r="AK28" s="3">
        <f ca="1">IF(OR(V$32="BET",V$33="BET"),IF(V$33="",W28,""),"")</f>
        <v>1</v>
      </c>
    </row>
    <row r="29" spans="2:37" x14ac:dyDescent="0.25">
      <c r="B29" s="7">
        <f t="shared" ca="1" si="0"/>
        <v>27</v>
      </c>
      <c r="R29" s="1">
        <v>34</v>
      </c>
      <c r="S29" s="3">
        <f t="shared" ca="1" si="1"/>
        <v>0</v>
      </c>
      <c r="T29" s="2">
        <v>35</v>
      </c>
      <c r="U29" s="3">
        <f t="shared" ca="1" si="2"/>
        <v>0</v>
      </c>
      <c r="V29" s="1">
        <v>36</v>
      </c>
      <c r="W29" s="3">
        <f t="shared" ca="1" si="3"/>
        <v>1</v>
      </c>
      <c r="Y29" s="1">
        <v>34</v>
      </c>
      <c r="Z29" s="3" t="str">
        <f ca="1">IF(OR(V$32="BET",V$33="BET"),IF(V$32="",S29,""),"")</f>
        <v/>
      </c>
      <c r="AA29" s="2">
        <v>35</v>
      </c>
      <c r="AB29" s="3"/>
      <c r="AC29" s="1">
        <v>36</v>
      </c>
      <c r="AD29" s="3" t="str">
        <f ca="1">IF(OR(V$32="BET",V$33="BET"),IF(V$32="",W29,""),"")</f>
        <v/>
      </c>
      <c r="AF29" s="1">
        <v>34</v>
      </c>
      <c r="AG29" s="3"/>
      <c r="AH29" s="2">
        <v>35</v>
      </c>
      <c r="AI29" s="3">
        <f ca="1">IF(OR(V$32="BET",V$33="BET"),IF(V$33="",U29,""),"")</f>
        <v>0</v>
      </c>
      <c r="AJ29" s="1">
        <v>36</v>
      </c>
      <c r="AK29" s="3"/>
    </row>
    <row r="30" spans="2:37" ht="15.75" thickBot="1" x14ac:dyDescent="0.3">
      <c r="S30" s="3"/>
      <c r="U30" s="3"/>
      <c r="W30" s="3"/>
    </row>
    <row r="31" spans="2:37" ht="15.75" thickBot="1" x14ac:dyDescent="0.3">
      <c r="S31" s="3"/>
      <c r="U31" s="3"/>
      <c r="W31" s="3"/>
      <c r="Y31" s="4" t="s">
        <v>4</v>
      </c>
      <c r="Z31" s="5"/>
      <c r="AA31" s="5"/>
      <c r="AB31" s="5"/>
      <c r="AC31" s="5"/>
      <c r="AD31" s="6"/>
      <c r="AF31" s="4" t="s">
        <v>4</v>
      </c>
      <c r="AG31" s="5"/>
      <c r="AH31" s="5"/>
      <c r="AI31" s="5"/>
      <c r="AJ31" s="5"/>
      <c r="AK31" s="6"/>
    </row>
    <row r="32" spans="2:37" x14ac:dyDescent="0.25">
      <c r="R32" s="1" t="s">
        <v>0</v>
      </c>
      <c r="S32" s="3">
        <f ca="1">S18+W18+U19+S20+W20+W21+U22+S23+W23+S24+W24+U25+S26+W26+W27+U28+S29+W29</f>
        <v>8</v>
      </c>
      <c r="T32" s="3" t="str">
        <f ca="1">IF(S32&gt;S33,"V","F")</f>
        <v>V</v>
      </c>
      <c r="U32" s="3">
        <f ca="1">IF(T32="V",S32-S33,"")</f>
        <v>4</v>
      </c>
      <c r="V32" s="8" t="str">
        <f ca="1">IF(U32&lt;&gt;"",IF(U32&gt;=2,"BET",""),"")</f>
        <v>BET</v>
      </c>
      <c r="W32" s="3"/>
    </row>
    <row r="33" spans="18:37" ht="22.5" x14ac:dyDescent="0.25">
      <c r="R33" s="2" t="s">
        <v>1</v>
      </c>
      <c r="S33" s="3">
        <f ca="1">U18+S19+W19+U20+S21+U21+S22+W22+U23+U24+S25+W25+U26+S27+U27+S28+W28+U29</f>
        <v>4</v>
      </c>
      <c r="T33" s="3" t="str">
        <f ca="1">IF(S33&gt;S32,"V","F")</f>
        <v>F</v>
      </c>
      <c r="U33" s="3" t="str">
        <f ca="1">IF(T33="V",S33-S32,"")</f>
        <v/>
      </c>
      <c r="V33" s="8" t="str">
        <f ca="1">IF(U33&lt;&gt;"",IF(U33&gt;=2,"BET",""),"")</f>
        <v/>
      </c>
      <c r="W33" s="3"/>
    </row>
    <row r="34" spans="18:37" x14ac:dyDescent="0.25">
      <c r="S34" s="3"/>
      <c r="U34" s="3"/>
      <c r="W34" s="3"/>
      <c r="Y34" s="1">
        <v>1</v>
      </c>
      <c r="Z34" s="3" t="str">
        <f ca="1">IF(Z18&lt;&gt;0,Z18,"")</f>
        <v/>
      </c>
      <c r="AA34" s="2">
        <v>2</v>
      </c>
      <c r="AB34" s="3" t="str">
        <f>IF(AB18&lt;&gt;0,AB18,"")</f>
        <v/>
      </c>
      <c r="AC34" s="1">
        <v>3</v>
      </c>
      <c r="AD34" s="3" t="str">
        <f ca="1">IF(AD18&lt;&gt;0,AD18,"")</f>
        <v/>
      </c>
      <c r="AF34" s="1">
        <v>1</v>
      </c>
      <c r="AG34" s="3" t="str">
        <f>IF(AG18&lt;&gt;0,AG18,"")</f>
        <v/>
      </c>
      <c r="AH34" s="2">
        <v>2</v>
      </c>
      <c r="AI34" s="3" t="str">
        <f ca="1">IF(AI18&lt;&gt;0,AI18,"")</f>
        <v/>
      </c>
      <c r="AJ34" s="1">
        <v>3</v>
      </c>
      <c r="AK34" s="3" t="str">
        <f>IF(AK18&lt;&gt;0,AK18,"")</f>
        <v/>
      </c>
    </row>
    <row r="35" spans="18:37" x14ac:dyDescent="0.25">
      <c r="S35" s="3"/>
      <c r="U35" s="3"/>
      <c r="W35" s="3"/>
      <c r="Y35" s="2">
        <v>4</v>
      </c>
      <c r="Z35" s="3" t="str">
        <f>IF(Z19&lt;&gt;0,Z19,"")</f>
        <v/>
      </c>
      <c r="AA35" s="1">
        <v>5</v>
      </c>
      <c r="AB35" s="3" t="str">
        <f ca="1">IF(AB19&lt;&gt;0,AB19,"")</f>
        <v/>
      </c>
      <c r="AC35" s="2">
        <v>6</v>
      </c>
      <c r="AD35" s="3" t="str">
        <f>IF(AD19&lt;&gt;0,AD19,"")</f>
        <v/>
      </c>
      <c r="AF35" s="2">
        <v>4</v>
      </c>
      <c r="AG35" s="3" t="str">
        <f ca="1">IF(AG19&lt;&gt;0,AG19,"")</f>
        <v/>
      </c>
      <c r="AH35" s="1">
        <v>5</v>
      </c>
      <c r="AI35" s="3" t="str">
        <f>IF(AI19&lt;&gt;0,AI19,"")</f>
        <v/>
      </c>
      <c r="AJ35" s="2">
        <v>6</v>
      </c>
      <c r="AK35" s="3" t="str">
        <f ca="1">IF(AK19&lt;&gt;0,AK19,"")</f>
        <v/>
      </c>
    </row>
    <row r="36" spans="18:37" x14ac:dyDescent="0.25">
      <c r="S36" s="3"/>
      <c r="U36" s="3"/>
      <c r="W36" s="3"/>
      <c r="Y36" s="1">
        <v>7</v>
      </c>
      <c r="Z36" s="3" t="str">
        <f ca="1">IF(Z20&lt;&gt;0,Z20,"")</f>
        <v/>
      </c>
      <c r="AA36" s="2">
        <v>8</v>
      </c>
      <c r="AB36" s="3" t="str">
        <f>IF(AB20&lt;&gt;0,AB20,"")</f>
        <v/>
      </c>
      <c r="AC36" s="1">
        <v>9</v>
      </c>
      <c r="AD36" s="3" t="str">
        <f ca="1">IF(AD20&lt;&gt;0,AD20,"")</f>
        <v/>
      </c>
      <c r="AF36" s="1">
        <v>7</v>
      </c>
      <c r="AG36" s="3" t="str">
        <f>IF(AG20&lt;&gt;0,AG20,"")</f>
        <v/>
      </c>
      <c r="AH36" s="2">
        <v>8</v>
      </c>
      <c r="AI36" s="3">
        <f ca="1">IF(AI20&lt;&gt;0,AI20,"")</f>
        <v>1</v>
      </c>
      <c r="AJ36" s="1">
        <v>9</v>
      </c>
      <c r="AK36" s="3" t="str">
        <f>IF(AK20&lt;&gt;0,AK20,"")</f>
        <v/>
      </c>
    </row>
    <row r="37" spans="18:37" x14ac:dyDescent="0.25">
      <c r="S37" s="3"/>
      <c r="U37" s="3"/>
      <c r="W37" s="3"/>
      <c r="Y37" s="2">
        <v>10</v>
      </c>
      <c r="Z37" s="3" t="str">
        <f>IF(Z21&lt;&gt;0,Z21,"")</f>
        <v/>
      </c>
      <c r="AA37" s="2">
        <v>11</v>
      </c>
      <c r="AB37" s="3" t="str">
        <f>IF(AB21&lt;&gt;0,AB21,"")</f>
        <v/>
      </c>
      <c r="AC37" s="1">
        <v>12</v>
      </c>
      <c r="AD37" s="3" t="str">
        <f ca="1">IF(AD21&lt;&gt;0,AD21,"")</f>
        <v/>
      </c>
      <c r="AF37" s="2">
        <v>10</v>
      </c>
      <c r="AG37" s="3" t="str">
        <f ca="1">IF(AG21&lt;&gt;0,AG21,"")</f>
        <v/>
      </c>
      <c r="AH37" s="2">
        <v>11</v>
      </c>
      <c r="AI37" s="3" t="str">
        <f ca="1">IF(AI21&lt;&gt;0,AI21,"")</f>
        <v/>
      </c>
      <c r="AJ37" s="1">
        <v>12</v>
      </c>
      <c r="AK37" s="3" t="str">
        <f>IF(AK21&lt;&gt;0,AK21,"")</f>
        <v/>
      </c>
    </row>
    <row r="38" spans="18:37" x14ac:dyDescent="0.25">
      <c r="S38" s="3"/>
      <c r="U38" s="3"/>
      <c r="W38" s="3"/>
      <c r="Y38" s="2">
        <v>13</v>
      </c>
      <c r="Z38" s="3" t="str">
        <f>IF(Z22&lt;&gt;0,Z22,"")</f>
        <v/>
      </c>
      <c r="AA38" s="1">
        <v>14</v>
      </c>
      <c r="AB38" s="3" t="str">
        <f ca="1">IF(AB22&lt;&gt;0,AB22,"")</f>
        <v/>
      </c>
      <c r="AC38" s="2">
        <v>15</v>
      </c>
      <c r="AD38" s="3" t="str">
        <f>IF(AD22&lt;&gt;0,AD22,"")</f>
        <v/>
      </c>
      <c r="AF38" s="2">
        <v>13</v>
      </c>
      <c r="AG38" s="3" t="str">
        <f ca="1">IF(AG22&lt;&gt;0,AG22,"")</f>
        <v/>
      </c>
      <c r="AH38" s="1">
        <v>14</v>
      </c>
      <c r="AI38" s="3" t="str">
        <f>IF(AI22&lt;&gt;0,AI22,"")</f>
        <v/>
      </c>
      <c r="AJ38" s="2">
        <v>15</v>
      </c>
      <c r="AK38" s="3" t="str">
        <f ca="1">IF(AK22&lt;&gt;0,AK22,"")</f>
        <v/>
      </c>
    </row>
    <row r="39" spans="18:37" x14ac:dyDescent="0.25">
      <c r="S39" s="3"/>
      <c r="U39" s="3"/>
      <c r="W39" s="3"/>
      <c r="Y39" s="1">
        <v>16</v>
      </c>
      <c r="Z39" s="3" t="str">
        <f ca="1">IF(Z23&lt;&gt;0,Z23,"")</f>
        <v/>
      </c>
      <c r="AA39" s="2">
        <v>17</v>
      </c>
      <c r="AB39" s="3" t="str">
        <f>IF(AB23&lt;&gt;0,AB23,"")</f>
        <v/>
      </c>
      <c r="AC39" s="1">
        <v>18</v>
      </c>
      <c r="AD39" s="3" t="str">
        <f ca="1">IF(AD23&lt;&gt;0,AD23,"")</f>
        <v/>
      </c>
      <c r="AF39" s="1">
        <v>16</v>
      </c>
      <c r="AG39" s="3" t="str">
        <f>IF(AG23&lt;&gt;0,AG23,"")</f>
        <v/>
      </c>
      <c r="AH39" s="2">
        <v>17</v>
      </c>
      <c r="AI39" s="3" t="str">
        <f ca="1">IF(AI23&lt;&gt;0,AI23,"")</f>
        <v/>
      </c>
      <c r="AJ39" s="1">
        <v>18</v>
      </c>
      <c r="AK39" s="3" t="str">
        <f>IF(AK23&lt;&gt;0,AK23,"")</f>
        <v/>
      </c>
    </row>
    <row r="40" spans="18:37" x14ac:dyDescent="0.25">
      <c r="S40" s="3"/>
      <c r="U40" s="3"/>
      <c r="W40" s="3"/>
      <c r="Y40" s="1">
        <v>19</v>
      </c>
      <c r="Z40" s="3" t="str">
        <f ca="1">IF(Z24&lt;&gt;0,Z24,"")</f>
        <v/>
      </c>
      <c r="AA40" s="2">
        <v>20</v>
      </c>
      <c r="AB40" s="3" t="str">
        <f>IF(AB24&lt;&gt;0,AB24,"")</f>
        <v/>
      </c>
      <c r="AC40" s="1">
        <v>21</v>
      </c>
      <c r="AD40" s="3" t="str">
        <f ca="1">IF(AD24&lt;&gt;0,AD24,"")</f>
        <v/>
      </c>
      <c r="AF40" s="1">
        <v>19</v>
      </c>
      <c r="AG40" s="3" t="str">
        <f>IF(AG24&lt;&gt;0,AG24,"")</f>
        <v/>
      </c>
      <c r="AH40" s="2">
        <v>20</v>
      </c>
      <c r="AI40" s="3" t="str">
        <f ca="1">IF(AI24&lt;&gt;0,AI24,"")</f>
        <v/>
      </c>
      <c r="AJ40" s="1">
        <v>21</v>
      </c>
      <c r="AK40" s="3" t="str">
        <f>IF(AK24&lt;&gt;0,AK24,"")</f>
        <v/>
      </c>
    </row>
    <row r="41" spans="18:37" x14ac:dyDescent="0.25">
      <c r="S41" s="3"/>
      <c r="U41" s="3"/>
      <c r="W41" s="3"/>
      <c r="Y41" s="2">
        <v>22</v>
      </c>
      <c r="Z41" s="3" t="str">
        <f>IF(Z25&lt;&gt;0,Z25,"")</f>
        <v/>
      </c>
      <c r="AA41" s="1">
        <v>23</v>
      </c>
      <c r="AB41" s="3" t="str">
        <f ca="1">IF(AB25&lt;&gt;0,AB25,"")</f>
        <v/>
      </c>
      <c r="AC41" s="2">
        <v>24</v>
      </c>
      <c r="AD41" s="3" t="str">
        <f>IF(AD25&lt;&gt;0,AD25,"")</f>
        <v/>
      </c>
      <c r="AF41" s="2">
        <v>22</v>
      </c>
      <c r="AG41" s="3" t="str">
        <f ca="1">IF(AG25&lt;&gt;0,AG25,"")</f>
        <v/>
      </c>
      <c r="AH41" s="1">
        <v>23</v>
      </c>
      <c r="AI41" s="3" t="str">
        <f>IF(AI25&lt;&gt;0,AI25,"")</f>
        <v/>
      </c>
      <c r="AJ41" s="2">
        <v>24</v>
      </c>
      <c r="AK41" s="3">
        <f ca="1">IF(AK25&lt;&gt;0,AK25,"")</f>
        <v>1</v>
      </c>
    </row>
    <row r="42" spans="18:37" x14ac:dyDescent="0.25">
      <c r="S42" s="3"/>
      <c r="U42" s="3"/>
      <c r="W42" s="3"/>
      <c r="Y42" s="1">
        <v>25</v>
      </c>
      <c r="Z42" s="3" t="str">
        <f ca="1">IF(Z26&lt;&gt;0,Z26,"")</f>
        <v/>
      </c>
      <c r="AA42" s="2">
        <v>26</v>
      </c>
      <c r="AB42" s="3" t="str">
        <f>IF(AB26&lt;&gt;0,AB26,"")</f>
        <v/>
      </c>
      <c r="AC42" s="1">
        <v>27</v>
      </c>
      <c r="AD42" s="3" t="str">
        <f ca="1">IF(AD26&lt;&gt;0,AD26,"")</f>
        <v/>
      </c>
      <c r="AF42" s="1">
        <v>25</v>
      </c>
      <c r="AG42" s="3" t="str">
        <f>IF(AG26&lt;&gt;0,AG26,"")</f>
        <v/>
      </c>
      <c r="AH42" s="2">
        <v>26</v>
      </c>
      <c r="AI42" s="3">
        <f ca="1">IF(AI26&lt;&gt;0,AI26,"")</f>
        <v>1</v>
      </c>
      <c r="AJ42" s="1">
        <v>27</v>
      </c>
      <c r="AK42" s="3" t="str">
        <f>IF(AK26&lt;&gt;0,AK26,"")</f>
        <v/>
      </c>
    </row>
    <row r="43" spans="18:37" x14ac:dyDescent="0.25">
      <c r="S43" s="3"/>
      <c r="U43" s="3"/>
      <c r="W43" s="3"/>
      <c r="Y43" s="2">
        <v>28</v>
      </c>
      <c r="Z43" s="3" t="str">
        <f>IF(Z27&lt;&gt;0,Z27,"")</f>
        <v/>
      </c>
      <c r="AA43" s="2">
        <v>29</v>
      </c>
      <c r="AB43" s="3" t="str">
        <f>IF(AB27&lt;&gt;0,AB27,"")</f>
        <v/>
      </c>
      <c r="AC43" s="1">
        <v>30</v>
      </c>
      <c r="AD43" s="3" t="str">
        <f ca="1">IF(AD27&lt;&gt;0,AD27,"")</f>
        <v/>
      </c>
      <c r="AF43" s="2">
        <v>28</v>
      </c>
      <c r="AG43" s="3" t="str">
        <f ca="1">IF(AG27&lt;&gt;0,AG27,"")</f>
        <v/>
      </c>
      <c r="AH43" s="2">
        <v>29</v>
      </c>
      <c r="AI43" s="3" t="str">
        <f ca="1">IF(AI27&lt;&gt;0,AI27,"")</f>
        <v/>
      </c>
      <c r="AJ43" s="1">
        <v>30</v>
      </c>
      <c r="AK43" s="3" t="str">
        <f>IF(AK27&lt;&gt;0,AK27,"")</f>
        <v/>
      </c>
    </row>
    <row r="44" spans="18:37" x14ac:dyDescent="0.25">
      <c r="S44" s="3"/>
      <c r="U44" s="3"/>
      <c r="W44" s="3"/>
      <c r="Y44" s="2">
        <v>31</v>
      </c>
      <c r="Z44" s="3" t="str">
        <f>IF(Z28&lt;&gt;0,Z28,"")</f>
        <v/>
      </c>
      <c r="AA44" s="1">
        <v>32</v>
      </c>
      <c r="AB44" s="3" t="str">
        <f ca="1">IF(AB28&lt;&gt;0,AB28,"")</f>
        <v/>
      </c>
      <c r="AC44" s="2">
        <v>33</v>
      </c>
      <c r="AD44" s="3" t="str">
        <f>IF(AD28&lt;&gt;0,AD28,"")</f>
        <v/>
      </c>
      <c r="AF44" s="2">
        <v>31</v>
      </c>
      <c r="AG44" s="3" t="str">
        <f ca="1">IF(AG28&lt;&gt;0,AG28,"")</f>
        <v/>
      </c>
      <c r="AH44" s="1">
        <v>32</v>
      </c>
      <c r="AI44" s="3" t="str">
        <f>IF(AI28&lt;&gt;0,AI28,"")</f>
        <v/>
      </c>
      <c r="AJ44" s="2">
        <v>33</v>
      </c>
      <c r="AK44" s="3">
        <f ca="1">IF(AK28&lt;&gt;0,AK28,"")</f>
        <v>1</v>
      </c>
    </row>
    <row r="45" spans="18:37" ht="15.75" customHeight="1" x14ac:dyDescent="0.25">
      <c r="S45" s="3"/>
      <c r="U45" s="3"/>
      <c r="W45" s="3"/>
      <c r="Y45" s="1">
        <v>34</v>
      </c>
      <c r="Z45" s="3" t="str">
        <f ca="1">IF(Z29&lt;&gt;0,Z29,"")</f>
        <v/>
      </c>
      <c r="AA45" s="2">
        <v>35</v>
      </c>
      <c r="AB45" s="3" t="str">
        <f>IF(AB29&lt;&gt;0,AB29,"")</f>
        <v/>
      </c>
      <c r="AC45" s="1">
        <v>36</v>
      </c>
      <c r="AD45" s="3" t="str">
        <f ca="1">IF(AD29&lt;&gt;0,AD29,"")</f>
        <v/>
      </c>
      <c r="AF45" s="1">
        <v>34</v>
      </c>
      <c r="AG45" s="3" t="str">
        <f>IF(AG29&lt;&gt;0,AG29,"")</f>
        <v/>
      </c>
      <c r="AH45" s="2">
        <v>35</v>
      </c>
      <c r="AI45" s="3" t="str">
        <f ca="1">IF(AI29&lt;&gt;0,AI29,"")</f>
        <v/>
      </c>
      <c r="AJ45" s="1">
        <v>36</v>
      </c>
      <c r="AK45" s="3" t="str">
        <f>IF(AK29&lt;&gt;0,AK29,"")</f>
        <v/>
      </c>
    </row>
    <row r="46" spans="18:37" ht="15.75" thickBot="1" x14ac:dyDescent="0.3">
      <c r="S46" s="3"/>
      <c r="U46" s="3"/>
      <c r="W46" s="3"/>
    </row>
    <row r="47" spans="18:37" ht="15.75" thickBot="1" x14ac:dyDescent="0.3">
      <c r="S47" s="3"/>
      <c r="U47" s="3"/>
      <c r="W47" s="3"/>
      <c r="Y47" s="4" t="s">
        <v>4</v>
      </c>
      <c r="Z47" s="5"/>
      <c r="AA47" s="5"/>
      <c r="AB47" s="5"/>
      <c r="AC47" s="5"/>
      <c r="AD47" s="6"/>
      <c r="AF47" s="4" t="s">
        <v>4</v>
      </c>
      <c r="AG47" s="5"/>
      <c r="AH47" s="5"/>
      <c r="AI47" s="5"/>
      <c r="AJ47" s="5"/>
      <c r="AK47" s="6"/>
    </row>
    <row r="48" spans="18:37" x14ac:dyDescent="0.25">
      <c r="S48" s="3"/>
      <c r="U48" s="3"/>
      <c r="W48" s="3"/>
    </row>
    <row r="49" spans="19:37" x14ac:dyDescent="0.25">
      <c r="S49" s="3"/>
      <c r="U49" s="3"/>
      <c r="W49" s="3"/>
    </row>
    <row r="50" spans="19:37" x14ac:dyDescent="0.25">
      <c r="S50" s="3"/>
      <c r="U50" s="3"/>
      <c r="W50" s="3"/>
      <c r="Y50" s="1">
        <v>1</v>
      </c>
      <c r="Z50" s="3" t="str">
        <f ca="1">IF(Z34&lt;&gt;0,Z34,"")</f>
        <v/>
      </c>
      <c r="AA50" s="2">
        <v>2</v>
      </c>
      <c r="AB50" s="3" t="str">
        <f ca="1">IF(AND(V$33="BET",U18=0),1,"")</f>
        <v/>
      </c>
      <c r="AC50" s="1">
        <v>3</v>
      </c>
      <c r="AD50" s="3" t="str">
        <f ca="1">IF(AD34&lt;&gt;0,AD34,"")</f>
        <v/>
      </c>
      <c r="AF50" s="1">
        <v>1</v>
      </c>
      <c r="AG50" s="3" t="str">
        <f ca="1">IF(AND(V$32="BET",S18=0),1,"")</f>
        <v/>
      </c>
      <c r="AH50" s="2">
        <v>2</v>
      </c>
      <c r="AI50" s="3" t="str">
        <f ca="1">IF(AI34&lt;&gt;0,AI34,"")</f>
        <v/>
      </c>
      <c r="AJ50" s="1">
        <v>3</v>
      </c>
      <c r="AK50" s="3">
        <f ca="1">IF(AND(V$32="BET",W18=0),1,"")</f>
        <v>1</v>
      </c>
    </row>
    <row r="51" spans="19:37" x14ac:dyDescent="0.25">
      <c r="S51" s="3"/>
      <c r="U51" s="3"/>
      <c r="W51" s="3"/>
      <c r="Y51" s="2">
        <v>4</v>
      </c>
      <c r="Z51" s="3" t="str">
        <f ca="1">IF(AND(V$33="BET",S19=0),1,"")</f>
        <v/>
      </c>
      <c r="AA51" s="1">
        <v>5</v>
      </c>
      <c r="AB51" s="3" t="str">
        <f ca="1">IF(AB35&lt;&gt;0,AB35,"")</f>
        <v/>
      </c>
      <c r="AC51" s="2">
        <v>6</v>
      </c>
      <c r="AD51" s="3" t="str">
        <f ca="1">IF(AND(V$33="BET",U18=0),1,"")</f>
        <v/>
      </c>
      <c r="AF51" s="2">
        <v>4</v>
      </c>
      <c r="AG51" s="3" t="str">
        <f t="shared" ref="AG51:AG60" ca="1" si="4">IF(AG35&lt;&gt;0,AG35,"")</f>
        <v/>
      </c>
      <c r="AH51" s="1">
        <v>5</v>
      </c>
      <c r="AI51" s="3">
        <f ca="1">IF(AND(V$32="BET",U19=0),1,"")</f>
        <v>1</v>
      </c>
      <c r="AJ51" s="2">
        <v>6</v>
      </c>
      <c r="AK51" s="3" t="str">
        <f t="shared" ref="AK51:AK61" ca="1" si="5">IF(AK35&lt;&gt;0,AK35,"")</f>
        <v/>
      </c>
    </row>
    <row r="52" spans="19:37" x14ac:dyDescent="0.25">
      <c r="S52" s="3"/>
      <c r="U52" s="3"/>
      <c r="W52" s="3"/>
      <c r="Y52" s="1">
        <v>7</v>
      </c>
      <c r="Z52" s="3" t="str">
        <f t="shared" ref="Z51:Z61" ca="1" si="6">IF(Z36&lt;&gt;0,Z36,"")</f>
        <v/>
      </c>
      <c r="AA52" s="2">
        <v>8</v>
      </c>
      <c r="AB52" s="3" t="str">
        <f ca="1">IF(AND(V$33="BET",U20=0),1,"")</f>
        <v/>
      </c>
      <c r="AC52" s="1">
        <v>9</v>
      </c>
      <c r="AD52" s="3" t="str">
        <f t="shared" ref="AD51:AD61" ca="1" si="7">IF(AD36&lt;&gt;0,AD36,"")</f>
        <v/>
      </c>
      <c r="AF52" s="1">
        <v>7</v>
      </c>
      <c r="AG52" s="3" t="str">
        <f ca="1">IF(AND(V$32="BET",S20=0),1,"")</f>
        <v/>
      </c>
      <c r="AH52" s="2">
        <v>8</v>
      </c>
      <c r="AI52" s="3">
        <f t="shared" ref="AI51:AI61" ca="1" si="8">IF(AI36&lt;&gt;0,AI36,"")</f>
        <v>1</v>
      </c>
      <c r="AJ52" s="1">
        <v>9</v>
      </c>
      <c r="AK52" s="3">
        <f ca="1">IF(AND(V$32="BET",W20=0),1,"")</f>
        <v>1</v>
      </c>
    </row>
    <row r="53" spans="19:37" x14ac:dyDescent="0.25">
      <c r="S53" s="3"/>
      <c r="U53" s="3"/>
      <c r="W53" s="3"/>
      <c r="Y53" s="2">
        <v>10</v>
      </c>
      <c r="Z53" s="3" t="str">
        <f ca="1">IF(AND(V$33="BET",S21=0),1,"")</f>
        <v/>
      </c>
      <c r="AA53" s="2">
        <v>11</v>
      </c>
      <c r="AB53" s="3" t="str">
        <f ca="1">IF(AND(V$33="BET",U21=0),1,"")</f>
        <v/>
      </c>
      <c r="AC53" s="1">
        <v>12</v>
      </c>
      <c r="AD53" s="3" t="str">
        <f t="shared" ca="1" si="7"/>
        <v/>
      </c>
      <c r="AF53" s="2">
        <v>10</v>
      </c>
      <c r="AG53" s="3" t="str">
        <f t="shared" ca="1" si="4"/>
        <v/>
      </c>
      <c r="AH53" s="2">
        <v>11</v>
      </c>
      <c r="AI53" s="3" t="str">
        <f t="shared" ca="1" si="8"/>
        <v/>
      </c>
      <c r="AJ53" s="1">
        <v>12</v>
      </c>
      <c r="AK53" s="3">
        <f ca="1">IF(AND(V$32="BET",W21=0),1,"")</f>
        <v>1</v>
      </c>
    </row>
    <row r="54" spans="19:37" x14ac:dyDescent="0.25">
      <c r="S54" s="3"/>
      <c r="U54" s="3"/>
      <c r="W54" s="3"/>
      <c r="Y54" s="2">
        <v>13</v>
      </c>
      <c r="Z54" s="3" t="str">
        <f ca="1">IF(AND(V$33="BET",S22=0),1,"")</f>
        <v/>
      </c>
      <c r="AA54" s="1">
        <v>14</v>
      </c>
      <c r="AB54" s="3" t="str">
        <f t="shared" ref="AB52:AB61" ca="1" si="9">IF(AB38&lt;&gt;0,AB38,"")</f>
        <v/>
      </c>
      <c r="AC54" s="2">
        <v>15</v>
      </c>
      <c r="AD54" s="3" t="str">
        <f ca="1">IF(AND(V$33="BET",U18=0),1,"")</f>
        <v/>
      </c>
      <c r="AF54" s="2">
        <v>13</v>
      </c>
      <c r="AG54" s="3" t="str">
        <f t="shared" ca="1" si="4"/>
        <v/>
      </c>
      <c r="AH54" s="1">
        <v>14</v>
      </c>
      <c r="AI54" s="3">
        <f ca="1">IF(AND(V$32="BET",U22=0),1,"")</f>
        <v>1</v>
      </c>
      <c r="AJ54" s="2">
        <v>15</v>
      </c>
      <c r="AK54" s="3" t="str">
        <f t="shared" ca="1" si="5"/>
        <v/>
      </c>
    </row>
    <row r="55" spans="19:37" x14ac:dyDescent="0.25">
      <c r="S55" s="3"/>
      <c r="U55" s="3"/>
      <c r="W55" s="3"/>
      <c r="Y55" s="1">
        <v>16</v>
      </c>
      <c r="Z55" s="3" t="str">
        <f t="shared" ca="1" si="6"/>
        <v/>
      </c>
      <c r="AA55" s="2">
        <v>17</v>
      </c>
      <c r="AB55" s="3" t="str">
        <f ca="1">IF(AND(V$33="BET",U23=0),1,"")</f>
        <v/>
      </c>
      <c r="AC55" s="1">
        <v>18</v>
      </c>
      <c r="AD55" s="3" t="str">
        <f t="shared" ca="1" si="7"/>
        <v/>
      </c>
      <c r="AF55" s="1">
        <v>16</v>
      </c>
      <c r="AG55" s="3" t="str">
        <f ca="1">IF(AND(V$32="BET",S23=0),1,"")</f>
        <v/>
      </c>
      <c r="AH55" s="2">
        <v>17</v>
      </c>
      <c r="AI55" s="3" t="str">
        <f t="shared" ca="1" si="8"/>
        <v/>
      </c>
      <c r="AJ55" s="1">
        <v>18</v>
      </c>
      <c r="AK55" s="3" t="str">
        <f ca="1">IF(AND(V$32="BET",W23=0),1,"")</f>
        <v/>
      </c>
    </row>
    <row r="56" spans="19:37" x14ac:dyDescent="0.25">
      <c r="S56" s="3"/>
      <c r="U56" s="3"/>
      <c r="W56" s="3"/>
      <c r="Y56" s="1">
        <v>19</v>
      </c>
      <c r="Z56" s="3" t="str">
        <f t="shared" ca="1" si="6"/>
        <v/>
      </c>
      <c r="AA56" s="2">
        <v>20</v>
      </c>
      <c r="AB56" s="3" t="str">
        <f ca="1">IF(AND(V$33="BET",U24=0),1,"")</f>
        <v/>
      </c>
      <c r="AC56" s="1">
        <v>21</v>
      </c>
      <c r="AD56" s="3" t="str">
        <f t="shared" ca="1" si="7"/>
        <v/>
      </c>
      <c r="AF56" s="1">
        <v>19</v>
      </c>
      <c r="AG56" s="3">
        <f ca="1">IF(AND(V$32="BET",S24=0),1,"")</f>
        <v>1</v>
      </c>
      <c r="AH56" s="2">
        <v>20</v>
      </c>
      <c r="AI56" s="3" t="str">
        <f t="shared" ca="1" si="8"/>
        <v/>
      </c>
      <c r="AJ56" s="1">
        <v>21</v>
      </c>
      <c r="AK56" s="3">
        <f ca="1">IF(AND(V$32="BET",W24=0),1,"")</f>
        <v>1</v>
      </c>
    </row>
    <row r="57" spans="19:37" x14ac:dyDescent="0.25">
      <c r="S57" s="3"/>
      <c r="U57" s="3"/>
      <c r="W57" s="3"/>
      <c r="Y57" s="2">
        <v>22</v>
      </c>
      <c r="Z57" s="3" t="str">
        <f ca="1">IF(AND(V$33="BET",S25=0),1,"")</f>
        <v/>
      </c>
      <c r="AA57" s="1">
        <v>23</v>
      </c>
      <c r="AB57" s="3" t="str">
        <f t="shared" ca="1" si="9"/>
        <v/>
      </c>
      <c r="AC57" s="2">
        <v>24</v>
      </c>
      <c r="AD57" s="3" t="str">
        <f ca="1">IF(AND(V$33="BET",U18=0),1,"")</f>
        <v/>
      </c>
      <c r="AF57" s="2">
        <v>22</v>
      </c>
      <c r="AG57" s="3" t="str">
        <f t="shared" ca="1" si="4"/>
        <v/>
      </c>
      <c r="AH57" s="1">
        <v>23</v>
      </c>
      <c r="AI57" s="3">
        <f ca="1">IF(AND(V$32="BET",U25=0),1,"")</f>
        <v>1</v>
      </c>
      <c r="AJ57" s="2">
        <v>24</v>
      </c>
      <c r="AK57" s="3">
        <f t="shared" ca="1" si="5"/>
        <v>1</v>
      </c>
    </row>
    <row r="58" spans="19:37" x14ac:dyDescent="0.25">
      <c r="S58" s="3"/>
      <c r="U58" s="3"/>
      <c r="W58" s="3"/>
      <c r="Y58" s="1">
        <v>25</v>
      </c>
      <c r="Z58" s="3" t="str">
        <f t="shared" ca="1" si="6"/>
        <v/>
      </c>
      <c r="AA58" s="2">
        <v>26</v>
      </c>
      <c r="AB58" s="3" t="str">
        <f ca="1">IF(AND(V$33="BET",U26=0),1,"")</f>
        <v/>
      </c>
      <c r="AC58" s="1">
        <v>27</v>
      </c>
      <c r="AD58" s="3" t="str">
        <f t="shared" ca="1" si="7"/>
        <v/>
      </c>
      <c r="AF58" s="1">
        <v>25</v>
      </c>
      <c r="AG58" s="3" t="str">
        <f ca="1">IF(AND(V$32="BET",S26=0),1,"")</f>
        <v/>
      </c>
      <c r="AH58" s="2">
        <v>26</v>
      </c>
      <c r="AI58" s="3">
        <f t="shared" ca="1" si="8"/>
        <v>1</v>
      </c>
      <c r="AJ58" s="1">
        <v>27</v>
      </c>
      <c r="AK58" s="3" t="str">
        <f ca="1">IF(AND(V$32="BET",W26=0),1,"")</f>
        <v/>
      </c>
    </row>
    <row r="59" spans="19:37" x14ac:dyDescent="0.25">
      <c r="S59" s="3"/>
      <c r="U59" s="3"/>
      <c r="W59" s="3"/>
      <c r="Y59" s="2">
        <v>28</v>
      </c>
      <c r="Z59" s="3" t="str">
        <f ca="1">IF(AND(V$33="BET",S27=0),1,"")</f>
        <v/>
      </c>
      <c r="AA59" s="2">
        <v>29</v>
      </c>
      <c r="AB59" s="3" t="str">
        <f ca="1">IF(AND(V$33="BET",U27=0),1,"")</f>
        <v/>
      </c>
      <c r="AC59" s="1">
        <v>30</v>
      </c>
      <c r="AD59" s="3" t="str">
        <f t="shared" ca="1" si="7"/>
        <v/>
      </c>
      <c r="AF59" s="2">
        <v>28</v>
      </c>
      <c r="AG59" s="3" t="str">
        <f t="shared" ca="1" si="4"/>
        <v/>
      </c>
      <c r="AH59" s="2">
        <v>29</v>
      </c>
      <c r="AI59" s="3" t="str">
        <f t="shared" ca="1" si="8"/>
        <v/>
      </c>
      <c r="AJ59" s="1">
        <v>30</v>
      </c>
      <c r="AK59" s="3">
        <f ca="1">IF(AND(V$32="BET",W27=0),1,"")</f>
        <v>1</v>
      </c>
    </row>
    <row r="60" spans="19:37" x14ac:dyDescent="0.25">
      <c r="S60" s="3"/>
      <c r="U60" s="3"/>
      <c r="W60" s="3"/>
      <c r="Y60" s="2">
        <v>31</v>
      </c>
      <c r="Z60" s="3" t="str">
        <f ca="1">IF(AND(V$33="BET",S28=0),1,"")</f>
        <v/>
      </c>
      <c r="AA60" s="1">
        <v>32</v>
      </c>
      <c r="AB60" s="3" t="str">
        <f t="shared" ca="1" si="9"/>
        <v/>
      </c>
      <c r="AC60" s="2">
        <v>33</v>
      </c>
      <c r="AD60" s="3" t="str">
        <f ca="1">IF(AND(V$33="BET",U18=0),1,"")</f>
        <v/>
      </c>
      <c r="AF60" s="2">
        <v>31</v>
      </c>
      <c r="AG60" s="3" t="str">
        <f t="shared" ca="1" si="4"/>
        <v/>
      </c>
      <c r="AH60" s="1">
        <v>32</v>
      </c>
      <c r="AI60" s="3" t="str">
        <f ca="1">IF(AND(V$32="BET",U28=0),1,"")</f>
        <v/>
      </c>
      <c r="AJ60" s="2">
        <v>33</v>
      </c>
      <c r="AK60" s="3">
        <f t="shared" ca="1" si="5"/>
        <v>1</v>
      </c>
    </row>
    <row r="61" spans="19:37" x14ac:dyDescent="0.25">
      <c r="S61" s="3"/>
      <c r="U61" s="3"/>
      <c r="W61" s="3"/>
      <c r="Y61" s="1">
        <v>34</v>
      </c>
      <c r="Z61" s="3" t="str">
        <f t="shared" ca="1" si="6"/>
        <v/>
      </c>
      <c r="AA61" s="2">
        <v>35</v>
      </c>
      <c r="AB61" s="3" t="str">
        <f ca="1">IF(AND(V$33="BET",U29=0),1,"")</f>
        <v/>
      </c>
      <c r="AC61" s="1">
        <v>36</v>
      </c>
      <c r="AD61" s="3" t="str">
        <f t="shared" ca="1" si="7"/>
        <v/>
      </c>
      <c r="AF61" s="1">
        <v>34</v>
      </c>
      <c r="AG61" s="3">
        <f ca="1">IF(AND(V$32="BET",S29=0),1,"")</f>
        <v>1</v>
      </c>
      <c r="AH61" s="2">
        <v>35</v>
      </c>
      <c r="AI61" s="3" t="str">
        <f t="shared" ca="1" si="8"/>
        <v/>
      </c>
      <c r="AJ61" s="1">
        <v>36</v>
      </c>
      <c r="AK61" s="3" t="str">
        <f ca="1">IF(AND(V$32="BET",W29=0),1,"")</f>
        <v/>
      </c>
    </row>
    <row r="62" spans="19:37" x14ac:dyDescent="0.25">
      <c r="S62" s="3"/>
      <c r="U62" s="3"/>
      <c r="W62" s="3"/>
    </row>
    <row r="63" spans="19:37" x14ac:dyDescent="0.25">
      <c r="S63" s="3"/>
      <c r="U63" s="3"/>
      <c r="W63" s="3"/>
    </row>
    <row r="64" spans="19:37" x14ac:dyDescent="0.25">
      <c r="S64" s="3"/>
      <c r="U64" s="3"/>
      <c r="W64" s="3"/>
    </row>
    <row r="65" spans="19:23" x14ac:dyDescent="0.25">
      <c r="S65" s="3"/>
      <c r="U65" s="3"/>
      <c r="W65" s="3"/>
    </row>
    <row r="66" spans="19:23" x14ac:dyDescent="0.25">
      <c r="S66" s="3"/>
      <c r="U66" s="3"/>
      <c r="W66" s="3"/>
    </row>
    <row r="67" spans="19:23" x14ac:dyDescent="0.25">
      <c r="S67" s="3"/>
      <c r="U67" s="3"/>
      <c r="W67" s="3"/>
    </row>
    <row r="68" spans="19:23" x14ac:dyDescent="0.25">
      <c r="S68" s="3"/>
      <c r="U68" s="3"/>
      <c r="W68" s="3"/>
    </row>
    <row r="69" spans="19:23" x14ac:dyDescent="0.25">
      <c r="S69" s="3"/>
      <c r="U69" s="3"/>
      <c r="W69" s="3"/>
    </row>
  </sheetData>
  <mergeCells count="16">
    <mergeCell ref="B14:B15"/>
    <mergeCell ref="B6:B7"/>
    <mergeCell ref="B4:B5"/>
    <mergeCell ref="P5:P8"/>
    <mergeCell ref="P10:P13"/>
    <mergeCell ref="P15:P18"/>
    <mergeCell ref="F21:F22"/>
    <mergeCell ref="J21:J22"/>
    <mergeCell ref="N21:N22"/>
    <mergeCell ref="R15:W15"/>
    <mergeCell ref="Y15:AD15"/>
    <mergeCell ref="Y31:AD31"/>
    <mergeCell ref="Y47:AD47"/>
    <mergeCell ref="AF15:AK15"/>
    <mergeCell ref="AF31:AK31"/>
    <mergeCell ref="AF47:AK4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TestZone</vt:lpstr>
    </vt:vector>
  </TitlesOfParts>
  <Company>Xtreme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Fernandes</dc:creator>
  <cp:lastModifiedBy>David Fernandes</cp:lastModifiedBy>
  <dcterms:created xsi:type="dcterms:W3CDTF">2012-12-05T18:28:09Z</dcterms:created>
  <dcterms:modified xsi:type="dcterms:W3CDTF">2012-12-05T20:06:33Z</dcterms:modified>
</cp:coreProperties>
</file>