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075" windowHeight="14310"/>
  </bookViews>
  <sheets>
    <sheet name="TestZone" sheetId="1" r:id="rId1"/>
  </sheets>
  <calcPr calcId="145621"/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5" i="1"/>
  <c r="AK50" i="1"/>
  <c r="AK51" i="1"/>
  <c r="AK45" i="1"/>
  <c r="AM55" i="1"/>
  <c r="AO53" i="1"/>
  <c r="AO48" i="1"/>
  <c r="AO47" i="1"/>
  <c r="AO45" i="1"/>
  <c r="AO56" i="1"/>
  <c r="AK56" i="1"/>
  <c r="AO54" i="1"/>
  <c r="AK53" i="1"/>
  <c r="AM52" i="1"/>
  <c r="AO51" i="1"/>
  <c r="AO50" i="1"/>
  <c r="AM49" i="1"/>
  <c r="AK47" i="1"/>
  <c r="AM46" i="1"/>
  <c r="AH46" i="1"/>
  <c r="AH49" i="1"/>
  <c r="AH52" i="1"/>
  <c r="AH55" i="1"/>
  <c r="AF47" i="1"/>
  <c r="AF48" i="1"/>
  <c r="AF50" i="1"/>
  <c r="AF51" i="1"/>
  <c r="AF53" i="1"/>
  <c r="AF54" i="1"/>
  <c r="AF56" i="1"/>
  <c r="AF45" i="1"/>
  <c r="AD46" i="1"/>
  <c r="AD48" i="1"/>
  <c r="AD49" i="1"/>
  <c r="AD52" i="1"/>
  <c r="AD54" i="1"/>
  <c r="AD55" i="1"/>
  <c r="Y27" i="1" l="1"/>
  <c r="AA36" i="1"/>
  <c r="AA34" i="1"/>
  <c r="AA33" i="1"/>
  <c r="AA40" i="1"/>
  <c r="AA32" i="1"/>
  <c r="AA39" i="1"/>
  <c r="AA31" i="1"/>
  <c r="AA37" i="1"/>
  <c r="AA35" i="1"/>
  <c r="AA38" i="1"/>
  <c r="AA28" i="1"/>
  <c r="AA27" i="1"/>
  <c r="Y36" i="1"/>
  <c r="Y35" i="1"/>
  <c r="Y37" i="1"/>
  <c r="Y33" i="1"/>
  <c r="Y40" i="1"/>
  <c r="Y32" i="1"/>
  <c r="Y34" i="1"/>
  <c r="Y39" i="1"/>
  <c r="Y31" i="1"/>
  <c r="Y38" i="1"/>
  <c r="Y28" i="1"/>
  <c r="W27" i="1"/>
  <c r="W37" i="1"/>
  <c r="W36" i="1"/>
  <c r="W35" i="1"/>
  <c r="W33" i="1"/>
  <c r="W40" i="1"/>
  <c r="W32" i="1"/>
  <c r="W34" i="1"/>
  <c r="W39" i="1"/>
  <c r="W31" i="1"/>
  <c r="W38" i="1"/>
  <c r="W28" i="1"/>
  <c r="W44" i="1" l="1"/>
  <c r="W43" i="1"/>
  <c r="X44" i="1" l="1"/>
  <c r="Y44" i="1" s="1"/>
  <c r="Z44" i="1" s="1"/>
  <c r="AD71" i="1" s="1"/>
  <c r="X43" i="1"/>
  <c r="Y43" i="1" s="1"/>
  <c r="Z43" i="1" s="1"/>
  <c r="AO67" i="1" l="1"/>
  <c r="AH65" i="1"/>
  <c r="AF72" i="1"/>
  <c r="AK72" i="1"/>
  <c r="AO63" i="1"/>
  <c r="AH68" i="1"/>
  <c r="AM65" i="1"/>
  <c r="AD64" i="1"/>
  <c r="AF67" i="1"/>
  <c r="AH40" i="1"/>
  <c r="AH56" i="1" s="1"/>
  <c r="AH72" i="1" s="1"/>
  <c r="AF61" i="1"/>
  <c r="AM71" i="1"/>
  <c r="AK61" i="1"/>
  <c r="AH71" i="1"/>
  <c r="AD37" i="1"/>
  <c r="AD53" i="1" s="1"/>
  <c r="AD69" i="1" s="1"/>
  <c r="AK69" i="1"/>
  <c r="AH32" i="1"/>
  <c r="AH48" i="1" s="1"/>
  <c r="AH64" i="1" s="1"/>
  <c r="AF28" i="1"/>
  <c r="AF46" i="1" s="1"/>
  <c r="AF62" i="1" s="1"/>
  <c r="AH62" i="1"/>
  <c r="AO66" i="1"/>
  <c r="AH35" i="1"/>
  <c r="AH51" i="1" s="1"/>
  <c r="AH67" i="1" s="1"/>
  <c r="AM38" i="1"/>
  <c r="AM54" i="1" s="1"/>
  <c r="AM70" i="1" s="1"/>
  <c r="AF69" i="1"/>
  <c r="AD62" i="1"/>
  <c r="AK67" i="1"/>
  <c r="AF33" i="1"/>
  <c r="AF49" i="1" s="1"/>
  <c r="AF65" i="1" s="1"/>
  <c r="AH37" i="1"/>
  <c r="AH53" i="1" s="1"/>
  <c r="AH69" i="1" s="1"/>
  <c r="AF63" i="1"/>
  <c r="AO61" i="1"/>
  <c r="AO72" i="1"/>
  <c r="N27" i="1" s="1"/>
  <c r="AD35" i="1"/>
  <c r="AD51" i="1" s="1"/>
  <c r="AD67" i="1" s="1"/>
  <c r="AO36" i="1"/>
  <c r="AO52" i="1" s="1"/>
  <c r="AO68" i="1" s="1"/>
  <c r="AF66" i="1"/>
  <c r="AO69" i="1"/>
  <c r="AD40" i="1"/>
  <c r="AD56" i="1" s="1"/>
  <c r="AD72" i="1" s="1"/>
  <c r="AK38" i="1"/>
  <c r="AK54" i="1" s="1"/>
  <c r="AK70" i="1" s="1"/>
  <c r="AD68" i="1"/>
  <c r="AF70" i="1"/>
  <c r="AF64" i="1"/>
  <c r="AK63" i="1"/>
  <c r="AM62" i="1"/>
  <c r="AD65" i="1"/>
  <c r="AK32" i="1"/>
  <c r="AK48" i="1" s="1"/>
  <c r="AK64" i="1" s="1"/>
  <c r="AM34" i="1"/>
  <c r="AM50" i="1" s="1"/>
  <c r="AM66" i="1" s="1"/>
  <c r="AK66" i="1"/>
  <c r="AM68" i="1"/>
  <c r="AH34" i="1"/>
  <c r="AH50" i="1" s="1"/>
  <c r="AH66" i="1" s="1"/>
  <c r="AK39" i="1"/>
  <c r="AK55" i="1" s="1"/>
  <c r="AK71" i="1" s="1"/>
  <c r="F26" i="1" s="1"/>
  <c r="AD70" i="1"/>
  <c r="AO64" i="1"/>
  <c r="AO70" i="1"/>
  <c r="AM37" i="1"/>
  <c r="AM53" i="1" s="1"/>
  <c r="AM69" i="1" s="1"/>
  <c r="AM40" i="1"/>
  <c r="AM56" i="1" s="1"/>
  <c r="AM72" i="1" s="1"/>
  <c r="AK36" i="1"/>
  <c r="AK52" i="1" s="1"/>
  <c r="AK68" i="1" s="1"/>
  <c r="AF36" i="1"/>
  <c r="AF52" i="1" s="1"/>
  <c r="AF68" i="1" s="1"/>
  <c r="AD31" i="1"/>
  <c r="AD47" i="1" s="1"/>
  <c r="AD63" i="1" s="1"/>
  <c r="AF39" i="1"/>
  <c r="AF55" i="1" s="1"/>
  <c r="AF71" i="1" s="1"/>
  <c r="AO39" i="1"/>
  <c r="AO55" i="1" s="1"/>
  <c r="AO71" i="1" s="1"/>
  <c r="AM31" i="1"/>
  <c r="AM47" i="1" s="1"/>
  <c r="AM63" i="1" s="1"/>
  <c r="AO33" i="1"/>
  <c r="AO49" i="1" s="1"/>
  <c r="AO65" i="1" s="1"/>
  <c r="AM35" i="1"/>
  <c r="AM51" i="1" s="1"/>
  <c r="AM67" i="1" s="1"/>
  <c r="AH38" i="1"/>
  <c r="AH54" i="1" s="1"/>
  <c r="AH70" i="1" s="1"/>
  <c r="AD27" i="1"/>
  <c r="AD45" i="1" s="1"/>
  <c r="AD61" i="1" s="1"/>
  <c r="AO28" i="1"/>
  <c r="AO46" i="1" s="1"/>
  <c r="AO62" i="1" s="1"/>
  <c r="AD34" i="1"/>
  <c r="AD50" i="1" s="1"/>
  <c r="AD66" i="1" s="1"/>
  <c r="AH27" i="1"/>
  <c r="AH45" i="1" s="1"/>
  <c r="AH61" i="1" s="1"/>
  <c r="AM32" i="1"/>
  <c r="AM48" i="1" s="1"/>
  <c r="AM64" i="1" s="1"/>
  <c r="AK28" i="1"/>
  <c r="AK46" i="1" s="1"/>
  <c r="AK62" i="1" s="1"/>
  <c r="AH31" i="1"/>
  <c r="AH47" i="1" s="1"/>
  <c r="AH63" i="1" s="1"/>
  <c r="AK33" i="1"/>
  <c r="AK49" i="1" s="1"/>
  <c r="AK65" i="1" s="1"/>
  <c r="AM27" i="1"/>
  <c r="AM45" i="1" s="1"/>
  <c r="AM61" i="1" s="1"/>
  <c r="N15" i="1" l="1"/>
  <c r="J20" i="1"/>
  <c r="N17" i="1"/>
  <c r="N24" i="1"/>
  <c r="F16" i="1"/>
  <c r="N22" i="1"/>
  <c r="N14" i="1"/>
  <c r="N16" i="1"/>
  <c r="N19" i="1"/>
  <c r="J24" i="1"/>
  <c r="N20" i="1"/>
  <c r="J26" i="1"/>
  <c r="J17" i="1"/>
  <c r="N25" i="1"/>
  <c r="N26" i="1"/>
  <c r="N21" i="1"/>
  <c r="J15" i="1"/>
  <c r="J14" i="1"/>
  <c r="J19" i="1"/>
  <c r="J16" i="1"/>
  <c r="J22" i="1"/>
  <c r="J25" i="1"/>
  <c r="J21" i="1"/>
  <c r="J27" i="1"/>
  <c r="F27" i="1"/>
  <c r="F14" i="1"/>
  <c r="F24" i="1"/>
  <c r="F15" i="1"/>
  <c r="F17" i="1"/>
  <c r="F21" i="1"/>
  <c r="F25" i="1"/>
  <c r="F20" i="1"/>
  <c r="F22" i="1"/>
  <c r="F19" i="1"/>
  <c r="N32" i="1" l="1"/>
  <c r="J32" i="1"/>
  <c r="F32" i="1"/>
  <c r="Q24" i="1"/>
  <c r="Q19" i="1"/>
  <c r="Q14" i="1"/>
  <c r="Z16" i="1" l="1"/>
  <c r="P5" i="1" s="1"/>
  <c r="AB16" i="1"/>
  <c r="P7" i="1" s="1"/>
  <c r="AA16" i="1"/>
  <c r="P6" i="1" s="1"/>
  <c r="V16" i="1"/>
  <c r="H5" i="1" s="1"/>
  <c r="X16" i="1"/>
  <c r="H7" i="1" s="1"/>
  <c r="W16" i="1"/>
  <c r="H6" i="1" s="1"/>
</calcChain>
</file>

<file path=xl/sharedStrings.xml><?xml version="1.0" encoding="utf-8"?>
<sst xmlns="http://schemas.openxmlformats.org/spreadsheetml/2006/main" count="25" uniqueCount="18">
  <si>
    <t>RED</t>
  </si>
  <si>
    <t>BLACK</t>
  </si>
  <si>
    <t>SPINS</t>
  </si>
  <si>
    <t>STATS</t>
  </si>
  <si>
    <t>CONDITION 1</t>
  </si>
  <si>
    <t>CONDITION 2</t>
  </si>
  <si>
    <t>COLUMNS</t>
  </si>
  <si>
    <t>DOZENS</t>
  </si>
  <si>
    <t>A&gt;B</t>
  </si>
  <si>
    <t>A&gt;C</t>
  </si>
  <si>
    <t>B&gt;C</t>
  </si>
  <si>
    <t>COLUMN  A</t>
  </si>
  <si>
    <t>COLUMN  B</t>
  </si>
  <si>
    <t>COLUMN  C</t>
  </si>
  <si>
    <t>DOZEN  1</t>
  </si>
  <si>
    <t>DOZEN  2</t>
  </si>
  <si>
    <t>DOZEN  3</t>
  </si>
  <si>
    <t>BETS  TRACKER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</si>
</sst>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3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O80"/>
  <sheetViews>
    <sheetView showGridLines="0" showRowColHeaders="0" tabSelected="1" workbookViewId="0">
      <selection activeCell="AQ10" sqref="AQ10"/>
    </sheetView>
  </sheetViews>
  <sheetFormatPr defaultRowHeight="15" x14ac:dyDescent="0.25"/>
  <cols>
    <col min="5" max="5" width="1.7109375" customWidth="1"/>
    <col min="6" max="6" width="4.7109375" customWidth="1"/>
    <col min="7" max="7" width="1.7109375" customWidth="1"/>
    <col min="9" max="9" width="1.7109375" customWidth="1"/>
    <col min="10" max="10" width="4.7109375" customWidth="1"/>
    <col min="11" max="11" width="1.7109375" customWidth="1"/>
    <col min="13" max="13" width="1.7109375" customWidth="1"/>
    <col min="14" max="14" width="4.7109375" customWidth="1"/>
    <col min="15" max="15" width="1.7109375" customWidth="1"/>
    <col min="16" max="16" width="9.140625" customWidth="1"/>
    <col min="17" max="21" width="4.7109375" customWidth="1"/>
    <col min="22" max="41" width="6.7109375" hidden="1" customWidth="1"/>
    <col min="42" max="42" width="4.7109375" customWidth="1"/>
  </cols>
  <sheetData>
    <row r="2" spans="2:38" ht="15.75" thickBot="1" x14ac:dyDescent="0.3"/>
    <row r="3" spans="2:38" ht="15.75" thickBot="1" x14ac:dyDescent="0.3">
      <c r="B3" s="27" t="s">
        <v>2</v>
      </c>
      <c r="D3" s="24" t="s">
        <v>17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6"/>
    </row>
    <row r="4" spans="2:38" ht="15.75" thickBot="1" x14ac:dyDescent="0.3">
      <c r="B4" s="28"/>
    </row>
    <row r="5" spans="2:38" x14ac:dyDescent="0.25">
      <c r="B5" s="4">
        <f ca="1">RANDBETWEEN(0,36)</f>
        <v>29</v>
      </c>
      <c r="D5" s="21" t="s">
        <v>11</v>
      </c>
      <c r="E5" s="22"/>
      <c r="F5" s="23"/>
      <c r="H5" s="10" t="str">
        <f ca="1">IF(V16=1,"BET","")</f>
        <v/>
      </c>
      <c r="L5" s="21" t="s">
        <v>14</v>
      </c>
      <c r="M5" s="22"/>
      <c r="N5" s="23"/>
      <c r="P5" s="10" t="str">
        <f ca="1">IF(Z16=1,"BET","")</f>
        <v/>
      </c>
    </row>
    <row r="6" spans="2:38" x14ac:dyDescent="0.25">
      <c r="B6" s="4">
        <f t="shared" ref="B6:B17" ca="1" si="0">RANDBETWEEN(0,36)</f>
        <v>8</v>
      </c>
      <c r="D6" s="21" t="s">
        <v>12</v>
      </c>
      <c r="E6" s="22"/>
      <c r="F6" s="23"/>
      <c r="H6" s="10" t="str">
        <f ca="1">IF(W16=1,"BET","")</f>
        <v>BET</v>
      </c>
      <c r="L6" s="21" t="s">
        <v>15</v>
      </c>
      <c r="M6" s="22"/>
      <c r="N6" s="23"/>
      <c r="P6" s="10" t="str">
        <f ca="1">IF(AA16=1,"BET","")</f>
        <v>BET</v>
      </c>
    </row>
    <row r="7" spans="2:38" x14ac:dyDescent="0.25">
      <c r="B7" s="4">
        <f t="shared" ca="1" si="0"/>
        <v>25</v>
      </c>
      <c r="D7" s="21" t="s">
        <v>13</v>
      </c>
      <c r="E7" s="22"/>
      <c r="F7" s="23"/>
      <c r="H7" s="10" t="str">
        <f ca="1">IF(X16=1,"BET","")</f>
        <v/>
      </c>
      <c r="L7" s="21" t="s">
        <v>16</v>
      </c>
      <c r="M7" s="22"/>
      <c r="N7" s="23"/>
      <c r="P7" s="10" t="str">
        <f ca="1">IF(AB16=1,"BET","")</f>
        <v/>
      </c>
    </row>
    <row r="8" spans="2:38" x14ac:dyDescent="0.25">
      <c r="B8" s="4">
        <f t="shared" ca="1" si="0"/>
        <v>3</v>
      </c>
    </row>
    <row r="9" spans="2:38" x14ac:dyDescent="0.25">
      <c r="B9" s="4">
        <f t="shared" ca="1" si="0"/>
        <v>3</v>
      </c>
    </row>
    <row r="10" spans="2:38" x14ac:dyDescent="0.25">
      <c r="B10" s="4">
        <f t="shared" ca="1" si="0"/>
        <v>34</v>
      </c>
    </row>
    <row r="11" spans="2:38" x14ac:dyDescent="0.25">
      <c r="B11" s="4">
        <f t="shared" ca="1" si="0"/>
        <v>34</v>
      </c>
    </row>
    <row r="12" spans="2:38" x14ac:dyDescent="0.25">
      <c r="B12" s="4">
        <f t="shared" ca="1" si="0"/>
        <v>12</v>
      </c>
      <c r="V12" s="3"/>
    </row>
    <row r="13" spans="2:38" ht="15.75" thickBot="1" x14ac:dyDescent="0.3">
      <c r="B13" s="4">
        <f t="shared" ca="1" si="0"/>
        <v>32</v>
      </c>
    </row>
    <row r="14" spans="2:38" ht="15" customHeight="1" x14ac:dyDescent="0.25">
      <c r="B14" s="4">
        <f t="shared" ca="1" si="0"/>
        <v>0</v>
      </c>
      <c r="D14" s="7">
        <v>1</v>
      </c>
      <c r="E14" s="14"/>
      <c r="F14" s="5">
        <f ca="1">IF(Z$43="BET",AK61,IF(Z$44="BET",AD61,""))</f>
        <v>1</v>
      </c>
      <c r="G14" s="14"/>
      <c r="H14" s="2">
        <v>2</v>
      </c>
      <c r="I14" s="14"/>
      <c r="J14" s="5" t="str">
        <f ca="1">IF(Z$43="BET",AM61,IF(Z$44="BET",AF61,""))</f>
        <v/>
      </c>
      <c r="K14" s="14"/>
      <c r="L14" s="1">
        <v>3</v>
      </c>
      <c r="M14" s="14"/>
      <c r="N14" s="5" t="str">
        <f ca="1">IF(Z$43="BET",AO61,IF(Z$44="BET",AH61,""))</f>
        <v/>
      </c>
      <c r="O14" s="14"/>
      <c r="P14" s="15"/>
      <c r="Q14" s="29">
        <f ca="1">SUM(F14:F17)+SUM(J14:J17)+SUM(N14:N17)</f>
        <v>5</v>
      </c>
      <c r="V14" s="20" t="s">
        <v>6</v>
      </c>
      <c r="W14" s="20"/>
      <c r="X14" s="20"/>
      <c r="Z14" s="20" t="s">
        <v>7</v>
      </c>
      <c r="AA14" s="20"/>
      <c r="AB14" s="20"/>
    </row>
    <row r="15" spans="2:38" x14ac:dyDescent="0.25">
      <c r="B15" s="4">
        <f t="shared" ca="1" si="0"/>
        <v>17</v>
      </c>
      <c r="D15" s="8">
        <v>4</v>
      </c>
      <c r="E15" s="16"/>
      <c r="F15" s="5" t="str">
        <f ca="1">IF(Z$43="BET",AK62,IF(Z$44="BET",AD62,""))</f>
        <v/>
      </c>
      <c r="G15" s="16"/>
      <c r="H15" s="1">
        <v>5</v>
      </c>
      <c r="I15" s="16"/>
      <c r="J15" s="5">
        <f ca="1">IF(Z$43="BET",AM62,IF(Z$44="BET",AF62,""))</f>
        <v>1</v>
      </c>
      <c r="K15" s="16"/>
      <c r="L15" s="2">
        <v>6</v>
      </c>
      <c r="M15" s="16"/>
      <c r="N15" s="5" t="str">
        <f ca="1">IF(Z$43="BET",AO62,IF(Z$44="BET",AH62,""))</f>
        <v/>
      </c>
      <c r="O15" s="16"/>
      <c r="P15" s="17"/>
      <c r="Q15" s="30"/>
      <c r="V15" s="3" t="s">
        <v>8</v>
      </c>
      <c r="W15" s="3" t="s">
        <v>9</v>
      </c>
      <c r="X15" s="3" t="s">
        <v>10</v>
      </c>
      <c r="Z15" s="3" t="s">
        <v>8</v>
      </c>
      <c r="AA15" s="3" t="s">
        <v>9</v>
      </c>
      <c r="AB15" s="3" t="s">
        <v>10</v>
      </c>
    </row>
    <row r="16" spans="2:38" x14ac:dyDescent="0.25">
      <c r="B16" s="4">
        <f t="shared" ca="1" si="0"/>
        <v>36</v>
      </c>
      <c r="D16" s="7">
        <v>7</v>
      </c>
      <c r="E16" s="16"/>
      <c r="F16" s="5">
        <f ca="1">IF(Z$43="BET",AK63,IF(Z$44="BET",AD63,""))</f>
        <v>1</v>
      </c>
      <c r="G16" s="16"/>
      <c r="H16" s="2">
        <v>8</v>
      </c>
      <c r="I16" s="16"/>
      <c r="J16" s="5">
        <f ca="1">IF(Z$43="BET",AM63,IF(Z$44="BET",AF63,""))</f>
        <v>1</v>
      </c>
      <c r="K16" s="16"/>
      <c r="L16" s="1">
        <v>9</v>
      </c>
      <c r="M16" s="16"/>
      <c r="N16" s="5">
        <f ca="1">IF(Z$43="BET",AO63,IF(Z$44="BET",AH63,""))</f>
        <v>1</v>
      </c>
      <c r="O16" s="16"/>
      <c r="P16" s="17"/>
      <c r="Q16" s="30"/>
      <c r="V16" s="5">
        <f ca="1">IF(AND(F32&gt;J32,ABS(F32-J32&gt;=2),F32&gt;N32,ABS(F32-N32&gt;=2)),1,0)</f>
        <v>0</v>
      </c>
      <c r="W16" s="5">
        <f ca="1">IF(AND(J32&gt;F32,ABS(J32-F32&gt;=2),J32&gt;N32,ABS(J32-N32&gt;=2)),1,0)</f>
        <v>1</v>
      </c>
      <c r="X16" s="5">
        <f ca="1">IF(AND(N32&gt;F32,ABS(N32-F32&gt;=2),N32&gt;J32,ABS(N32-J32&gt;=2)),1,0)</f>
        <v>0</v>
      </c>
      <c r="Z16" s="5">
        <f ca="1">IF(AND(Q14&gt;Q19,ABS(Q14-Q19&gt;=2),Q14&gt;Q24,ABS(Q14-Q24&gt;=2)),1,0)</f>
        <v>0</v>
      </c>
      <c r="AA16" s="5">
        <f ca="1">IF(AND(Q19&gt;Q14,ABS(Q19-Q14&gt;=2),Q19&gt;Q24,ABS(Q19-Q24&gt;=2)),1,0)</f>
        <v>1</v>
      </c>
      <c r="AB16" s="5">
        <f ca="1">IF(AND(Q24&gt;Q14,ABS(Q24-Q14&gt;=2),Q24&gt;Q19,ABS(Q24-Q19&gt;=2)),1,0)</f>
        <v>0</v>
      </c>
      <c r="AL16" s="3"/>
    </row>
    <row r="17" spans="2:41" ht="15.75" thickBot="1" x14ac:dyDescent="0.3">
      <c r="B17" s="4">
        <f t="shared" ca="1" si="0"/>
        <v>35</v>
      </c>
      <c r="D17" s="8">
        <v>10</v>
      </c>
      <c r="E17" s="18"/>
      <c r="F17" s="5" t="str">
        <f ca="1">IF(Z$43="BET",AK64,IF(Z$44="BET",AD64,""))</f>
        <v/>
      </c>
      <c r="G17" s="18"/>
      <c r="H17" s="2">
        <v>11</v>
      </c>
      <c r="I17" s="18"/>
      <c r="J17" s="5" t="str">
        <f ca="1">IF(Z$43="BET",AM64,IF(Z$44="BET",AF64,""))</f>
        <v/>
      </c>
      <c r="K17" s="18"/>
      <c r="L17" s="1">
        <v>12</v>
      </c>
      <c r="M17" s="18"/>
      <c r="N17" s="5" t="str">
        <f ca="1">IF(Z$43="BET",AO64,IF(Z$44="BET",AH64,""))</f>
        <v/>
      </c>
      <c r="O17" s="18"/>
      <c r="P17" s="19"/>
      <c r="Q17" s="31"/>
    </row>
    <row r="18" spans="2:41" ht="8.1" customHeight="1" thickBot="1" x14ac:dyDescent="0.3">
      <c r="F18" s="11"/>
      <c r="G18" s="3"/>
      <c r="H18" s="3"/>
      <c r="I18" s="3"/>
      <c r="J18" s="11"/>
      <c r="K18" s="3"/>
      <c r="L18" s="3"/>
      <c r="M18" s="3"/>
      <c r="N18" s="11"/>
      <c r="O18" s="3"/>
      <c r="Q18" s="9"/>
    </row>
    <row r="19" spans="2:41" ht="15" customHeight="1" x14ac:dyDescent="0.25">
      <c r="D19" s="8">
        <v>13</v>
      </c>
      <c r="E19" s="14"/>
      <c r="F19" s="5" t="str">
        <f ca="1">IF(Z$43="BET",AK65,IF(Z$44="BET",AD65,""))</f>
        <v/>
      </c>
      <c r="G19" s="14"/>
      <c r="H19" s="1">
        <v>14</v>
      </c>
      <c r="I19" s="14"/>
      <c r="J19" s="5">
        <f ca="1">IF(Z$43="BET",AM65,IF(Z$44="BET",AF65,""))</f>
        <v>1</v>
      </c>
      <c r="K19" s="14"/>
      <c r="L19" s="2">
        <v>15</v>
      </c>
      <c r="M19" s="14"/>
      <c r="N19" s="5" t="str">
        <f ca="1">IF(Z$43="BET",AO65,IF(Z$44="BET",AH65,""))</f>
        <v/>
      </c>
      <c r="O19" s="14"/>
      <c r="P19" s="15"/>
      <c r="Q19" s="29">
        <f ca="1">SUM(F19:F22)+SUM(J19:J22)+SUM(N19:N22)</f>
        <v>7</v>
      </c>
    </row>
    <row r="20" spans="2:41" x14ac:dyDescent="0.25">
      <c r="D20" s="7">
        <v>16</v>
      </c>
      <c r="E20" s="16"/>
      <c r="F20" s="5">
        <f ca="1">IF(Z$43="BET",AK66,IF(Z$44="BET",AD66,""))</f>
        <v>1</v>
      </c>
      <c r="G20" s="16"/>
      <c r="H20" s="2">
        <v>17</v>
      </c>
      <c r="I20" s="16"/>
      <c r="J20" s="5">
        <f ca="1">IF(Z$43="BET",AM66,IF(Z$44="BET",AF66,""))</f>
        <v>1</v>
      </c>
      <c r="K20" s="16"/>
      <c r="L20" s="1">
        <v>18</v>
      </c>
      <c r="M20" s="16"/>
      <c r="N20" s="5">
        <f ca="1">IF(Z$43="BET",AO66,IF(Z$44="BET",AH66,""))</f>
        <v>1</v>
      </c>
      <c r="O20" s="16"/>
      <c r="P20" s="17"/>
      <c r="Q20" s="30"/>
    </row>
    <row r="21" spans="2:41" x14ac:dyDescent="0.25">
      <c r="D21" s="7">
        <v>19</v>
      </c>
      <c r="E21" s="16"/>
      <c r="F21" s="5">
        <f ca="1">IF(Z$43="BET",AK67,IF(Z$44="BET",AD67,""))</f>
        <v>1</v>
      </c>
      <c r="G21" s="16"/>
      <c r="H21" s="2">
        <v>20</v>
      </c>
      <c r="I21" s="16"/>
      <c r="J21" s="5" t="str">
        <f ca="1">IF(Z$43="BET",AM67,IF(Z$44="BET",AF67,""))</f>
        <v/>
      </c>
      <c r="K21" s="16"/>
      <c r="L21" s="1">
        <v>21</v>
      </c>
      <c r="M21" s="16"/>
      <c r="N21" s="5">
        <f ca="1">IF(Z$43="BET",AO67,IF(Z$44="BET",AH67,""))</f>
        <v>1</v>
      </c>
      <c r="O21" s="16"/>
      <c r="P21" s="17"/>
      <c r="Q21" s="30"/>
    </row>
    <row r="22" spans="2:41" ht="15.75" thickBot="1" x14ac:dyDescent="0.3">
      <c r="D22" s="8">
        <v>22</v>
      </c>
      <c r="E22" s="18"/>
      <c r="F22" s="5" t="str">
        <f ca="1">IF(Z$43="BET",AK68,IF(Z$44="BET",AD68,""))</f>
        <v/>
      </c>
      <c r="G22" s="18"/>
      <c r="H22" s="1">
        <v>23</v>
      </c>
      <c r="I22" s="18"/>
      <c r="J22" s="5">
        <f ca="1">IF(Z$43="BET",AM68,IF(Z$44="BET",AF68,""))</f>
        <v>1</v>
      </c>
      <c r="K22" s="18"/>
      <c r="L22" s="2">
        <v>24</v>
      </c>
      <c r="M22" s="18"/>
      <c r="N22" s="5" t="str">
        <f ca="1">IF(Z$43="BET",AO68,IF(Z$44="BET",AH68,""))</f>
        <v/>
      </c>
      <c r="O22" s="18"/>
      <c r="P22" s="19"/>
      <c r="Q22" s="31"/>
    </row>
    <row r="23" spans="2:41" ht="8.1" customHeight="1" thickBot="1" x14ac:dyDescent="0.3">
      <c r="F23" s="11"/>
      <c r="G23" s="3"/>
      <c r="H23" s="3"/>
      <c r="I23" s="3"/>
      <c r="J23" s="11"/>
      <c r="K23" s="3"/>
      <c r="L23" s="3"/>
      <c r="M23" s="3"/>
      <c r="N23" s="11"/>
      <c r="O23" s="3"/>
      <c r="Q23" s="9"/>
    </row>
    <row r="24" spans="2:41" ht="15" customHeight="1" thickBot="1" x14ac:dyDescent="0.3">
      <c r="D24" s="7">
        <v>25</v>
      </c>
      <c r="E24" s="14"/>
      <c r="F24" s="5" t="str">
        <f ca="1">IF(Z$43="BET",AK69,IF(Z$44="BET",AD69,""))</f>
        <v/>
      </c>
      <c r="G24" s="14"/>
      <c r="H24" s="2">
        <v>26</v>
      </c>
      <c r="I24" s="14"/>
      <c r="J24" s="5" t="str">
        <f ca="1">IF(Z$43="BET",AM69,IF(Z$44="BET",AF69,""))</f>
        <v/>
      </c>
      <c r="K24" s="14"/>
      <c r="L24" s="1">
        <v>27</v>
      </c>
      <c r="M24" s="14"/>
      <c r="N24" s="5">
        <f ca="1">IF(Z$43="BET",AO69,IF(Z$44="BET",AH69,""))</f>
        <v>1</v>
      </c>
      <c r="O24" s="14"/>
      <c r="P24" s="15"/>
      <c r="Q24" s="29">
        <f ca="1">SUM(F24:F27)+SUM(J24:J27)+SUM(N24:N27)</f>
        <v>4</v>
      </c>
      <c r="V24" s="34" t="s">
        <v>3</v>
      </c>
      <c r="W24" s="35"/>
      <c r="X24" s="35"/>
      <c r="Y24" s="35"/>
      <c r="Z24" s="35"/>
      <c r="AA24" s="36"/>
      <c r="AC24" s="34" t="s">
        <v>4</v>
      </c>
      <c r="AD24" s="35"/>
      <c r="AE24" s="35"/>
      <c r="AF24" s="35"/>
      <c r="AG24" s="35"/>
      <c r="AH24" s="36"/>
      <c r="AJ24" s="34" t="s">
        <v>5</v>
      </c>
      <c r="AK24" s="35"/>
      <c r="AL24" s="35"/>
      <c r="AM24" s="35"/>
      <c r="AN24" s="35"/>
      <c r="AO24" s="36"/>
    </row>
    <row r="25" spans="2:41" x14ac:dyDescent="0.25">
      <c r="D25" s="8">
        <v>28</v>
      </c>
      <c r="E25" s="16"/>
      <c r="F25" s="5" t="str">
        <f ca="1">IF(Z$43="BET",AK70,IF(Z$44="BET",AD70,""))</f>
        <v/>
      </c>
      <c r="G25" s="16"/>
      <c r="H25" s="2">
        <v>29</v>
      </c>
      <c r="I25" s="16"/>
      <c r="J25" s="5">
        <f ca="1">IF(Z$43="BET",AM70,IF(Z$44="BET",AF70,""))</f>
        <v>1</v>
      </c>
      <c r="K25" s="16"/>
      <c r="L25" s="1">
        <v>30</v>
      </c>
      <c r="M25" s="16"/>
      <c r="N25" s="5">
        <f ca="1">IF(Z$43="BET",AO70,IF(Z$44="BET",AH70,""))</f>
        <v>1</v>
      </c>
      <c r="O25" s="16"/>
      <c r="P25" s="17"/>
      <c r="Q25" s="30"/>
      <c r="W25" s="3"/>
      <c r="Y25" s="3"/>
      <c r="AA25" s="3"/>
    </row>
    <row r="26" spans="2:41" x14ac:dyDescent="0.25">
      <c r="D26" s="8">
        <v>31</v>
      </c>
      <c r="E26" s="16"/>
      <c r="F26" s="5" t="str">
        <f ca="1">IF(Z$43="BET",AK71,IF(Z$44="BET",AD71,""))</f>
        <v/>
      </c>
      <c r="G26" s="16"/>
      <c r="H26" s="1">
        <v>32</v>
      </c>
      <c r="I26" s="16"/>
      <c r="J26" s="5" t="str">
        <f ca="1">IF(Z$43="BET",AM71,IF(Z$44="BET",AF71,""))</f>
        <v/>
      </c>
      <c r="K26" s="16"/>
      <c r="L26" s="2">
        <v>33</v>
      </c>
      <c r="M26" s="16"/>
      <c r="N26" s="5" t="str">
        <f ca="1">IF(Z$43="BET",AO71,IF(Z$44="BET",AH71,""))</f>
        <v/>
      </c>
      <c r="O26" s="16"/>
      <c r="P26" s="17"/>
      <c r="Q26" s="30"/>
      <c r="W26" s="3"/>
      <c r="Y26" s="3"/>
      <c r="AA26" s="3"/>
    </row>
    <row r="27" spans="2:41" ht="15.75" thickBot="1" x14ac:dyDescent="0.3">
      <c r="D27" s="7">
        <v>34</v>
      </c>
      <c r="E27" s="18"/>
      <c r="F27" s="5" t="str">
        <f ca="1">IF(Z$43="BET",AK72,IF(Z$44="BET",AD72,""))</f>
        <v/>
      </c>
      <c r="G27" s="18"/>
      <c r="H27" s="2">
        <v>35</v>
      </c>
      <c r="I27" s="18"/>
      <c r="J27" s="5">
        <f ca="1">IF(Z$43="BET",AM72,IF(Z$44="BET",AF72,""))</f>
        <v>1</v>
      </c>
      <c r="K27" s="18"/>
      <c r="L27" s="1">
        <v>36</v>
      </c>
      <c r="M27" s="18"/>
      <c r="N27" s="5" t="str">
        <f ca="1">IF(Z$43="BET",AO72,IF(Z$44="BET",AH72,""))</f>
        <v/>
      </c>
      <c r="O27" s="18"/>
      <c r="P27" s="19"/>
      <c r="Q27" s="31"/>
      <c r="V27" s="1">
        <v>1</v>
      </c>
      <c r="W27" s="3">
        <f ca="1">IF(ISERROR(MATCH(V27,B$5:B$17,0)),0,COUNTIF(B$5:B$17,V27))</f>
        <v>0</v>
      </c>
      <c r="X27" s="2">
        <v>2</v>
      </c>
      <c r="Y27" s="3">
        <f ca="1">IF(ISERROR(MATCH(X27,B$5:B$17,0)),0,COUNTIF(B$5:B$17,X27))</f>
        <v>0</v>
      </c>
      <c r="Z27" s="1">
        <v>3</v>
      </c>
      <c r="AA27" s="3">
        <f ca="1">IF(ISERROR(MATCH(Z27,B$5:B$17,0)),0,COUNTIF(B$5:B$17,Z27))</f>
        <v>2</v>
      </c>
      <c r="AC27" s="1">
        <v>1</v>
      </c>
      <c r="AD27" s="3" t="str">
        <f ca="1">IF(OR(Z$43="BET",Z$44="BET"),IF(Z$43="",W27,""),"")</f>
        <v/>
      </c>
      <c r="AE27" s="2">
        <v>2</v>
      </c>
      <c r="AF27" s="3"/>
      <c r="AG27" s="1">
        <v>3</v>
      </c>
      <c r="AH27" s="3" t="str">
        <f ca="1">IF(OR(Z$43="BET",Z$44="BET"),IF(Z$43="",AA27,""),"")</f>
        <v/>
      </c>
      <c r="AJ27" s="1">
        <v>1</v>
      </c>
      <c r="AK27" s="3"/>
      <c r="AL27" s="2">
        <v>2</v>
      </c>
      <c r="AM27" s="3">
        <f ca="1">IF(OR(Z$43="BET",Z$44="BET"),IF(Z$44="",Y27,""),"")</f>
        <v>0</v>
      </c>
      <c r="AN27" s="1">
        <v>3</v>
      </c>
      <c r="AO27" s="3"/>
    </row>
    <row r="28" spans="2:41" x14ac:dyDescent="0.25">
      <c r="F28" s="11"/>
      <c r="J28" s="11"/>
      <c r="N28" s="11"/>
      <c r="V28" s="2">
        <v>4</v>
      </c>
      <c r="W28" s="3">
        <f ca="1">IF(ISERROR(MATCH(V28,B$5:B$17,0)),0,COUNTIF(B$5:B$17,V28))</f>
        <v>0</v>
      </c>
      <c r="X28" s="1">
        <v>5</v>
      </c>
      <c r="Y28" s="3">
        <f ca="1">IF(ISERROR(MATCH(X28,B$5:B$17,0)),0,COUNTIF(B$5:B$17,X28))</f>
        <v>0</v>
      </c>
      <c r="Z28" s="2">
        <v>6</v>
      </c>
      <c r="AA28" s="3">
        <f ca="1">IF(ISERROR(MATCH(Z28,B$5:B$17,0)),0,COUNTIF(B$5:B$17,Z28))</f>
        <v>0</v>
      </c>
      <c r="AC28" s="2">
        <v>4</v>
      </c>
      <c r="AD28" s="3"/>
      <c r="AE28" s="1">
        <v>5</v>
      </c>
      <c r="AF28" s="3" t="str">
        <f ca="1">IF(OR(Z$43="BET",Z$44="BET"),IF(Z$43="",Y28,""),"")</f>
        <v/>
      </c>
      <c r="AG28" s="2">
        <v>6</v>
      </c>
      <c r="AH28" s="3"/>
      <c r="AJ28" s="2">
        <v>4</v>
      </c>
      <c r="AK28" s="3">
        <f ca="1">IF(OR(Z$43="BET",Z$44="BET"),IF(Z$44="",W28,""),"")</f>
        <v>0</v>
      </c>
      <c r="AL28" s="1">
        <v>5</v>
      </c>
      <c r="AM28" s="3"/>
      <c r="AN28" s="2">
        <v>6</v>
      </c>
      <c r="AO28" s="3">
        <f ca="1">IF(OR(Z$43="BET",Z$44="BET"),IF(Z$44="",AA28,""),"")</f>
        <v>0</v>
      </c>
    </row>
    <row r="29" spans="2:41" x14ac:dyDescent="0.25">
      <c r="F29" s="12"/>
      <c r="J29" s="12"/>
      <c r="N29" s="12"/>
      <c r="V29" s="2"/>
      <c r="W29" s="3"/>
      <c r="X29" s="1"/>
      <c r="Y29" s="3"/>
      <c r="Z29" s="2"/>
      <c r="AA29" s="3"/>
      <c r="AC29" s="2"/>
      <c r="AD29" s="3"/>
      <c r="AE29" s="1"/>
      <c r="AF29" s="3"/>
      <c r="AG29" s="2"/>
      <c r="AH29" s="3"/>
      <c r="AJ29" s="2"/>
      <c r="AK29" s="3"/>
      <c r="AL29" s="1"/>
      <c r="AM29" s="3"/>
      <c r="AN29" s="2"/>
      <c r="AO29" s="3"/>
    </row>
    <row r="30" spans="2:41" x14ac:dyDescent="0.25">
      <c r="F30" s="12"/>
      <c r="J30" s="12"/>
      <c r="N30" s="12"/>
      <c r="V30" s="2"/>
      <c r="W30" s="3"/>
      <c r="X30" s="1"/>
      <c r="Y30" s="3"/>
      <c r="Z30" s="2"/>
      <c r="AA30" s="3"/>
      <c r="AC30" s="2"/>
      <c r="AD30" s="3"/>
      <c r="AE30" s="1"/>
      <c r="AF30" s="3"/>
      <c r="AG30" s="2"/>
      <c r="AH30" s="3"/>
      <c r="AJ30" s="2"/>
      <c r="AK30" s="3"/>
      <c r="AL30" s="1"/>
      <c r="AM30" s="3"/>
      <c r="AN30" s="2"/>
      <c r="AO30" s="3"/>
    </row>
    <row r="31" spans="2:41" ht="15.75" thickBot="1" x14ac:dyDescent="0.3">
      <c r="F31" s="13"/>
      <c r="J31" s="13"/>
      <c r="N31" s="13"/>
      <c r="V31" s="1">
        <v>7</v>
      </c>
      <c r="W31" s="3">
        <f t="shared" ref="W31:W40" ca="1" si="1">IF(ISERROR(MATCH(V31,B$5:B$17,0)),0,COUNTIF(B$5:B$17,V31))</f>
        <v>0</v>
      </c>
      <c r="X31" s="2">
        <v>8</v>
      </c>
      <c r="Y31" s="3">
        <f t="shared" ref="Y31:Y40" ca="1" si="2">IF(ISERROR(MATCH(X31,B$5:B$17,0)),0,COUNTIF(B$5:B$17,X31))</f>
        <v>1</v>
      </c>
      <c r="Z31" s="1">
        <v>9</v>
      </c>
      <c r="AA31" s="3">
        <f t="shared" ref="AA31:AA40" ca="1" si="3">IF(ISERROR(MATCH(Z31,B$5:B$17,0)),0,COUNTIF(B$5:B$17,Z31))</f>
        <v>0</v>
      </c>
      <c r="AC31" s="1">
        <v>7</v>
      </c>
      <c r="AD31" s="3" t="str">
        <f ca="1">IF(OR(Z$43="BET",Z$44="BET"),IF(Z$43="",W31,""),"")</f>
        <v/>
      </c>
      <c r="AE31" s="2">
        <v>8</v>
      </c>
      <c r="AF31" s="3"/>
      <c r="AG31" s="1">
        <v>9</v>
      </c>
      <c r="AH31" s="3" t="str">
        <f ca="1">IF(OR(Z$43="BET",Z$44="BET"),IF(Z$43="",AA31,""),"")</f>
        <v/>
      </c>
      <c r="AJ31" s="1">
        <v>7</v>
      </c>
      <c r="AK31" s="3"/>
      <c r="AL31" s="2">
        <v>8</v>
      </c>
      <c r="AM31" s="3">
        <f ca="1">IF(OR(Z$43="BET",Z$44="BET"),IF(Z$44="",Y31,""),"")</f>
        <v>1</v>
      </c>
      <c r="AN31" s="1">
        <v>9</v>
      </c>
      <c r="AO31" s="3"/>
    </row>
    <row r="32" spans="2:41" x14ac:dyDescent="0.25">
      <c r="F32" s="32">
        <f ca="1">SUM(F14:F17)+SUM(F19:F22)+SUM(F24:F27)</f>
        <v>4</v>
      </c>
      <c r="J32" s="32">
        <f ca="1">SUM(J14:J17)+SUM(J19:J22)+SUM(J24:J27)</f>
        <v>7</v>
      </c>
      <c r="K32" s="6"/>
      <c r="N32" s="32">
        <f ca="1">SUM(N14:N17)+SUM(N19:N22)+SUM(N24:N27)</f>
        <v>5</v>
      </c>
      <c r="V32" s="2">
        <v>10</v>
      </c>
      <c r="W32" s="3">
        <f t="shared" ca="1" si="1"/>
        <v>0</v>
      </c>
      <c r="X32" s="2">
        <v>11</v>
      </c>
      <c r="Y32" s="3">
        <f t="shared" ca="1" si="2"/>
        <v>0</v>
      </c>
      <c r="Z32" s="1">
        <v>12</v>
      </c>
      <c r="AA32" s="3">
        <f t="shared" ca="1" si="3"/>
        <v>1</v>
      </c>
      <c r="AC32" s="2">
        <v>10</v>
      </c>
      <c r="AD32" s="3"/>
      <c r="AE32" s="2">
        <v>11</v>
      </c>
      <c r="AF32" s="3"/>
      <c r="AG32" s="1">
        <v>12</v>
      </c>
      <c r="AH32" s="3" t="str">
        <f ca="1">IF(OR(Z$43="BET",Z$44="BET"),IF(Z$43="",AA32,""),"")</f>
        <v/>
      </c>
      <c r="AJ32" s="2">
        <v>10</v>
      </c>
      <c r="AK32" s="3">
        <f ca="1">IF(OR(Z$43="BET",Z$44="BET"),IF(Z$44="",W32,""),"")</f>
        <v>0</v>
      </c>
      <c r="AL32" s="2">
        <v>11</v>
      </c>
      <c r="AM32" s="3">
        <f ca="1">IF(OR(Z$43="BET",Z$44="BET"),IF(Z$44="",Y32,""),"")</f>
        <v>0</v>
      </c>
      <c r="AN32" s="1">
        <v>12</v>
      </c>
      <c r="AO32" s="3"/>
    </row>
    <row r="33" spans="6:41" ht="15.75" thickBot="1" x14ac:dyDescent="0.3">
      <c r="F33" s="33"/>
      <c r="J33" s="33"/>
      <c r="K33" s="6"/>
      <c r="N33" s="33"/>
      <c r="V33" s="2">
        <v>13</v>
      </c>
      <c r="W33" s="3">
        <f t="shared" ca="1" si="1"/>
        <v>0</v>
      </c>
      <c r="X33" s="1">
        <v>14</v>
      </c>
      <c r="Y33" s="3">
        <f t="shared" ca="1" si="2"/>
        <v>0</v>
      </c>
      <c r="Z33" s="2">
        <v>15</v>
      </c>
      <c r="AA33" s="3">
        <f t="shared" ca="1" si="3"/>
        <v>0</v>
      </c>
      <c r="AC33" s="2">
        <v>13</v>
      </c>
      <c r="AD33" s="3"/>
      <c r="AE33" s="1">
        <v>14</v>
      </c>
      <c r="AF33" s="3" t="str">
        <f ca="1">IF(OR(Z$43="BET",Z$44="BET"),IF(Z$43="",Y33,""),"")</f>
        <v/>
      </c>
      <c r="AG33" s="2">
        <v>15</v>
      </c>
      <c r="AH33" s="3"/>
      <c r="AJ33" s="2">
        <v>13</v>
      </c>
      <c r="AK33" s="3">
        <f ca="1">IF(OR(Z$43="BET",Z$44="BET"),IF(Z$44="",W33,""),"")</f>
        <v>0</v>
      </c>
      <c r="AL33" s="1">
        <v>14</v>
      </c>
      <c r="AM33" s="3"/>
      <c r="AN33" s="2">
        <v>15</v>
      </c>
      <c r="AO33" s="3">
        <f ca="1">IF(OR(Z$43="BET",Z$44="BET"),IF(Z$44="",AA33,""),"")</f>
        <v>0</v>
      </c>
    </row>
    <row r="34" spans="6:41" x14ac:dyDescent="0.25">
      <c r="V34" s="1">
        <v>16</v>
      </c>
      <c r="W34" s="3">
        <f t="shared" ca="1" si="1"/>
        <v>0</v>
      </c>
      <c r="X34" s="2">
        <v>17</v>
      </c>
      <c r="Y34" s="3">
        <f t="shared" ca="1" si="2"/>
        <v>1</v>
      </c>
      <c r="Z34" s="1">
        <v>18</v>
      </c>
      <c r="AA34" s="3">
        <f t="shared" ca="1" si="3"/>
        <v>0</v>
      </c>
      <c r="AC34" s="1">
        <v>16</v>
      </c>
      <c r="AD34" s="3" t="str">
        <f ca="1">IF(OR(Z$43="BET",Z$44="BET"),IF(Z$43="",W34,""),"")</f>
        <v/>
      </c>
      <c r="AE34" s="2">
        <v>17</v>
      </c>
      <c r="AF34" s="3"/>
      <c r="AG34" s="1">
        <v>18</v>
      </c>
      <c r="AH34" s="3" t="str">
        <f ca="1">IF(OR(Z$43="BET",Z$44="BET"),IF(Z$43="",AA34,""),"")</f>
        <v/>
      </c>
      <c r="AJ34" s="1">
        <v>16</v>
      </c>
      <c r="AK34" s="3"/>
      <c r="AL34" s="2">
        <v>17</v>
      </c>
      <c r="AM34" s="3">
        <f ca="1">IF(OR(Z$43="BET",Z$44="BET"),IF(Z$44="",Y34,""),"")</f>
        <v>1</v>
      </c>
      <c r="AN34" s="1">
        <v>18</v>
      </c>
      <c r="AO34" s="3"/>
    </row>
    <row r="35" spans="6:41" x14ac:dyDescent="0.25">
      <c r="V35" s="1">
        <v>19</v>
      </c>
      <c r="W35" s="3">
        <f t="shared" ca="1" si="1"/>
        <v>0</v>
      </c>
      <c r="X35" s="2">
        <v>20</v>
      </c>
      <c r="Y35" s="3">
        <f t="shared" ca="1" si="2"/>
        <v>0</v>
      </c>
      <c r="Z35" s="1">
        <v>21</v>
      </c>
      <c r="AA35" s="3">
        <f t="shared" ca="1" si="3"/>
        <v>0</v>
      </c>
      <c r="AC35" s="1">
        <v>19</v>
      </c>
      <c r="AD35" s="3" t="str">
        <f ca="1">IF(OR(Z$43="BET",Z$44="BET"),IF(Z$43="",W35,""),"")</f>
        <v/>
      </c>
      <c r="AE35" s="2">
        <v>20</v>
      </c>
      <c r="AF35" s="3"/>
      <c r="AG35" s="1">
        <v>21</v>
      </c>
      <c r="AH35" s="3" t="str">
        <f ca="1">IF(OR(Z$43="BET",Z$44="BET"),IF(Z$43="",AA35,""),"")</f>
        <v/>
      </c>
      <c r="AJ35" s="1">
        <v>19</v>
      </c>
      <c r="AK35" s="3"/>
      <c r="AL35" s="2">
        <v>20</v>
      </c>
      <c r="AM35" s="3">
        <f ca="1">IF(OR(Z$43="BET",Z$44="BET"),IF(Z$44="",Y35,""),"")</f>
        <v>0</v>
      </c>
      <c r="AN35" s="1">
        <v>21</v>
      </c>
      <c r="AO35" s="3"/>
    </row>
    <row r="36" spans="6:41" x14ac:dyDescent="0.25">
      <c r="V36" s="2">
        <v>22</v>
      </c>
      <c r="W36" s="3">
        <f t="shared" ca="1" si="1"/>
        <v>0</v>
      </c>
      <c r="X36" s="1">
        <v>23</v>
      </c>
      <c r="Y36" s="3">
        <f t="shared" ca="1" si="2"/>
        <v>0</v>
      </c>
      <c r="Z36" s="2">
        <v>24</v>
      </c>
      <c r="AA36" s="3">
        <f t="shared" ca="1" si="3"/>
        <v>0</v>
      </c>
      <c r="AC36" s="2">
        <v>22</v>
      </c>
      <c r="AD36" s="3"/>
      <c r="AE36" s="1">
        <v>23</v>
      </c>
      <c r="AF36" s="3" t="str">
        <f ca="1">IF(OR(Z$43="BET",Z$44="BET"),IF(Z$43="",Y36,""),"")</f>
        <v/>
      </c>
      <c r="AG36" s="2">
        <v>24</v>
      </c>
      <c r="AH36" s="3"/>
      <c r="AJ36" s="2">
        <v>22</v>
      </c>
      <c r="AK36" s="3">
        <f ca="1">IF(OR(Z$43="BET",Z$44="BET"),IF(Z$44="",W36,""),"")</f>
        <v>0</v>
      </c>
      <c r="AL36" s="1">
        <v>23</v>
      </c>
      <c r="AM36" s="3"/>
      <c r="AN36" s="2">
        <v>24</v>
      </c>
      <c r="AO36" s="3">
        <f ca="1">IF(OR(Z$43="BET",Z$44="BET"),IF(Z$44="",AA36,""),"")</f>
        <v>0</v>
      </c>
    </row>
    <row r="37" spans="6:41" x14ac:dyDescent="0.25">
      <c r="V37" s="1">
        <v>25</v>
      </c>
      <c r="W37" s="3">
        <f t="shared" ca="1" si="1"/>
        <v>1</v>
      </c>
      <c r="X37" s="2">
        <v>26</v>
      </c>
      <c r="Y37" s="3">
        <f t="shared" ca="1" si="2"/>
        <v>0</v>
      </c>
      <c r="Z37" s="1">
        <v>27</v>
      </c>
      <c r="AA37" s="3">
        <f t="shared" ca="1" si="3"/>
        <v>0</v>
      </c>
      <c r="AC37" s="1">
        <v>25</v>
      </c>
      <c r="AD37" s="3" t="str">
        <f ca="1">IF(OR(Z$43="BET",Z$44="BET"),IF(Z$43="",W37,""),"")</f>
        <v/>
      </c>
      <c r="AE37" s="2">
        <v>26</v>
      </c>
      <c r="AF37" s="3"/>
      <c r="AG37" s="1">
        <v>27</v>
      </c>
      <c r="AH37" s="3" t="str">
        <f ca="1">IF(OR(Z$43="BET",Z$44="BET"),IF(Z$43="",AA37,""),"")</f>
        <v/>
      </c>
      <c r="AJ37" s="1">
        <v>25</v>
      </c>
      <c r="AK37" s="3"/>
      <c r="AL37" s="2">
        <v>26</v>
      </c>
      <c r="AM37" s="3">
        <f ca="1">IF(OR(Z$43="BET",Z$44="BET"),IF(Z$44="",Y37,""),"")</f>
        <v>0</v>
      </c>
      <c r="AN37" s="1">
        <v>27</v>
      </c>
      <c r="AO37" s="3"/>
    </row>
    <row r="38" spans="6:41" x14ac:dyDescent="0.25">
      <c r="V38" s="2">
        <v>28</v>
      </c>
      <c r="W38" s="3">
        <f t="shared" ca="1" si="1"/>
        <v>0</v>
      </c>
      <c r="X38" s="2">
        <v>29</v>
      </c>
      <c r="Y38" s="3">
        <f t="shared" ca="1" si="2"/>
        <v>1</v>
      </c>
      <c r="Z38" s="1">
        <v>30</v>
      </c>
      <c r="AA38" s="3">
        <f t="shared" ca="1" si="3"/>
        <v>0</v>
      </c>
      <c r="AC38" s="2">
        <v>28</v>
      </c>
      <c r="AD38" s="3"/>
      <c r="AE38" s="2">
        <v>29</v>
      </c>
      <c r="AF38" s="3"/>
      <c r="AG38" s="1">
        <v>30</v>
      </c>
      <c r="AH38" s="3" t="str">
        <f ca="1">IF(OR(Z$43="BET",Z$44="BET"),IF(Z$43="",AA38,""),"")</f>
        <v/>
      </c>
      <c r="AJ38" s="2">
        <v>28</v>
      </c>
      <c r="AK38" s="3">
        <f ca="1">IF(OR(Z$43="BET",Z$44="BET"),IF(Z$44="",W38,""),"")</f>
        <v>0</v>
      </c>
      <c r="AL38" s="2">
        <v>29</v>
      </c>
      <c r="AM38" s="3">
        <f ca="1">IF(OR(Z$43="BET",Z$44="BET"),IF(Z$44="",Y38,""),"")</f>
        <v>1</v>
      </c>
      <c r="AN38" s="1">
        <v>30</v>
      </c>
      <c r="AO38" s="3"/>
    </row>
    <row r="39" spans="6:41" x14ac:dyDescent="0.25">
      <c r="V39" s="2">
        <v>31</v>
      </c>
      <c r="W39" s="3">
        <f t="shared" ca="1" si="1"/>
        <v>0</v>
      </c>
      <c r="X39" s="1">
        <v>32</v>
      </c>
      <c r="Y39" s="3">
        <f t="shared" ca="1" si="2"/>
        <v>1</v>
      </c>
      <c r="Z39" s="2">
        <v>33</v>
      </c>
      <c r="AA39" s="3">
        <f t="shared" ca="1" si="3"/>
        <v>0</v>
      </c>
      <c r="AC39" s="2">
        <v>31</v>
      </c>
      <c r="AD39" s="3"/>
      <c r="AE39" s="1">
        <v>32</v>
      </c>
      <c r="AF39" s="3" t="str">
        <f ca="1">IF(OR(Z$43="BET",Z$44="BET"),IF(Z$43="",Y39,""),"")</f>
        <v/>
      </c>
      <c r="AG39" s="2">
        <v>33</v>
      </c>
      <c r="AH39" s="3"/>
      <c r="AJ39" s="2">
        <v>31</v>
      </c>
      <c r="AK39" s="3">
        <f ca="1">IF(OR(Z$43="BET",Z$44="BET"),IF(Z$44="",W39,""),"")</f>
        <v>0</v>
      </c>
      <c r="AL39" s="1">
        <v>32</v>
      </c>
      <c r="AM39" s="3"/>
      <c r="AN39" s="2">
        <v>33</v>
      </c>
      <c r="AO39" s="3">
        <f ca="1">IF(OR(Z$43="BET",Z$44="BET"),IF(Z$44="",AA39,""),"")</f>
        <v>0</v>
      </c>
    </row>
    <row r="40" spans="6:41" x14ac:dyDescent="0.25">
      <c r="V40" s="1">
        <v>34</v>
      </c>
      <c r="W40" s="3">
        <f t="shared" ca="1" si="1"/>
        <v>2</v>
      </c>
      <c r="X40" s="2">
        <v>35</v>
      </c>
      <c r="Y40" s="3">
        <f t="shared" ca="1" si="2"/>
        <v>1</v>
      </c>
      <c r="Z40" s="1">
        <v>36</v>
      </c>
      <c r="AA40" s="3">
        <f t="shared" ca="1" si="3"/>
        <v>1</v>
      </c>
      <c r="AC40" s="1">
        <v>34</v>
      </c>
      <c r="AD40" s="3" t="str">
        <f ca="1">IF(OR(Z$43="BET",Z$44="BET"),IF(Z$43="",W40,""),"")</f>
        <v/>
      </c>
      <c r="AE40" s="2">
        <v>35</v>
      </c>
      <c r="AF40" s="3"/>
      <c r="AG40" s="1">
        <v>36</v>
      </c>
      <c r="AH40" s="3" t="str">
        <f ca="1">IF(OR(Z$43="BET",Z$44="BET"),IF(Z$43="",AA40,""),"")</f>
        <v/>
      </c>
      <c r="AJ40" s="1">
        <v>34</v>
      </c>
      <c r="AK40" s="3"/>
      <c r="AL40" s="2">
        <v>35</v>
      </c>
      <c r="AM40" s="3">
        <f ca="1">IF(OR(Z$43="BET",Z$44="BET"),IF(Z$44="",Y40,""),"")</f>
        <v>1</v>
      </c>
      <c r="AN40" s="1">
        <v>36</v>
      </c>
      <c r="AO40" s="3"/>
    </row>
    <row r="41" spans="6:41" ht="15.75" thickBot="1" x14ac:dyDescent="0.3">
      <c r="W41" s="3"/>
      <c r="Y41" s="3"/>
      <c r="AA41" s="3"/>
    </row>
    <row r="42" spans="6:41" ht="15.75" thickBot="1" x14ac:dyDescent="0.3">
      <c r="W42" s="3"/>
      <c r="Y42" s="3"/>
      <c r="AA42" s="3"/>
      <c r="AC42" s="34" t="s">
        <v>4</v>
      </c>
      <c r="AD42" s="35"/>
      <c r="AE42" s="35"/>
      <c r="AF42" s="35"/>
      <c r="AG42" s="35"/>
      <c r="AH42" s="36"/>
      <c r="AJ42" s="34" t="s">
        <v>4</v>
      </c>
      <c r="AK42" s="35"/>
      <c r="AL42" s="35"/>
      <c r="AM42" s="35"/>
      <c r="AN42" s="35"/>
      <c r="AO42" s="36"/>
    </row>
    <row r="43" spans="6:41" x14ac:dyDescent="0.25">
      <c r="V43" s="1" t="s">
        <v>0</v>
      </c>
      <c r="W43" s="3">
        <f ca="1">W27+AA27+Y28+W31+AA31+AA32+Y33+W34+AA34+W35+AA35+Y36+W37+AA37+AA38+Y39+W40+AA40</f>
        <v>8</v>
      </c>
      <c r="X43" s="3" t="str">
        <f ca="1">IF(W43&gt;W44,"V","F")</f>
        <v>V</v>
      </c>
      <c r="Y43" s="3">
        <f ca="1">IF(X43="V",W43-W44,"")</f>
        <v>4</v>
      </c>
      <c r="Z43" s="5" t="str">
        <f ca="1">IF(Y43&lt;&gt;"",IF(Y43&gt;=2,"BET",""),"")</f>
        <v>BET</v>
      </c>
      <c r="AA43" s="3"/>
    </row>
    <row r="44" spans="6:41" x14ac:dyDescent="0.25">
      <c r="V44" s="2" t="s">
        <v>1</v>
      </c>
      <c r="W44" s="3">
        <f ca="1">Y27+W28+AA28+Y31+W32+Y32+W33+AA33+Y34+Y35+W36+AA36+Y37+W38+Y38+W39+AA39+Y40</f>
        <v>4</v>
      </c>
      <c r="X44" s="3" t="str">
        <f ca="1">IF(W44&gt;W43,"V","F")</f>
        <v>F</v>
      </c>
      <c r="Y44" s="3" t="str">
        <f ca="1">IF(X44="V",W44-W43,"")</f>
        <v/>
      </c>
      <c r="Z44" s="5" t="str">
        <f ca="1">IF(Y44&lt;&gt;"",IF(Y44&gt;=2,"BET",""),"")</f>
        <v/>
      </c>
      <c r="AA44" s="3"/>
    </row>
    <row r="45" spans="6:41" x14ac:dyDescent="0.25">
      <c r="W45" s="3"/>
      <c r="Y45" s="3"/>
      <c r="AA45" s="3"/>
      <c r="AC45" s="1">
        <v>1</v>
      </c>
      <c r="AD45" s="3" t="str">
        <f ca="1">IF(AD27&lt;&gt;0,AD27,"")</f>
        <v/>
      </c>
      <c r="AE45" s="2">
        <v>2</v>
      </c>
      <c r="AF45" s="3" t="str">
        <f>IF(AF27&lt;&gt;0,AF27,"")</f>
        <v/>
      </c>
      <c r="AG45" s="1">
        <v>3</v>
      </c>
      <c r="AH45" s="3" t="str">
        <f ca="1">IF(AH27&lt;&gt;0,AH27,"")</f>
        <v/>
      </c>
      <c r="AJ45" s="1">
        <v>1</v>
      </c>
      <c r="AK45" s="3" t="str">
        <f>IF(AK27&lt;&gt;0,AK27,"")</f>
        <v/>
      </c>
      <c r="AL45" s="2">
        <v>2</v>
      </c>
      <c r="AM45" s="3" t="str">
        <f ca="1">IF(AM27&lt;&gt;0,AM27,"")</f>
        <v/>
      </c>
      <c r="AN45" s="1">
        <v>3</v>
      </c>
      <c r="AO45" s="3" t="str">
        <f>IF(AO27&lt;&gt;0,AO27,"")</f>
        <v/>
      </c>
    </row>
    <row r="46" spans="6:41" x14ac:dyDescent="0.25">
      <c r="W46" s="3"/>
      <c r="Y46" s="3"/>
      <c r="AA46" s="3"/>
      <c r="AC46" s="2">
        <v>4</v>
      </c>
      <c r="AD46" s="3" t="str">
        <f>IF(AD28&lt;&gt;0,AD28,"")</f>
        <v/>
      </c>
      <c r="AE46" s="1">
        <v>5</v>
      </c>
      <c r="AF46" s="3" t="str">
        <f ca="1">IF(AF28&lt;&gt;0,AF28,"")</f>
        <v/>
      </c>
      <c r="AG46" s="2">
        <v>6</v>
      </c>
      <c r="AH46" s="3" t="str">
        <f>IF(AH28&lt;&gt;0,AH28,"")</f>
        <v/>
      </c>
      <c r="AJ46" s="2">
        <v>4</v>
      </c>
      <c r="AK46" s="3" t="str">
        <f ca="1">IF(AK28&lt;&gt;0,AK28,"")</f>
        <v/>
      </c>
      <c r="AL46" s="1">
        <v>5</v>
      </c>
      <c r="AM46" s="3" t="str">
        <f>IF(AM28&lt;&gt;0,AM28,"")</f>
        <v/>
      </c>
      <c r="AN46" s="2">
        <v>6</v>
      </c>
      <c r="AO46" s="3" t="str">
        <f ca="1">IF(AO28&lt;&gt;0,AO28,"")</f>
        <v/>
      </c>
    </row>
    <row r="47" spans="6:41" x14ac:dyDescent="0.25">
      <c r="W47" s="3"/>
      <c r="Y47" s="3"/>
      <c r="AA47" s="3"/>
      <c r="AC47" s="1">
        <v>7</v>
      </c>
      <c r="AD47" s="3" t="str">
        <f t="shared" ref="AD47:AD56" ca="1" si="4">IF(AD31&lt;&gt;0,AD31,"")</f>
        <v/>
      </c>
      <c r="AE47" s="2">
        <v>8</v>
      </c>
      <c r="AF47" s="3" t="str">
        <f t="shared" ref="AF47:AF56" si="5">IF(AF31&lt;&gt;0,AF31,"")</f>
        <v/>
      </c>
      <c r="AG47" s="1">
        <v>9</v>
      </c>
      <c r="AH47" s="3" t="str">
        <f t="shared" ref="AH47:AH56" ca="1" si="6">IF(AH31&lt;&gt;0,AH31,"")</f>
        <v/>
      </c>
      <c r="AJ47" s="1">
        <v>7</v>
      </c>
      <c r="AK47" s="3" t="str">
        <f t="shared" ref="AK47:AK56" si="7">IF(AK31&lt;&gt;0,AK31,"")</f>
        <v/>
      </c>
      <c r="AL47" s="2">
        <v>8</v>
      </c>
      <c r="AM47" s="3">
        <f t="shared" ref="AM47:AM56" ca="1" si="8">IF(AM31&lt;&gt;0,AM31,"")</f>
        <v>1</v>
      </c>
      <c r="AN47" s="1">
        <v>9</v>
      </c>
      <c r="AO47" s="3" t="str">
        <f t="shared" ref="AO47:AO56" si="9">IF(AO31&lt;&gt;0,AO31,"")</f>
        <v/>
      </c>
    </row>
    <row r="48" spans="6:41" x14ac:dyDescent="0.25">
      <c r="W48" s="3"/>
      <c r="Y48" s="3"/>
      <c r="AA48" s="3"/>
      <c r="AC48" s="2">
        <v>10</v>
      </c>
      <c r="AD48" s="3" t="str">
        <f t="shared" si="4"/>
        <v/>
      </c>
      <c r="AE48" s="2">
        <v>11</v>
      </c>
      <c r="AF48" s="3" t="str">
        <f t="shared" si="5"/>
        <v/>
      </c>
      <c r="AG48" s="1">
        <v>12</v>
      </c>
      <c r="AH48" s="3" t="str">
        <f t="shared" ca="1" si="6"/>
        <v/>
      </c>
      <c r="AJ48" s="2">
        <v>10</v>
      </c>
      <c r="AK48" s="3" t="str">
        <f t="shared" ca="1" si="7"/>
        <v/>
      </c>
      <c r="AL48" s="2">
        <v>11</v>
      </c>
      <c r="AM48" s="3" t="str">
        <f t="shared" ca="1" si="8"/>
        <v/>
      </c>
      <c r="AN48" s="1">
        <v>12</v>
      </c>
      <c r="AO48" s="3" t="str">
        <f t="shared" si="9"/>
        <v/>
      </c>
    </row>
    <row r="49" spans="23:41" x14ac:dyDescent="0.25">
      <c r="W49" s="3"/>
      <c r="Y49" s="3"/>
      <c r="AA49" s="3"/>
      <c r="AC49" s="2">
        <v>13</v>
      </c>
      <c r="AD49" s="3" t="str">
        <f t="shared" si="4"/>
        <v/>
      </c>
      <c r="AE49" s="1">
        <v>14</v>
      </c>
      <c r="AF49" s="3" t="str">
        <f t="shared" ca="1" si="5"/>
        <v/>
      </c>
      <c r="AG49" s="2">
        <v>15</v>
      </c>
      <c r="AH49" s="3" t="str">
        <f t="shared" si="6"/>
        <v/>
      </c>
      <c r="AJ49" s="2">
        <v>13</v>
      </c>
      <c r="AK49" s="3" t="str">
        <f t="shared" ca="1" si="7"/>
        <v/>
      </c>
      <c r="AL49" s="1">
        <v>14</v>
      </c>
      <c r="AM49" s="3" t="str">
        <f t="shared" si="8"/>
        <v/>
      </c>
      <c r="AN49" s="2">
        <v>15</v>
      </c>
      <c r="AO49" s="3" t="str">
        <f t="shared" ca="1" si="9"/>
        <v/>
      </c>
    </row>
    <row r="50" spans="23:41" x14ac:dyDescent="0.25">
      <c r="W50" s="3"/>
      <c r="Y50" s="3"/>
      <c r="AA50" s="3"/>
      <c r="AC50" s="1">
        <v>16</v>
      </c>
      <c r="AD50" s="3" t="str">
        <f t="shared" ca="1" si="4"/>
        <v/>
      </c>
      <c r="AE50" s="2">
        <v>17</v>
      </c>
      <c r="AF50" s="3" t="str">
        <f t="shared" si="5"/>
        <v/>
      </c>
      <c r="AG50" s="1">
        <v>18</v>
      </c>
      <c r="AH50" s="3" t="str">
        <f t="shared" ca="1" si="6"/>
        <v/>
      </c>
      <c r="AJ50" s="1">
        <v>16</v>
      </c>
      <c r="AK50" s="3" t="str">
        <f t="shared" si="7"/>
        <v/>
      </c>
      <c r="AL50" s="2">
        <v>17</v>
      </c>
      <c r="AM50" s="3">
        <f t="shared" ca="1" si="8"/>
        <v>1</v>
      </c>
      <c r="AN50" s="1">
        <v>18</v>
      </c>
      <c r="AO50" s="3" t="str">
        <f t="shared" si="9"/>
        <v/>
      </c>
    </row>
    <row r="51" spans="23:41" x14ac:dyDescent="0.25">
      <c r="W51" s="3"/>
      <c r="Y51" s="3"/>
      <c r="AA51" s="3"/>
      <c r="AC51" s="1">
        <v>19</v>
      </c>
      <c r="AD51" s="3" t="str">
        <f t="shared" ca="1" si="4"/>
        <v/>
      </c>
      <c r="AE51" s="2">
        <v>20</v>
      </c>
      <c r="AF51" s="3" t="str">
        <f t="shared" si="5"/>
        <v/>
      </c>
      <c r="AG51" s="1">
        <v>21</v>
      </c>
      <c r="AH51" s="3" t="str">
        <f t="shared" ca="1" si="6"/>
        <v/>
      </c>
      <c r="AJ51" s="1">
        <v>19</v>
      </c>
      <c r="AK51" s="3" t="str">
        <f t="shared" si="7"/>
        <v/>
      </c>
      <c r="AL51" s="2">
        <v>20</v>
      </c>
      <c r="AM51" s="3" t="str">
        <f t="shared" ca="1" si="8"/>
        <v/>
      </c>
      <c r="AN51" s="1">
        <v>21</v>
      </c>
      <c r="AO51" s="3" t="str">
        <f t="shared" si="9"/>
        <v/>
      </c>
    </row>
    <row r="52" spans="23:41" x14ac:dyDescent="0.25">
      <c r="W52" s="3"/>
      <c r="Y52" s="3"/>
      <c r="AA52" s="3"/>
      <c r="AC52" s="2">
        <v>22</v>
      </c>
      <c r="AD52" s="3" t="str">
        <f t="shared" si="4"/>
        <v/>
      </c>
      <c r="AE52" s="1">
        <v>23</v>
      </c>
      <c r="AF52" s="3" t="str">
        <f t="shared" ca="1" si="5"/>
        <v/>
      </c>
      <c r="AG52" s="2">
        <v>24</v>
      </c>
      <c r="AH52" s="3" t="str">
        <f t="shared" si="6"/>
        <v/>
      </c>
      <c r="AJ52" s="2">
        <v>22</v>
      </c>
      <c r="AK52" s="3" t="str">
        <f t="shared" ca="1" si="7"/>
        <v/>
      </c>
      <c r="AL52" s="1">
        <v>23</v>
      </c>
      <c r="AM52" s="3" t="str">
        <f t="shared" si="8"/>
        <v/>
      </c>
      <c r="AN52" s="2">
        <v>24</v>
      </c>
      <c r="AO52" s="3" t="str">
        <f t="shared" ca="1" si="9"/>
        <v/>
      </c>
    </row>
    <row r="53" spans="23:41" x14ac:dyDescent="0.25">
      <c r="W53" s="3"/>
      <c r="Y53" s="3"/>
      <c r="AA53" s="3"/>
      <c r="AC53" s="1">
        <v>25</v>
      </c>
      <c r="AD53" s="3" t="str">
        <f t="shared" ca="1" si="4"/>
        <v/>
      </c>
      <c r="AE53" s="2">
        <v>26</v>
      </c>
      <c r="AF53" s="3" t="str">
        <f t="shared" si="5"/>
        <v/>
      </c>
      <c r="AG53" s="1">
        <v>27</v>
      </c>
      <c r="AH53" s="3" t="str">
        <f t="shared" ca="1" si="6"/>
        <v/>
      </c>
      <c r="AJ53" s="1">
        <v>25</v>
      </c>
      <c r="AK53" s="3" t="str">
        <f t="shared" si="7"/>
        <v/>
      </c>
      <c r="AL53" s="2">
        <v>26</v>
      </c>
      <c r="AM53" s="3" t="str">
        <f t="shared" ca="1" si="8"/>
        <v/>
      </c>
      <c r="AN53" s="1">
        <v>27</v>
      </c>
      <c r="AO53" s="3" t="str">
        <f t="shared" si="9"/>
        <v/>
      </c>
    </row>
    <row r="54" spans="23:41" x14ac:dyDescent="0.25">
      <c r="W54" s="3"/>
      <c r="Y54" s="3"/>
      <c r="AA54" s="3"/>
      <c r="AC54" s="2">
        <v>28</v>
      </c>
      <c r="AD54" s="3" t="str">
        <f t="shared" si="4"/>
        <v/>
      </c>
      <c r="AE54" s="2">
        <v>29</v>
      </c>
      <c r="AF54" s="3" t="str">
        <f t="shared" si="5"/>
        <v/>
      </c>
      <c r="AG54" s="1">
        <v>30</v>
      </c>
      <c r="AH54" s="3" t="str">
        <f t="shared" ca="1" si="6"/>
        <v/>
      </c>
      <c r="AJ54" s="2">
        <v>28</v>
      </c>
      <c r="AK54" s="3" t="str">
        <f t="shared" ca="1" si="7"/>
        <v/>
      </c>
      <c r="AL54" s="2">
        <v>29</v>
      </c>
      <c r="AM54" s="3">
        <f t="shared" ca="1" si="8"/>
        <v>1</v>
      </c>
      <c r="AN54" s="1">
        <v>30</v>
      </c>
      <c r="AO54" s="3" t="str">
        <f t="shared" si="9"/>
        <v/>
      </c>
    </row>
    <row r="55" spans="23:41" x14ac:dyDescent="0.25">
      <c r="W55" s="3"/>
      <c r="Y55" s="3"/>
      <c r="AA55" s="3"/>
      <c r="AC55" s="2">
        <v>31</v>
      </c>
      <c r="AD55" s="3" t="str">
        <f t="shared" si="4"/>
        <v/>
      </c>
      <c r="AE55" s="1">
        <v>32</v>
      </c>
      <c r="AF55" s="3" t="str">
        <f t="shared" ca="1" si="5"/>
        <v/>
      </c>
      <c r="AG55" s="2">
        <v>33</v>
      </c>
      <c r="AH55" s="3" t="str">
        <f t="shared" si="6"/>
        <v/>
      </c>
      <c r="AJ55" s="2">
        <v>31</v>
      </c>
      <c r="AK55" s="3" t="str">
        <f t="shared" ca="1" si="7"/>
        <v/>
      </c>
      <c r="AL55" s="1">
        <v>32</v>
      </c>
      <c r="AM55" s="3" t="str">
        <f t="shared" si="8"/>
        <v/>
      </c>
      <c r="AN55" s="2">
        <v>33</v>
      </c>
      <c r="AO55" s="3" t="str">
        <f t="shared" ca="1" si="9"/>
        <v/>
      </c>
    </row>
    <row r="56" spans="23:41" ht="15.75" customHeight="1" x14ac:dyDescent="0.25">
      <c r="W56" s="3"/>
      <c r="Y56" s="3"/>
      <c r="AA56" s="3"/>
      <c r="AC56" s="1">
        <v>34</v>
      </c>
      <c r="AD56" s="3" t="str">
        <f t="shared" ca="1" si="4"/>
        <v/>
      </c>
      <c r="AE56" s="2">
        <v>35</v>
      </c>
      <c r="AF56" s="3" t="str">
        <f t="shared" si="5"/>
        <v/>
      </c>
      <c r="AG56" s="1">
        <v>36</v>
      </c>
      <c r="AH56" s="3" t="str">
        <f t="shared" ca="1" si="6"/>
        <v/>
      </c>
      <c r="AJ56" s="1">
        <v>34</v>
      </c>
      <c r="AK56" s="3" t="str">
        <f t="shared" si="7"/>
        <v/>
      </c>
      <c r="AL56" s="2">
        <v>35</v>
      </c>
      <c r="AM56" s="3">
        <f t="shared" ca="1" si="8"/>
        <v>1</v>
      </c>
      <c r="AN56" s="1">
        <v>36</v>
      </c>
      <c r="AO56" s="3" t="str">
        <f t="shared" si="9"/>
        <v/>
      </c>
    </row>
    <row r="57" spans="23:41" ht="15.75" thickBot="1" x14ac:dyDescent="0.3">
      <c r="W57" s="3"/>
      <c r="Y57" s="3"/>
      <c r="AA57" s="3"/>
    </row>
    <row r="58" spans="23:41" ht="15.75" thickBot="1" x14ac:dyDescent="0.3">
      <c r="W58" s="3"/>
      <c r="Y58" s="3"/>
      <c r="AA58" s="3"/>
      <c r="AC58" s="34" t="s">
        <v>4</v>
      </c>
      <c r="AD58" s="35"/>
      <c r="AE58" s="35"/>
      <c r="AF58" s="35"/>
      <c r="AG58" s="35"/>
      <c r="AH58" s="36"/>
      <c r="AJ58" s="34" t="s">
        <v>4</v>
      </c>
      <c r="AK58" s="35"/>
      <c r="AL58" s="35"/>
      <c r="AM58" s="35"/>
      <c r="AN58" s="35"/>
      <c r="AO58" s="36"/>
    </row>
    <row r="59" spans="23:41" x14ac:dyDescent="0.25">
      <c r="W59" s="3"/>
      <c r="Y59" s="3"/>
      <c r="AA59" s="3"/>
    </row>
    <row r="60" spans="23:41" x14ac:dyDescent="0.25">
      <c r="W60" s="3"/>
      <c r="Y60" s="3"/>
      <c r="AA60" s="3"/>
    </row>
    <row r="61" spans="23:41" x14ac:dyDescent="0.25">
      <c r="W61" s="3"/>
      <c r="Y61" s="3"/>
      <c r="AA61" s="3"/>
      <c r="AC61" s="1">
        <v>1</v>
      </c>
      <c r="AD61" s="3" t="str">
        <f ca="1">IF(AD45&lt;&gt;0,AD45,"")</f>
        <v/>
      </c>
      <c r="AE61" s="2">
        <v>2</v>
      </c>
      <c r="AF61" s="3" t="str">
        <f ca="1">IF(AND(Z$44="BET",Y27=0),1,"")</f>
        <v/>
      </c>
      <c r="AG61" s="1">
        <v>3</v>
      </c>
      <c r="AH61" s="3" t="str">
        <f ca="1">IF(AH45&lt;&gt;0,AH45,"")</f>
        <v/>
      </c>
      <c r="AJ61" s="1">
        <v>1</v>
      </c>
      <c r="AK61" s="3">
        <f ca="1">IF(AND(Z$43="BET",W27=0),1,"")</f>
        <v>1</v>
      </c>
      <c r="AL61" s="2">
        <v>2</v>
      </c>
      <c r="AM61" s="3" t="str">
        <f ca="1">IF(AM45&lt;&gt;0,AM45,"")</f>
        <v/>
      </c>
      <c r="AN61" s="1">
        <v>3</v>
      </c>
      <c r="AO61" s="3" t="str">
        <f ca="1">IF(AND(Z$43="BET",AA27=0),1,"")</f>
        <v/>
      </c>
    </row>
    <row r="62" spans="23:41" x14ac:dyDescent="0.25">
      <c r="W62" s="3"/>
      <c r="Y62" s="3"/>
      <c r="AA62" s="3"/>
      <c r="AC62" s="2">
        <v>4</v>
      </c>
      <c r="AD62" s="3" t="str">
        <f ca="1">IF(AND(Z$44="BET",W28=0),1,"")</f>
        <v/>
      </c>
      <c r="AE62" s="1">
        <v>5</v>
      </c>
      <c r="AF62" s="3" t="str">
        <f ca="1">IF(AF46&lt;&gt;0,AF46,"")</f>
        <v/>
      </c>
      <c r="AG62" s="2">
        <v>6</v>
      </c>
      <c r="AH62" s="3" t="str">
        <f ca="1">IF(AND(Z$44="BET",Y27=0),1,"")</f>
        <v/>
      </c>
      <c r="AJ62" s="2">
        <v>4</v>
      </c>
      <c r="AK62" s="3" t="str">
        <f t="shared" ref="AK62:AK71" ca="1" si="10">IF(AK46&lt;&gt;0,AK46,"")</f>
        <v/>
      </c>
      <c r="AL62" s="1">
        <v>5</v>
      </c>
      <c r="AM62" s="3">
        <f ca="1">IF(AND(Z$43="BET",Y28=0),1,"")</f>
        <v>1</v>
      </c>
      <c r="AN62" s="2">
        <v>6</v>
      </c>
      <c r="AO62" s="3" t="str">
        <f t="shared" ref="AO62:AO71" ca="1" si="11">IF(AO46&lt;&gt;0,AO46,"")</f>
        <v/>
      </c>
    </row>
    <row r="63" spans="23:41" x14ac:dyDescent="0.25">
      <c r="W63" s="3"/>
      <c r="Y63" s="3"/>
      <c r="AA63" s="3"/>
      <c r="AC63" s="1">
        <v>7</v>
      </c>
      <c r="AD63" s="3" t="str">
        <f t="shared" ref="AD63:AD72" ca="1" si="12">IF(AD47&lt;&gt;0,AD47,"")</f>
        <v/>
      </c>
      <c r="AE63" s="2">
        <v>8</v>
      </c>
      <c r="AF63" s="3" t="str">
        <f ca="1">IF(AND(Z$44="BET",Y31=0),1,"")</f>
        <v/>
      </c>
      <c r="AG63" s="1">
        <v>9</v>
      </c>
      <c r="AH63" s="3" t="str">
        <f t="shared" ref="AH63:AH72" ca="1" si="13">IF(AH47&lt;&gt;0,AH47,"")</f>
        <v/>
      </c>
      <c r="AJ63" s="1">
        <v>7</v>
      </c>
      <c r="AK63" s="3">
        <f ca="1">IF(AND(Z$43="BET",W31=0),1,"")</f>
        <v>1</v>
      </c>
      <c r="AL63" s="2">
        <v>8</v>
      </c>
      <c r="AM63" s="3">
        <f t="shared" ref="AM63:AM72" ca="1" si="14">IF(AM47&lt;&gt;0,AM47,"")</f>
        <v>1</v>
      </c>
      <c r="AN63" s="1">
        <v>9</v>
      </c>
      <c r="AO63" s="3">
        <f ca="1">IF(AND(Z$43="BET",AA31=0),1,"")</f>
        <v>1</v>
      </c>
    </row>
    <row r="64" spans="23:41" x14ac:dyDescent="0.25">
      <c r="W64" s="3"/>
      <c r="Y64" s="3"/>
      <c r="AA64" s="3"/>
      <c r="AC64" s="2">
        <v>10</v>
      </c>
      <c r="AD64" s="3" t="str">
        <f ca="1">IF(AND(Z$44="BET",W32=0),1,"")</f>
        <v/>
      </c>
      <c r="AE64" s="2">
        <v>11</v>
      </c>
      <c r="AF64" s="3" t="str">
        <f ca="1">IF(AND(Z$44="BET",Y32=0),1,"")</f>
        <v/>
      </c>
      <c r="AG64" s="1">
        <v>12</v>
      </c>
      <c r="AH64" s="3" t="str">
        <f t="shared" ca="1" si="13"/>
        <v/>
      </c>
      <c r="AJ64" s="2">
        <v>10</v>
      </c>
      <c r="AK64" s="3" t="str">
        <f t="shared" ca="1" si="10"/>
        <v/>
      </c>
      <c r="AL64" s="2">
        <v>11</v>
      </c>
      <c r="AM64" s="3" t="str">
        <f t="shared" ca="1" si="14"/>
        <v/>
      </c>
      <c r="AN64" s="1">
        <v>12</v>
      </c>
      <c r="AO64" s="3" t="str">
        <f ca="1">IF(AND(Z$43="BET",AA32=0),1,"")</f>
        <v/>
      </c>
    </row>
    <row r="65" spans="23:41" x14ac:dyDescent="0.25">
      <c r="W65" s="3"/>
      <c r="Y65" s="3"/>
      <c r="AA65" s="3"/>
      <c r="AC65" s="2">
        <v>13</v>
      </c>
      <c r="AD65" s="3" t="str">
        <f ca="1">IF(AND(Z$44="BET",W33=0),1,"")</f>
        <v/>
      </c>
      <c r="AE65" s="1">
        <v>14</v>
      </c>
      <c r="AF65" s="3" t="str">
        <f t="shared" ref="AF65:AF71" ca="1" si="15">IF(AF49&lt;&gt;0,AF49,"")</f>
        <v/>
      </c>
      <c r="AG65" s="2">
        <v>15</v>
      </c>
      <c r="AH65" s="3" t="str">
        <f ca="1">IF(AND(Z$44="BET",Y27=0),1,"")</f>
        <v/>
      </c>
      <c r="AJ65" s="2">
        <v>13</v>
      </c>
      <c r="AK65" s="3" t="str">
        <f t="shared" ca="1" si="10"/>
        <v/>
      </c>
      <c r="AL65" s="1">
        <v>14</v>
      </c>
      <c r="AM65" s="3">
        <f ca="1">IF(AND(Z$43="BET",Y33=0),1,"")</f>
        <v>1</v>
      </c>
      <c r="AN65" s="2">
        <v>15</v>
      </c>
      <c r="AO65" s="3" t="str">
        <f t="shared" ca="1" si="11"/>
        <v/>
      </c>
    </row>
    <row r="66" spans="23:41" x14ac:dyDescent="0.25">
      <c r="W66" s="3"/>
      <c r="Y66" s="3"/>
      <c r="AA66" s="3"/>
      <c r="AC66" s="1">
        <v>16</v>
      </c>
      <c r="AD66" s="3" t="str">
        <f t="shared" ca="1" si="12"/>
        <v/>
      </c>
      <c r="AE66" s="2">
        <v>17</v>
      </c>
      <c r="AF66" s="3" t="str">
        <f ca="1">IF(AND(Z$44="BET",Y34=0),1,"")</f>
        <v/>
      </c>
      <c r="AG66" s="1">
        <v>18</v>
      </c>
      <c r="AH66" s="3" t="str">
        <f t="shared" ca="1" si="13"/>
        <v/>
      </c>
      <c r="AJ66" s="1">
        <v>16</v>
      </c>
      <c r="AK66" s="3">
        <f ca="1">IF(AND(Z$43="BET",W34=0),1,"")</f>
        <v>1</v>
      </c>
      <c r="AL66" s="2">
        <v>17</v>
      </c>
      <c r="AM66" s="3">
        <f t="shared" ca="1" si="14"/>
        <v>1</v>
      </c>
      <c r="AN66" s="1">
        <v>18</v>
      </c>
      <c r="AO66" s="3">
        <f ca="1">IF(AND(Z$43="BET",AA34=0),1,"")</f>
        <v>1</v>
      </c>
    </row>
    <row r="67" spans="23:41" x14ac:dyDescent="0.25">
      <c r="W67" s="3"/>
      <c r="Y67" s="3"/>
      <c r="AA67" s="3"/>
      <c r="AC67" s="1">
        <v>19</v>
      </c>
      <c r="AD67" s="3" t="str">
        <f t="shared" ca="1" si="12"/>
        <v/>
      </c>
      <c r="AE67" s="2">
        <v>20</v>
      </c>
      <c r="AF67" s="3" t="str">
        <f ca="1">IF(AND(Z$44="BET",Y35=0),1,"")</f>
        <v/>
      </c>
      <c r="AG67" s="1">
        <v>21</v>
      </c>
      <c r="AH67" s="3" t="str">
        <f t="shared" ca="1" si="13"/>
        <v/>
      </c>
      <c r="AJ67" s="1">
        <v>19</v>
      </c>
      <c r="AK67" s="3">
        <f ca="1">IF(AND(Z$43="BET",W35=0),1,"")</f>
        <v>1</v>
      </c>
      <c r="AL67" s="2">
        <v>20</v>
      </c>
      <c r="AM67" s="3" t="str">
        <f t="shared" ca="1" si="14"/>
        <v/>
      </c>
      <c r="AN67" s="1">
        <v>21</v>
      </c>
      <c r="AO67" s="3">
        <f ca="1">IF(AND(Z$43="BET",AA35=0),1,"")</f>
        <v>1</v>
      </c>
    </row>
    <row r="68" spans="23:41" x14ac:dyDescent="0.25">
      <c r="W68" s="3"/>
      <c r="Y68" s="3"/>
      <c r="AA68" s="3"/>
      <c r="AC68" s="2">
        <v>22</v>
      </c>
      <c r="AD68" s="3" t="str">
        <f ca="1">IF(AND(Z$44="BET",W36=0),1,"")</f>
        <v/>
      </c>
      <c r="AE68" s="1">
        <v>23</v>
      </c>
      <c r="AF68" s="3" t="str">
        <f t="shared" ca="1" si="15"/>
        <v/>
      </c>
      <c r="AG68" s="2">
        <v>24</v>
      </c>
      <c r="AH68" s="3" t="str">
        <f ca="1">IF(AND(Z$44="BET",Y27=0),1,"")</f>
        <v/>
      </c>
      <c r="AJ68" s="2">
        <v>22</v>
      </c>
      <c r="AK68" s="3" t="str">
        <f t="shared" ca="1" si="10"/>
        <v/>
      </c>
      <c r="AL68" s="1">
        <v>23</v>
      </c>
      <c r="AM68" s="3">
        <f ca="1">IF(AND(Z$43="BET",Y36=0),1,"")</f>
        <v>1</v>
      </c>
      <c r="AN68" s="2">
        <v>24</v>
      </c>
      <c r="AO68" s="3" t="str">
        <f t="shared" ca="1" si="11"/>
        <v/>
      </c>
    </row>
    <row r="69" spans="23:41" x14ac:dyDescent="0.25">
      <c r="W69" s="3"/>
      <c r="Y69" s="3"/>
      <c r="AA69" s="3"/>
      <c r="AC69" s="1">
        <v>25</v>
      </c>
      <c r="AD69" s="3" t="str">
        <f t="shared" ca="1" si="12"/>
        <v/>
      </c>
      <c r="AE69" s="2">
        <v>26</v>
      </c>
      <c r="AF69" s="3" t="str">
        <f ca="1">IF(AND(Z$44="BET",Y37=0),1,"")</f>
        <v/>
      </c>
      <c r="AG69" s="1">
        <v>27</v>
      </c>
      <c r="AH69" s="3" t="str">
        <f t="shared" ca="1" si="13"/>
        <v/>
      </c>
      <c r="AJ69" s="1">
        <v>25</v>
      </c>
      <c r="AK69" s="3" t="str">
        <f ca="1">IF(AND(Z$43="BET",W37=0),1,"")</f>
        <v/>
      </c>
      <c r="AL69" s="2">
        <v>26</v>
      </c>
      <c r="AM69" s="3" t="str">
        <f t="shared" ca="1" si="14"/>
        <v/>
      </c>
      <c r="AN69" s="1">
        <v>27</v>
      </c>
      <c r="AO69" s="3">
        <f ca="1">IF(AND(Z$43="BET",AA37=0),1,"")</f>
        <v>1</v>
      </c>
    </row>
    <row r="70" spans="23:41" x14ac:dyDescent="0.25">
      <c r="W70" s="3"/>
      <c r="Y70" s="3"/>
      <c r="AA70" s="3"/>
      <c r="AC70" s="2">
        <v>28</v>
      </c>
      <c r="AD70" s="3" t="str">
        <f ca="1">IF(AND(Z$44="BET",W38=0),1,"")</f>
        <v/>
      </c>
      <c r="AE70" s="2">
        <v>29</v>
      </c>
      <c r="AF70" s="3" t="str">
        <f ca="1">IF(AND(Z$44="BET",Y38=0),1,"")</f>
        <v/>
      </c>
      <c r="AG70" s="1">
        <v>30</v>
      </c>
      <c r="AH70" s="3" t="str">
        <f t="shared" ca="1" si="13"/>
        <v/>
      </c>
      <c r="AJ70" s="2">
        <v>28</v>
      </c>
      <c r="AK70" s="3" t="str">
        <f t="shared" ca="1" si="10"/>
        <v/>
      </c>
      <c r="AL70" s="2">
        <v>29</v>
      </c>
      <c r="AM70" s="3">
        <f t="shared" ca="1" si="14"/>
        <v>1</v>
      </c>
      <c r="AN70" s="1">
        <v>30</v>
      </c>
      <c r="AO70" s="3">
        <f ca="1">IF(AND(Z$43="BET",AA38=0),1,"")</f>
        <v>1</v>
      </c>
    </row>
    <row r="71" spans="23:41" x14ac:dyDescent="0.25">
      <c r="W71" s="3"/>
      <c r="Y71" s="3"/>
      <c r="AA71" s="3"/>
      <c r="AC71" s="2">
        <v>31</v>
      </c>
      <c r="AD71" s="3" t="str">
        <f ca="1">IF(AND(Z$44="BET",W39=0),1,"")</f>
        <v/>
      </c>
      <c r="AE71" s="1">
        <v>32</v>
      </c>
      <c r="AF71" s="3" t="str">
        <f t="shared" ca="1" si="15"/>
        <v/>
      </c>
      <c r="AG71" s="2">
        <v>33</v>
      </c>
      <c r="AH71" s="3" t="str">
        <f ca="1">IF(AND(Z$44="BET",Y27=0),1,"")</f>
        <v/>
      </c>
      <c r="AJ71" s="2">
        <v>31</v>
      </c>
      <c r="AK71" s="3" t="str">
        <f t="shared" ca="1" si="10"/>
        <v/>
      </c>
      <c r="AL71" s="1">
        <v>32</v>
      </c>
      <c r="AM71" s="3" t="str">
        <f ca="1">IF(AND(Z$43="BET",Y39=0),1,"")</f>
        <v/>
      </c>
      <c r="AN71" s="2">
        <v>33</v>
      </c>
      <c r="AO71" s="3" t="str">
        <f t="shared" ca="1" si="11"/>
        <v/>
      </c>
    </row>
    <row r="72" spans="23:41" x14ac:dyDescent="0.25">
      <c r="W72" s="3"/>
      <c r="Y72" s="3"/>
      <c r="AA72" s="3"/>
      <c r="AC72" s="1">
        <v>34</v>
      </c>
      <c r="AD72" s="3" t="str">
        <f t="shared" ca="1" si="12"/>
        <v/>
      </c>
      <c r="AE72" s="2">
        <v>35</v>
      </c>
      <c r="AF72" s="3" t="str">
        <f ca="1">IF(AND(Z$44="BET",Y40=0),1,"")</f>
        <v/>
      </c>
      <c r="AG72" s="1">
        <v>36</v>
      </c>
      <c r="AH72" s="3" t="str">
        <f t="shared" ca="1" si="13"/>
        <v/>
      </c>
      <c r="AJ72" s="1">
        <v>34</v>
      </c>
      <c r="AK72" s="3" t="str">
        <f ca="1">IF(AND(Z$43="BET",W40=0),1,"")</f>
        <v/>
      </c>
      <c r="AL72" s="2">
        <v>35</v>
      </c>
      <c r="AM72" s="3">
        <f t="shared" ca="1" si="14"/>
        <v>1</v>
      </c>
      <c r="AN72" s="1">
        <v>36</v>
      </c>
      <c r="AO72" s="3" t="str">
        <f ca="1">IF(AND(Z$43="BET",AA40=0),1,"")</f>
        <v/>
      </c>
    </row>
    <row r="73" spans="23:41" x14ac:dyDescent="0.25">
      <c r="W73" s="3"/>
      <c r="Y73" s="3"/>
      <c r="AA73" s="3"/>
    </row>
    <row r="74" spans="23:41" x14ac:dyDescent="0.25">
      <c r="W74" s="3"/>
      <c r="Y74" s="3"/>
      <c r="AA74" s="3"/>
    </row>
    <row r="75" spans="23:41" x14ac:dyDescent="0.25">
      <c r="W75" s="3"/>
      <c r="Y75" s="3"/>
      <c r="AA75" s="3"/>
    </row>
    <row r="76" spans="23:41" x14ac:dyDescent="0.25">
      <c r="W76" s="3"/>
      <c r="Y76" s="3"/>
      <c r="AA76" s="3"/>
    </row>
    <row r="77" spans="23:41" x14ac:dyDescent="0.25">
      <c r="W77" s="3"/>
      <c r="Y77" s="3"/>
      <c r="AA77" s="3"/>
    </row>
    <row r="78" spans="23:41" x14ac:dyDescent="0.25">
      <c r="W78" s="3"/>
      <c r="Y78" s="3"/>
      <c r="AA78" s="3"/>
    </row>
    <row r="79" spans="23:41" x14ac:dyDescent="0.25">
      <c r="W79" s="3"/>
      <c r="Y79" s="3"/>
      <c r="AA79" s="3"/>
    </row>
    <row r="80" spans="23:41" x14ac:dyDescent="0.25">
      <c r="W80" s="3"/>
      <c r="Y80" s="3"/>
      <c r="AA80" s="3"/>
    </row>
  </sheetData>
  <mergeCells count="23">
    <mergeCell ref="AC24:AH24"/>
    <mergeCell ref="AC42:AH42"/>
    <mergeCell ref="AC58:AH58"/>
    <mergeCell ref="AJ24:AO24"/>
    <mergeCell ref="AJ42:AO42"/>
    <mergeCell ref="AJ58:AO58"/>
    <mergeCell ref="Q24:Q27"/>
    <mergeCell ref="F32:F33"/>
    <mergeCell ref="J32:J33"/>
    <mergeCell ref="N32:N33"/>
    <mergeCell ref="V24:AA24"/>
    <mergeCell ref="D3:P3"/>
    <mergeCell ref="Z14:AB14"/>
    <mergeCell ref="B3:B4"/>
    <mergeCell ref="Q14:Q17"/>
    <mergeCell ref="Q19:Q22"/>
    <mergeCell ref="V14:X14"/>
    <mergeCell ref="D5:F5"/>
    <mergeCell ref="D6:F6"/>
    <mergeCell ref="D7:F7"/>
    <mergeCell ref="L5:N5"/>
    <mergeCell ref="L6:N6"/>
    <mergeCell ref="L7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TestZone</vt:lpstr>
    </vt:vector>
  </TitlesOfParts>
  <Company>Xtreme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David Fernandes</cp:lastModifiedBy>
  <dcterms:created xsi:type="dcterms:W3CDTF">2012-12-05T18:28:09Z</dcterms:created>
  <dcterms:modified xsi:type="dcterms:W3CDTF">2012-12-05T23:39:16Z</dcterms:modified>
</cp:coreProperties>
</file>