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<sst xmlns="http://schemas.openxmlformats.org/spreadsheetml/2006/main" count="263" uniqueCount="64">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</sst>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66" activePane="bottomLeft" state="frozen"/>
      <selection pane="bottomLeft" activeCell="A68" sqref="A68:A87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189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7</v>
      </c>
      <c r="B3" s="1" t="str">
        <f>IF($A3="","",LOOKUP($A3,$AG:$AG,$AM:$AM))</f>
        <v>04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17</v>
      </c>
      <c r="B4" s="14" t="str">
        <f t="shared" ref="B4:B67" si="0">IF($A4="","",LOOKUP($A4,$AG:$AG,$AM:$AM))</f>
        <v>08</v>
      </c>
      <c r="C4" s="1" t="str">
        <f>IF(A3="","",IF(B3=0,"",B3))</f>
        <v>04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1</v>
      </c>
      <c r="B5" s="14" t="str">
        <f t="shared" si="0"/>
        <v>01</v>
      </c>
      <c r="C5" s="1" t="str">
        <f>IF(A4="","",IF(B4=0,C4,IF(B3=0,B4,IF(B4=B3,C4,CONCATENATE(C4,"-",B4)))))</f>
        <v>04-08</v>
      </c>
      <c r="D5" s="22" t="str">
        <f t="shared" si="1"/>
        <v>01-02-03-05-06-07-09-10-11-12-13-14-15-16-17-18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32</v>
      </c>
      <c r="B6" s="14" t="str">
        <f t="shared" si="0"/>
        <v>17</v>
      </c>
      <c r="C6" s="1" t="str">
        <f>IF(A5="","",IF(AND(B4=0,B3=0),B5,IF(B5=0,C5,IF(B5=B4,C5,IF(B5=B3,C5,CONCATENATE(C5,"-",B5))))))</f>
        <v>04-08-01</v>
      </c>
      <c r="D6" s="22" t="str">
        <f t="shared" si="1"/>
        <v>02-03-05-06-07-09-10-11-12-13-14-15-16-17-18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28</v>
      </c>
      <c r="B7" s="14" t="str">
        <f t="shared" si="0"/>
        <v>13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04-08-01-17</v>
      </c>
      <c r="D7" s="22" t="str">
        <f t="shared" si="1"/>
        <v>02-03-05-06-07-09-10-11-12-13-14-15-16-18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31</v>
      </c>
      <c r="B8" s="14" t="str">
        <f t="shared" si="0"/>
        <v>16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04-08-01-17-13</v>
      </c>
      <c r="D8" s="22" t="str">
        <f t="shared" si="1"/>
        <v>02-03-05-06-07-09-10-11-12-14-15-16-18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8</v>
      </c>
      <c r="B9" s="14" t="str">
        <f t="shared" si="0"/>
        <v>05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04-08-01-17-13-16</v>
      </c>
      <c r="D9" s="22" t="str">
        <f t="shared" si="1"/>
        <v>02-03-05-06-07-09-10-11-12-14-15-18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2</v>
      </c>
      <c r="B10" s="14" t="str">
        <f t="shared" si="0"/>
        <v>02</v>
      </c>
      <c r="C10" s="23" t="str">
        <f t="shared" si="7"/>
        <v>04-08-01-17-13-16-05</v>
      </c>
      <c r="D10" s="22" t="str">
        <f t="shared" si="1"/>
        <v>02-03-06-07-09-10-11-12-14-15-18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31</v>
      </c>
      <c r="B11" s="14" t="str">
        <f t="shared" si="0"/>
        <v>16</v>
      </c>
      <c r="C11" s="23" t="str">
        <f t="shared" si="7"/>
        <v>04-08-01-17-13-16-05-02</v>
      </c>
      <c r="D11" s="22" t="str">
        <f t="shared" si="1"/>
        <v>03-06-07-09-10-11-12-14-15-18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27</v>
      </c>
      <c r="B12" s="14" t="str">
        <f t="shared" si="0"/>
        <v>15</v>
      </c>
      <c r="C12" s="23" t="str">
        <f t="shared" si="7"/>
        <v>04-08-01-17-13-16-05-02</v>
      </c>
      <c r="D12" s="22" t="str">
        <f t="shared" si="1"/>
        <v>03-06-07-09-10-11-12-14-15-18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20</v>
      </c>
      <c r="B13" s="14" t="str">
        <f t="shared" si="0"/>
        <v>11</v>
      </c>
      <c r="C13" s="23" t="str">
        <f t="shared" si="7"/>
        <v>04-08-01-17-13-16-05-02-15</v>
      </c>
      <c r="D13" s="22" t="str">
        <f t="shared" si="1"/>
        <v>03-06-07-09-10-11-12-14-18</v>
      </c>
      <c r="E13" s="21" t="str">
        <f t="shared" si="12"/>
        <v/>
      </c>
      <c r="F13" s="19" t="str">
        <f t="shared" si="4"/>
        <v>last</v>
      </c>
      <c r="G13" s="19" t="str">
        <f t="shared" si="5"/>
        <v>04-08-01-17-13-16-05-02-15</v>
      </c>
      <c r="H13" s="15" t="str">
        <f t="shared" si="8"/>
        <v>b</v>
      </c>
      <c r="I13" s="25">
        <f t="shared" si="14"/>
        <v>1</v>
      </c>
      <c r="J13" s="26">
        <f t="shared" si="15"/>
        <v>1</v>
      </c>
      <c r="K13" s="1">
        <f t="shared" si="9"/>
        <v>1</v>
      </c>
      <c r="L13" s="18" t="str">
        <f t="shared" si="6"/>
        <v>l</v>
      </c>
      <c r="M13" s="15">
        <f t="shared" si="10"/>
        <v>-9</v>
      </c>
      <c r="N13" s="6">
        <f t="shared" si="13"/>
        <v>-9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33</v>
      </c>
      <c r="B14" s="14" t="str">
        <f t="shared" si="0"/>
        <v>18</v>
      </c>
      <c r="C14" s="23" t="str">
        <f t="shared" si="7"/>
        <v>08-01-17-13-16-05-02-15-11</v>
      </c>
      <c r="D14" s="22" t="str">
        <f t="shared" si="1"/>
        <v>03-06-07-09-10-12-14-18-04</v>
      </c>
      <c r="E14" s="20" t="str">
        <f t="shared" si="12"/>
        <v>03-06-07-09-10-12-14-18</v>
      </c>
      <c r="F14" s="19" t="str">
        <f t="shared" si="4"/>
        <v>furthest</v>
      </c>
      <c r="G14" s="19" t="str">
        <f t="shared" si="5"/>
        <v>03-06-07-09-10-12-14-18-04</v>
      </c>
      <c r="H14" s="15" t="str">
        <f t="shared" si="8"/>
        <v>b</v>
      </c>
      <c r="I14" s="25">
        <f t="shared" si="14"/>
        <v>2</v>
      </c>
      <c r="J14" s="26">
        <f t="shared" si="15"/>
        <v>1</v>
      </c>
      <c r="K14" s="1">
        <f t="shared" si="9"/>
        <v>1</v>
      </c>
      <c r="L14" s="18" t="str">
        <f t="shared" si="6"/>
        <v>w</v>
      </c>
      <c r="M14" s="15">
        <f t="shared" si="10"/>
        <v>9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32</v>
      </c>
      <c r="B15" s="14" t="str">
        <f t="shared" si="0"/>
        <v>17</v>
      </c>
      <c r="C15" s="23" t="str">
        <f t="shared" si="7"/>
        <v>01-17-13-16-05-02-15-11-18</v>
      </c>
      <c r="D15" s="22" t="str">
        <f t="shared" si="1"/>
        <v>03-06-07-09-10-12-14-04-08</v>
      </c>
      <c r="E15" s="20" t="str">
        <f t="shared" si="12"/>
        <v>03-06-07-09-10-12-14-04</v>
      </c>
      <c r="F15" s="19" t="str">
        <f t="shared" si="4"/>
        <v>furthest</v>
      </c>
      <c r="G15" s="19" t="str">
        <f t="shared" si="5"/>
        <v>03-06-07-09-10-12-14-04-08</v>
      </c>
      <c r="H15" s="15" t="str">
        <f t="shared" si="8"/>
        <v>b</v>
      </c>
      <c r="I15" s="25">
        <f t="shared" si="14"/>
        <v>3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-9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14</v>
      </c>
      <c r="B16" s="14" t="str">
        <f t="shared" si="0"/>
        <v>08</v>
      </c>
      <c r="C16" s="23" t="str">
        <f t="shared" si="7"/>
        <v>01-13-16-05-02-15-11-18-17</v>
      </c>
      <c r="D16" s="22" t="str">
        <f t="shared" si="1"/>
        <v>03-06-07-09-10-12-14-04-08</v>
      </c>
      <c r="E16" s="20" t="str">
        <f t="shared" si="12"/>
        <v/>
      </c>
      <c r="F16" s="19" t="str">
        <f t="shared" si="4"/>
        <v>last</v>
      </c>
      <c r="G16" s="19" t="str">
        <f t="shared" si="5"/>
        <v>01-13-16-05-02-15-11-18-17</v>
      </c>
      <c r="H16" s="15" t="str">
        <f t="shared" si="8"/>
        <v>b</v>
      </c>
      <c r="I16" s="25">
        <f t="shared" si="14"/>
        <v>4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-18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7</v>
      </c>
      <c r="B17" s="14" t="str">
        <f t="shared" si="0"/>
        <v>04</v>
      </c>
      <c r="C17" s="23" t="str">
        <f t="shared" si="7"/>
        <v>13-16-05-02-15-11-18-17-08</v>
      </c>
      <c r="D17" s="22" t="str">
        <f t="shared" si="1"/>
        <v>03-06-07-09-10-12-14-04-01</v>
      </c>
      <c r="E17" s="20" t="str">
        <f t="shared" si="12"/>
        <v>03-06-07-09-10-12-14-04</v>
      </c>
      <c r="F17" s="19" t="str">
        <f t="shared" si="4"/>
        <v>furthest</v>
      </c>
      <c r="G17" s="19" t="str">
        <f t="shared" si="5"/>
        <v>03-06-07-09-10-12-14-04-01</v>
      </c>
      <c r="H17" s="15" t="str">
        <f t="shared" si="8"/>
        <v>b</v>
      </c>
      <c r="I17" s="25">
        <f t="shared" si="14"/>
        <v>5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-9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31</v>
      </c>
      <c r="B18" s="14" t="str">
        <f t="shared" si="0"/>
        <v>16</v>
      </c>
      <c r="C18" s="23" t="str">
        <f t="shared" si="7"/>
        <v>16-05-02-15-11-18-17-08-04</v>
      </c>
      <c r="D18" s="22" t="str">
        <f t="shared" si="1"/>
        <v>03-06-07-09-10-12-14-01-13</v>
      </c>
      <c r="E18" s="20" t="str">
        <f t="shared" si="12"/>
        <v>03-06-07-09-10-12-14-01</v>
      </c>
      <c r="F18" s="19" t="str">
        <f t="shared" si="4"/>
        <v>furthest</v>
      </c>
      <c r="G18" s="19" t="str">
        <f t="shared" si="5"/>
        <v>03-06-07-09-10-12-14-01-13</v>
      </c>
      <c r="H18" s="15" t="str">
        <f t="shared" si="8"/>
        <v>b</v>
      </c>
      <c r="I18" s="25">
        <f t="shared" si="14"/>
        <v>6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-18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5</v>
      </c>
      <c r="B19" s="14" t="str">
        <f t="shared" si="0"/>
        <v>02</v>
      </c>
      <c r="C19" s="23" t="str">
        <f t="shared" si="7"/>
        <v>05-02-15-11-18-17-08-04-16</v>
      </c>
      <c r="D19" s="22" t="str">
        <f t="shared" si="1"/>
        <v>03-06-07-09-10-12-14-01-13</v>
      </c>
      <c r="E19" s="20" t="str">
        <f t="shared" si="12"/>
        <v/>
      </c>
      <c r="F19" s="19" t="str">
        <f t="shared" si="4"/>
        <v>last</v>
      </c>
      <c r="G19" s="19" t="str">
        <f t="shared" si="5"/>
        <v>05-02-15-11-18-17-08-04-16</v>
      </c>
      <c r="H19" s="15" t="str">
        <f t="shared" si="8"/>
        <v>b</v>
      </c>
      <c r="I19" s="25">
        <f t="shared" si="14"/>
        <v>7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-9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9</v>
      </c>
      <c r="B20" s="14" t="str">
        <f t="shared" si="0"/>
        <v>06</v>
      </c>
      <c r="C20" s="23" t="str">
        <f t="shared" si="7"/>
        <v>05-15-11-18-17-08-04-16-02</v>
      </c>
      <c r="D20" s="22" t="str">
        <f t="shared" si="1"/>
        <v>03-06-07-09-10-12-14-01-13</v>
      </c>
      <c r="E20" s="20" t="str">
        <f t="shared" si="12"/>
        <v/>
      </c>
      <c r="F20" s="19" t="str">
        <f t="shared" si="4"/>
        <v>last</v>
      </c>
      <c r="G20" s="19" t="str">
        <f t="shared" si="5"/>
        <v>05-15-11-18-17-08-04-16-02</v>
      </c>
      <c r="H20" s="15" t="str">
        <f t="shared" si="8"/>
        <v>b</v>
      </c>
      <c r="I20" s="25">
        <f t="shared" si="14"/>
        <v>8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-18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28</v>
      </c>
      <c r="B21" s="14" t="str">
        <f t="shared" si="0"/>
        <v>13</v>
      </c>
      <c r="C21" s="23" t="str">
        <f t="shared" si="7"/>
        <v>15-11-18-17-08-04-16-02-06</v>
      </c>
      <c r="D21" s="22" t="str">
        <f t="shared" si="1"/>
        <v>03-07-09-10-12-14-01-13-05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03-07-09-10-12-14-01-13</v>
      </c>
      <c r="F21" s="19" t="str">
        <f t="shared" si="4"/>
        <v>furthest</v>
      </c>
      <c r="G21" s="19" t="str">
        <f t="shared" si="5"/>
        <v>03-07-09-10-12-14-01-13-05</v>
      </c>
      <c r="H21" s="15" t="str">
        <f t="shared" si="8"/>
        <v>b</v>
      </c>
      <c r="I21" s="25">
        <f t="shared" si="14"/>
        <v>9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-9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25</v>
      </c>
      <c r="B22" s="14" t="str">
        <f t="shared" si="0"/>
        <v>13</v>
      </c>
      <c r="C22" s="23" t="str">
        <f t="shared" si="7"/>
        <v>11-18-17-08-04-16-02-06-13</v>
      </c>
      <c r="D22" s="22" t="str">
        <f t="shared" si="1"/>
        <v>03-07-09-10-12-14-01-05-15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03-07-09-10-12-14-01-05</v>
      </c>
      <c r="F22" s="19" t="str">
        <f t="shared" si="4"/>
        <v>furthest</v>
      </c>
      <c r="G22" s="19" t="str">
        <f t="shared" si="5"/>
        <v>03-07-09-10-12-14-01-05-15</v>
      </c>
      <c r="H22" s="15" t="str">
        <f t="shared" si="8"/>
        <v>b</v>
      </c>
      <c r="I22" s="25">
        <f t="shared" si="14"/>
        <v>1</v>
      </c>
      <c r="J22" s="26">
        <f t="shared" si="15"/>
        <v>2</v>
      </c>
      <c r="K22" s="1">
        <f t="shared" si="17"/>
        <v>2</v>
      </c>
      <c r="L22" s="18" t="str">
        <f t="shared" si="16"/>
        <v>l</v>
      </c>
      <c r="M22" s="15">
        <f t="shared" si="10"/>
        <v>-18</v>
      </c>
      <c r="N22" s="6">
        <f t="shared" si="13"/>
        <v>-27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24</v>
      </c>
      <c r="B23" s="14" t="str">
        <f t="shared" si="0"/>
        <v>12</v>
      </c>
      <c r="C23" s="23" t="str">
        <f t="shared" si="7"/>
        <v>11-18-17-08-04-16-02-06-13</v>
      </c>
      <c r="D23" s="22" t="str">
        <f t="shared" si="1"/>
        <v>03-07-09-10-12-14-01-05-15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11-18-17-08-04-16-02-06-13</v>
      </c>
      <c r="H23" s="15" t="str">
        <f t="shared" si="8"/>
        <v>b</v>
      </c>
      <c r="I23" s="25">
        <f t="shared" si="14"/>
        <v>2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l</v>
      </c>
      <c r="M23" s="15">
        <f t="shared" si="10"/>
        <v>-18</v>
      </c>
      <c r="N23" s="6">
        <f t="shared" si="13"/>
        <v>-45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26</v>
      </c>
      <c r="B24" s="14" t="str">
        <f t="shared" si="0"/>
        <v>14</v>
      </c>
      <c r="C24" s="23" t="str">
        <f t="shared" si="7"/>
        <v>18-17-08-04-16-02-06-13-12</v>
      </c>
      <c r="D24" s="22" t="str">
        <f t="shared" si="1"/>
        <v>03-07-09-10-14-01-05-15-11</v>
      </c>
      <c r="E24" s="20" t="str">
        <f t="shared" si="18"/>
        <v>03-07-09-10-14-01-05-15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03-07-09-10-14-01-05-15-11</v>
      </c>
      <c r="H24" s="15" t="str">
        <f t="shared" si="8"/>
        <v>b</v>
      </c>
      <c r="I24" s="25">
        <f t="shared" si="14"/>
        <v>3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w</v>
      </c>
      <c r="M24" s="15">
        <f t="shared" si="10"/>
        <v>18</v>
      </c>
      <c r="N24" s="6">
        <f t="shared" si="13"/>
        <v>-27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11</v>
      </c>
      <c r="B25" s="14" t="str">
        <f t="shared" si="0"/>
        <v>05</v>
      </c>
      <c r="C25" s="23" t="str">
        <f t="shared" si="7"/>
        <v>17-08-04-16-02-06-13-12-14</v>
      </c>
      <c r="D25" s="22" t="str">
        <f t="shared" si="1"/>
        <v>03-07-09-10-01-05-15-11-18</v>
      </c>
      <c r="E25" s="20" t="str">
        <f t="shared" si="18"/>
        <v>03-07-09-10-01-05-15-11</v>
      </c>
      <c r="F25" s="19" t="str">
        <f t="shared" si="4"/>
        <v>furthest</v>
      </c>
      <c r="G25" s="19" t="str">
        <f t="shared" si="19"/>
        <v>03-07-09-10-01-05-15-11-18</v>
      </c>
      <c r="H25" s="15" t="str">
        <f t="shared" si="8"/>
        <v>b</v>
      </c>
      <c r="I25" s="25">
        <f t="shared" si="14"/>
        <v>4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10"/>
        <v>18</v>
      </c>
      <c r="N25" s="6">
        <f t="shared" si="13"/>
        <v>-9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11</v>
      </c>
      <c r="B26" s="14" t="str">
        <f t="shared" si="0"/>
        <v>05</v>
      </c>
      <c r="C26" s="23" t="str">
        <f t="shared" si="7"/>
        <v>08-04-16-02-06-13-12-14-05</v>
      </c>
      <c r="D26" s="22" t="str">
        <f t="shared" si="1"/>
        <v>03-07-09-10-01-15-11-18-17</v>
      </c>
      <c r="E26" s="20" t="str">
        <f t="shared" si="18"/>
        <v>03-07-09-10-01-15-11-18</v>
      </c>
      <c r="F26" s="19" t="str">
        <f t="shared" si="4"/>
        <v>furthest</v>
      </c>
      <c r="G26" s="19" t="str">
        <f t="shared" si="19"/>
        <v>03-07-09-10-01-15-11-18-17</v>
      </c>
      <c r="H26" s="15" t="str">
        <f t="shared" si="8"/>
        <v>b</v>
      </c>
      <c r="I26" s="25">
        <f t="shared" si="14"/>
        <v>5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10"/>
        <v>-18</v>
      </c>
      <c r="N26" s="6">
        <f t="shared" si="13"/>
        <v>-27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30</v>
      </c>
      <c r="B27" s="14" t="str">
        <f t="shared" si="0"/>
        <v>15</v>
      </c>
      <c r="C27" s="23" t="str">
        <f t="shared" si="7"/>
        <v>08-04-16-02-06-13-12-14-05</v>
      </c>
      <c r="D27" s="22" t="str">
        <f t="shared" si="1"/>
        <v>03-07-09-10-01-15-11-18-17</v>
      </c>
      <c r="E27" s="20" t="str">
        <f t="shared" si="18"/>
        <v/>
      </c>
      <c r="F27" s="19" t="str">
        <f t="shared" si="4"/>
        <v>last</v>
      </c>
      <c r="G27" s="19" t="str">
        <f t="shared" si="19"/>
        <v>08-04-16-02-06-13-12-14-05</v>
      </c>
      <c r="H27" s="15" t="str">
        <f t="shared" si="8"/>
        <v>b</v>
      </c>
      <c r="I27" s="25">
        <f t="shared" si="14"/>
        <v>6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10"/>
        <v>-18</v>
      </c>
      <c r="N27" s="6">
        <f t="shared" si="13"/>
        <v>-45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18</v>
      </c>
      <c r="B28" s="14" t="str">
        <f t="shared" si="0"/>
        <v>09</v>
      </c>
      <c r="C28" s="23" t="str">
        <f t="shared" si="7"/>
        <v>04-16-02-06-13-12-14-05-15</v>
      </c>
      <c r="D28" s="22" t="str">
        <f t="shared" si="1"/>
        <v>03-07-09-10-01-11-18-17-08</v>
      </c>
      <c r="E28" s="20" t="str">
        <f t="shared" si="18"/>
        <v>03-07-09-10-01-11-18-17</v>
      </c>
      <c r="F28" s="19" t="str">
        <f t="shared" si="4"/>
        <v>furthest</v>
      </c>
      <c r="G28" s="19" t="str">
        <f t="shared" si="19"/>
        <v>03-07-09-10-01-11-18-17-08</v>
      </c>
      <c r="H28" s="15" t="str">
        <f t="shared" si="8"/>
        <v>b</v>
      </c>
      <c r="I28" s="25">
        <f t="shared" si="14"/>
        <v>7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10"/>
        <v>18</v>
      </c>
      <c r="N28" s="6">
        <f t="shared" si="13"/>
        <v>-27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35</v>
      </c>
      <c r="B29" s="14" t="str">
        <f t="shared" si="0"/>
        <v>17</v>
      </c>
      <c r="C29" s="23" t="str">
        <f t="shared" si="7"/>
        <v>16-02-06-13-12-14-05-15-09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03-07-10-01-11-18-17-08-04</v>
      </c>
      <c r="E29" s="20" t="str">
        <f t="shared" si="18"/>
        <v>03-07-10-01-11-18-17-08</v>
      </c>
      <c r="F29" s="19" t="str">
        <f t="shared" si="4"/>
        <v>furthest</v>
      </c>
      <c r="G29" s="19" t="str">
        <f t="shared" si="19"/>
        <v>03-07-10-01-11-18-17-08-04</v>
      </c>
      <c r="H29" s="15" t="str">
        <f t="shared" si="8"/>
        <v>b</v>
      </c>
      <c r="I29" s="25">
        <f t="shared" si="14"/>
        <v>8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10"/>
        <v>18</v>
      </c>
      <c r="N29" s="6">
        <f t="shared" si="13"/>
        <v>-9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23</v>
      </c>
      <c r="B30" s="14" t="str">
        <f t="shared" si="0"/>
        <v>11</v>
      </c>
      <c r="C30" s="23" t="str">
        <f t="shared" si="7"/>
        <v>02-06-13-12-14-05-15-09-17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03-07-10-01-11-18-08-04-16</v>
      </c>
      <c r="E30" s="20" t="str">
        <f t="shared" si="18"/>
        <v>03-07-10-01-11-18-08-04</v>
      </c>
      <c r="F30" s="19" t="str">
        <f t="shared" si="4"/>
        <v>furthest</v>
      </c>
      <c r="G30" s="19" t="str">
        <f t="shared" si="19"/>
        <v>03-07-10-01-11-18-08-04-16</v>
      </c>
      <c r="H30" s="15" t="str">
        <f t="shared" si="8"/>
        <v>b</v>
      </c>
      <c r="I30" s="25">
        <f t="shared" si="14"/>
        <v>9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10"/>
        <v>18</v>
      </c>
      <c r="N30" s="6">
        <f t="shared" si="13"/>
        <v>9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29</v>
      </c>
      <c r="B31" s="14" t="str">
        <f t="shared" si="0"/>
        <v>14</v>
      </c>
      <c r="C31" s="23" t="str">
        <f t="shared" si="7"/>
        <v>06-13-12-14-05-15-09-17-11</v>
      </c>
      <c r="D31" s="22" t="str">
        <f t="shared" si="21"/>
        <v>03-07-10-01-18-08-04-16-02</v>
      </c>
      <c r="E31" s="20" t="str">
        <f t="shared" si="18"/>
        <v>03-07-10-01-18-08-04-16</v>
      </c>
      <c r="F31" s="19" t="str">
        <f t="shared" si="4"/>
        <v>furthest</v>
      </c>
      <c r="G31" s="19" t="str">
        <f t="shared" si="19"/>
        <v>03-07-10-01-18-08-04-16-02</v>
      </c>
      <c r="H31" s="15" t="str">
        <f t="shared" si="8"/>
        <v>b</v>
      </c>
      <c r="I31" s="25">
        <f t="shared" si="14"/>
        <v>1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10"/>
        <v>-9</v>
      </c>
      <c r="N31" s="6">
        <f t="shared" si="13"/>
        <v>0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33</v>
      </c>
      <c r="B32" s="14" t="str">
        <f t="shared" si="0"/>
        <v>18</v>
      </c>
      <c r="C32" s="23" t="str">
        <f t="shared" si="7"/>
        <v>06-13-12-05-15-09-17-11-14</v>
      </c>
      <c r="D32" s="22" t="str">
        <f t="shared" si="21"/>
        <v>03-07-10-01-18-08-04-16-02</v>
      </c>
      <c r="E32" s="20" t="str">
        <f t="shared" si="18"/>
        <v/>
      </c>
      <c r="F32" s="19" t="str">
        <f t="shared" si="4"/>
        <v>last</v>
      </c>
      <c r="G32" s="19" t="str">
        <f t="shared" si="19"/>
        <v>06-13-12-05-15-09-17-11-14</v>
      </c>
      <c r="H32" s="15" t="str">
        <f t="shared" si="8"/>
        <v>b</v>
      </c>
      <c r="I32" s="25">
        <f t="shared" si="14"/>
        <v>2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10"/>
        <v>-9</v>
      </c>
      <c r="N32" s="6">
        <f t="shared" si="13"/>
        <v>-9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25</v>
      </c>
      <c r="B33" s="14" t="str">
        <f t="shared" si="0"/>
        <v>13</v>
      </c>
      <c r="C33" s="23" t="str">
        <f t="shared" si="7"/>
        <v>13-12-05-15-09-17-11-14-18</v>
      </c>
      <c r="D33" s="22" t="str">
        <f t="shared" si="21"/>
        <v>03-07-10-01-08-04-16-02-06</v>
      </c>
      <c r="E33" s="20" t="str">
        <f t="shared" si="18"/>
        <v>03-07-10-01-08-04-16-02</v>
      </c>
      <c r="F33" s="19" t="str">
        <f t="shared" si="4"/>
        <v>furthest</v>
      </c>
      <c r="G33" s="19" t="str">
        <f t="shared" si="19"/>
        <v>03-07-10-01-08-04-16-02-06</v>
      </c>
      <c r="H33" s="15" t="str">
        <f t="shared" si="8"/>
        <v>b</v>
      </c>
      <c r="I33" s="25">
        <f t="shared" si="14"/>
        <v>3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10"/>
        <v>-9</v>
      </c>
      <c r="N33" s="6">
        <f t="shared" si="13"/>
        <v>-18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6</v>
      </c>
      <c r="B34" s="14" t="str">
        <f t="shared" si="0"/>
        <v>03</v>
      </c>
      <c r="C34" s="23" t="str">
        <f t="shared" si="7"/>
        <v>12-05-15-09-17-11-14-18-13</v>
      </c>
      <c r="D34" s="22" t="str">
        <f t="shared" si="21"/>
        <v>03-07-10-01-08-04-16-02-06</v>
      </c>
      <c r="E34" s="20" t="str">
        <f t="shared" si="18"/>
        <v/>
      </c>
      <c r="F34" s="19" t="str">
        <f t="shared" si="4"/>
        <v>last</v>
      </c>
      <c r="G34" s="19" t="str">
        <f t="shared" si="19"/>
        <v>12-05-15-09-17-11-14-18-13</v>
      </c>
      <c r="H34" s="15" t="str">
        <f t="shared" si="8"/>
        <v>b</v>
      </c>
      <c r="I34" s="25">
        <f t="shared" si="14"/>
        <v>4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10"/>
        <v>-9</v>
      </c>
      <c r="N34" s="6">
        <f t="shared" si="13"/>
        <v>-27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15</v>
      </c>
      <c r="B35" s="14" t="str">
        <f t="shared" si="0"/>
        <v>09</v>
      </c>
      <c r="C35" s="23" t="str">
        <f t="shared" si="7"/>
        <v>05-15-09-17-11-14-18-13-03</v>
      </c>
      <c r="D35" s="22" t="str">
        <f t="shared" si="21"/>
        <v>07-10-01-08-04-16-02-06-12</v>
      </c>
      <c r="E35" s="20" t="str">
        <f t="shared" si="18"/>
        <v>07-10-01-08-04-16-02-06</v>
      </c>
      <c r="F35" s="19" t="str">
        <f t="shared" si="4"/>
        <v>furthest</v>
      </c>
      <c r="G35" s="19" t="str">
        <f t="shared" si="19"/>
        <v>07-10-01-08-04-16-02-06-12</v>
      </c>
      <c r="H35" s="15" t="str">
        <f t="shared" si="8"/>
        <v>b</v>
      </c>
      <c r="I35" s="25">
        <f t="shared" si="14"/>
        <v>5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10"/>
        <v>-9</v>
      </c>
      <c r="N35" s="6">
        <f t="shared" si="13"/>
        <v>-36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4</v>
      </c>
      <c r="B36" s="14" t="str">
        <f t="shared" si="0"/>
        <v>01</v>
      </c>
      <c r="C36" s="23" t="str">
        <f t="shared" si="7"/>
        <v>05-15-17-11-14-18-13-03-09</v>
      </c>
      <c r="D36" s="22" t="str">
        <f t="shared" si="21"/>
        <v>07-10-01-08-04-16-02-06-12</v>
      </c>
      <c r="E36" s="20" t="str">
        <f t="shared" si="18"/>
        <v/>
      </c>
      <c r="F36" s="19" t="str">
        <f t="shared" si="4"/>
        <v>last</v>
      </c>
      <c r="G36" s="19" t="str">
        <f t="shared" si="19"/>
        <v>05-15-17-11-14-18-13-03-09</v>
      </c>
      <c r="H36" s="15" t="str">
        <f t="shared" si="8"/>
        <v>b</v>
      </c>
      <c r="I36" s="25">
        <f t="shared" si="14"/>
        <v>6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10"/>
        <v>-9</v>
      </c>
      <c r="N36" s="6">
        <f t="shared" si="13"/>
        <v>-45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22</v>
      </c>
      <c r="B37" s="14" t="str">
        <f t="shared" si="0"/>
        <v>10</v>
      </c>
      <c r="C37" s="23" t="str">
        <f t="shared" si="7"/>
        <v>15-17-11-14-18-13-03-09-01</v>
      </c>
      <c r="D37" s="22" t="str">
        <f t="shared" si="21"/>
        <v>07-10-08-04-16-02-06-12-05</v>
      </c>
      <c r="E37" s="20" t="str">
        <f t="shared" si="18"/>
        <v>07-10-08-04-16-02-06-12</v>
      </c>
      <c r="F37" s="19" t="str">
        <f t="shared" si="4"/>
        <v>furthest</v>
      </c>
      <c r="G37" s="19" t="str">
        <f t="shared" si="19"/>
        <v>07-10-08-04-16-02-06-12-05</v>
      </c>
      <c r="H37" s="15" t="str">
        <f t="shared" si="8"/>
        <v>b</v>
      </c>
      <c r="I37" s="25">
        <f t="shared" si="14"/>
        <v>7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10"/>
        <v>9</v>
      </c>
      <c r="N37" s="6">
        <f t="shared" si="13"/>
        <v>-36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0</v>
      </c>
      <c r="B38" s="14">
        <f t="shared" si="0"/>
        <v>0</v>
      </c>
      <c r="C38" s="23" t="str">
        <f t="shared" si="7"/>
        <v>17-11-14-18-13-03-09-01-10</v>
      </c>
      <c r="D38" s="22" t="str">
        <f t="shared" si="21"/>
        <v>07-08-04-16-02-06-12-05-15</v>
      </c>
      <c r="E38" s="20" t="str">
        <f t="shared" si="18"/>
        <v>07-08-04-16-02-06-12-05</v>
      </c>
      <c r="F38" s="19" t="str">
        <f t="shared" si="4"/>
        <v>furthest</v>
      </c>
      <c r="G38" s="19" t="str">
        <f t="shared" si="19"/>
        <v>07-08-04-16-02-06-12-05-15</v>
      </c>
      <c r="H38" s="15" t="str">
        <f t="shared" si="8"/>
        <v>b</v>
      </c>
      <c r="I38" s="25">
        <f t="shared" si="14"/>
        <v>8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10"/>
        <v>-9</v>
      </c>
      <c r="N38" s="6">
        <f t="shared" si="13"/>
        <v>-45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12</v>
      </c>
      <c r="B39" s="14" t="str">
        <f t="shared" si="0"/>
        <v>06</v>
      </c>
      <c r="C39" s="23" t="str">
        <f t="shared" si="7"/>
        <v>17-11-14-18-13-03-09-01-10</v>
      </c>
      <c r="D39" s="22" t="str">
        <f t="shared" si="21"/>
        <v>07-08-04-16-02-06-12-05-15</v>
      </c>
      <c r="E39" s="20" t="str">
        <f t="shared" si="18"/>
        <v/>
      </c>
      <c r="F39" s="19" t="str">
        <f t="shared" si="4"/>
        <v>furthest</v>
      </c>
      <c r="G39" s="19" t="str">
        <f t="shared" si="19"/>
        <v>07-08-04-16-02-06-12-05-15</v>
      </c>
      <c r="H39" s="15" t="str">
        <f t="shared" si="8"/>
        <v>b</v>
      </c>
      <c r="I39" s="25">
        <f t="shared" si="14"/>
        <v>9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10"/>
        <v>9</v>
      </c>
      <c r="N39" s="6">
        <f t="shared" si="13"/>
        <v>-36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11</v>
      </c>
      <c r="B40" s="14" t="str">
        <f t="shared" si="0"/>
        <v>05</v>
      </c>
      <c r="C40" s="23" t="str">
        <f t="shared" si="7"/>
        <v>11-14-18-13-03-09-01-10-06</v>
      </c>
      <c r="D40" s="22" t="str">
        <f t="shared" si="21"/>
        <v>07-08-04-16-02-12-05-15-17</v>
      </c>
      <c r="E40" s="20" t="str">
        <f t="shared" si="18"/>
        <v>07-08-04-16-02-12-05-15</v>
      </c>
      <c r="F40" s="19" t="str">
        <f t="shared" si="4"/>
        <v>furthest</v>
      </c>
      <c r="G40" s="19" t="str">
        <f t="shared" si="19"/>
        <v>07-08-04-16-02-12-05-15-17</v>
      </c>
      <c r="H40" s="15" t="str">
        <f t="shared" si="8"/>
        <v>b</v>
      </c>
      <c r="I40" s="25">
        <f t="shared" si="14"/>
        <v>1</v>
      </c>
      <c r="J40" s="26">
        <f t="shared" si="20"/>
        <v>2</v>
      </c>
      <c r="K40" s="1">
        <f t="shared" si="17"/>
        <v>2</v>
      </c>
      <c r="L40" s="18" t="str">
        <f t="shared" si="16"/>
        <v>w</v>
      </c>
      <c r="M40" s="15">
        <f t="shared" si="10"/>
        <v>18</v>
      </c>
      <c r="N40" s="6">
        <f t="shared" si="13"/>
        <v>-18</v>
      </c>
      <c r="O40" s="6" t="str">
        <f t="shared" si="11"/>
        <v/>
      </c>
      <c r="AA40" s="25"/>
      <c r="AS40" s="3"/>
    </row>
    <row r="41" spans="1:45" x14ac:dyDescent="0.2">
      <c r="A41" s="27">
        <v>5</v>
      </c>
      <c r="B41" s="14" t="str">
        <f t="shared" si="0"/>
        <v>02</v>
      </c>
      <c r="C41" s="23" t="str">
        <f t="shared" si="7"/>
        <v>14-18-13-03-09-01-10-06-05</v>
      </c>
      <c r="D41" s="22" t="str">
        <f t="shared" si="21"/>
        <v>07-08-04-16-02-12-15-17-11</v>
      </c>
      <c r="E41" s="20" t="str">
        <f t="shared" si="18"/>
        <v>07-08-04-16-02-12-15-17</v>
      </c>
      <c r="F41" s="19" t="str">
        <f t="shared" si="4"/>
        <v>furthest</v>
      </c>
      <c r="G41" s="19" t="str">
        <f t="shared" si="19"/>
        <v>07-08-04-16-02-12-15-17-11</v>
      </c>
      <c r="H41" s="15" t="str">
        <f t="shared" si="8"/>
        <v>b</v>
      </c>
      <c r="I41" s="25">
        <f t="shared" si="14"/>
        <v>2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w</v>
      </c>
      <c r="M41" s="15">
        <f t="shared" si="10"/>
        <v>18</v>
      </c>
      <c r="N41" s="6">
        <f t="shared" si="13"/>
        <v>0</v>
      </c>
      <c r="O41" s="6" t="str">
        <f t="shared" si="11"/>
        <v/>
      </c>
      <c r="AS41" s="3"/>
    </row>
    <row r="42" spans="1:45" x14ac:dyDescent="0.2">
      <c r="A42" s="27">
        <v>35</v>
      </c>
      <c r="B42" s="14" t="str">
        <f t="shared" si="0"/>
        <v>17</v>
      </c>
      <c r="C42" s="23" t="str">
        <f t="shared" si="7"/>
        <v>18-13-03-09-01-10-06-05-02</v>
      </c>
      <c r="D42" s="22" t="str">
        <f t="shared" si="21"/>
        <v>07-08-04-16-12-15-17-11-14</v>
      </c>
      <c r="E42" s="20" t="str">
        <f t="shared" si="18"/>
        <v>07-08-04-16-12-15-17-11</v>
      </c>
      <c r="F42" s="19" t="str">
        <f t="shared" si="4"/>
        <v>furthest</v>
      </c>
      <c r="G42" s="19" t="str">
        <f t="shared" si="19"/>
        <v>07-08-04-16-12-15-17-11-14</v>
      </c>
      <c r="H42" s="15" t="str">
        <f t="shared" si="8"/>
        <v>b</v>
      </c>
      <c r="I42" s="25">
        <f t="shared" si="14"/>
        <v>3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10"/>
        <v>18</v>
      </c>
      <c r="N42" s="6">
        <f t="shared" si="13"/>
        <v>18</v>
      </c>
      <c r="O42" s="6" t="str">
        <f t="shared" si="11"/>
        <v/>
      </c>
    </row>
    <row r="43" spans="1:45" x14ac:dyDescent="0.2">
      <c r="A43" s="27">
        <v>32</v>
      </c>
      <c r="B43" s="14" t="str">
        <f t="shared" si="0"/>
        <v>17</v>
      </c>
      <c r="C43" s="23" t="str">
        <f t="shared" si="7"/>
        <v>13-03-09-01-10-06-05-02-17</v>
      </c>
      <c r="D43" s="22" t="str">
        <f t="shared" si="21"/>
        <v>07-08-04-16-12-15-11-14-18</v>
      </c>
      <c r="E43" s="20" t="str">
        <f t="shared" si="18"/>
        <v>07-08-04-16-12-15-11-14</v>
      </c>
      <c r="F43" s="19" t="str">
        <f t="shared" si="4"/>
        <v>furthest</v>
      </c>
      <c r="G43" s="19" t="str">
        <f t="shared" si="19"/>
        <v>07-08-04-16-12-15-11-14-18</v>
      </c>
      <c r="H43" s="15" t="str">
        <f t="shared" si="8"/>
        <v>b</v>
      </c>
      <c r="I43" s="25">
        <f t="shared" si="14"/>
        <v>4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10"/>
        <v>-18</v>
      </c>
      <c r="N43" s="6">
        <f t="shared" si="13"/>
        <v>0</v>
      </c>
      <c r="O43" s="6" t="str">
        <f t="shared" si="11"/>
        <v/>
      </c>
    </row>
    <row r="44" spans="1:45" x14ac:dyDescent="0.2">
      <c r="A44" s="27">
        <v>0</v>
      </c>
      <c r="B44" s="14">
        <f t="shared" si="0"/>
        <v>0</v>
      </c>
      <c r="C44" s="23" t="str">
        <f t="shared" si="7"/>
        <v>13-03-09-01-10-06-05-02-17</v>
      </c>
      <c r="D44" s="22" t="str">
        <f t="shared" si="21"/>
        <v>07-08-04-16-12-15-11-14-18</v>
      </c>
      <c r="E44" s="20" t="str">
        <f t="shared" si="18"/>
        <v/>
      </c>
      <c r="F44" s="19" t="str">
        <f t="shared" si="4"/>
        <v>last</v>
      </c>
      <c r="G44" s="19" t="str">
        <f t="shared" si="19"/>
        <v>13-03-09-01-10-06-05-02-17</v>
      </c>
      <c r="H44" s="15" t="str">
        <f t="shared" si="8"/>
        <v>b</v>
      </c>
      <c r="I44" s="25">
        <f t="shared" si="14"/>
        <v>5</v>
      </c>
      <c r="J44" s="26">
        <f t="shared" si="20"/>
        <v>2</v>
      </c>
      <c r="K44" s="1">
        <f t="shared" si="22"/>
        <v>2</v>
      </c>
      <c r="L44" s="18" t="str">
        <f t="shared" si="16"/>
        <v>l</v>
      </c>
      <c r="M44" s="15">
        <f t="shared" si="10"/>
        <v>-18</v>
      </c>
      <c r="N44" s="6">
        <f t="shared" si="13"/>
        <v>-18</v>
      </c>
      <c r="O44" s="6" t="str">
        <f t="shared" si="11"/>
        <v/>
      </c>
    </row>
    <row r="45" spans="1:45" x14ac:dyDescent="0.2">
      <c r="A45" s="27">
        <v>0</v>
      </c>
      <c r="B45" s="14">
        <f t="shared" si="0"/>
        <v>0</v>
      </c>
      <c r="C45" s="23" t="str">
        <f t="shared" si="7"/>
        <v>13-03-09-01-10-06-05-02-17</v>
      </c>
      <c r="D45" s="22" t="str">
        <f t="shared" si="21"/>
        <v>07-08-04-16-12-15-11-14-18</v>
      </c>
      <c r="E45" s="20" t="str">
        <f t="shared" si="18"/>
        <v/>
      </c>
      <c r="F45" s="19" t="str">
        <f t="shared" si="4"/>
        <v>last</v>
      </c>
      <c r="G45" s="19" t="str">
        <f t="shared" si="19"/>
        <v>13-03-09-01-10-06-05-02-17</v>
      </c>
      <c r="H45" s="15" t="str">
        <f t="shared" si="8"/>
        <v>b</v>
      </c>
      <c r="I45" s="25">
        <f t="shared" si="14"/>
        <v>6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10"/>
        <v>-18</v>
      </c>
      <c r="N45" s="6">
        <f t="shared" si="13"/>
        <v>-36</v>
      </c>
      <c r="O45" s="6" t="str">
        <f t="shared" si="11"/>
        <v/>
      </c>
    </row>
    <row r="46" spans="1:45" x14ac:dyDescent="0.2">
      <c r="A46" s="27">
        <v>21</v>
      </c>
      <c r="B46" s="14" t="str">
        <f t="shared" si="0"/>
        <v>12</v>
      </c>
      <c r="C46" s="23" t="str">
        <f t="shared" si="7"/>
        <v>13-03-09-01-10-06-05-02-17</v>
      </c>
      <c r="D46" s="22" t="str">
        <f t="shared" si="21"/>
        <v>07-08-04-16-12-15-11-14-18</v>
      </c>
      <c r="E46" s="20" t="str">
        <f t="shared" si="18"/>
        <v/>
      </c>
      <c r="F46" s="19" t="str">
        <f t="shared" si="4"/>
        <v>last</v>
      </c>
      <c r="G46" s="19" t="str">
        <f t="shared" si="19"/>
        <v>13-03-09-01-10-06-05-02-17</v>
      </c>
      <c r="H46" s="15" t="str">
        <f t="shared" si="8"/>
        <v>b</v>
      </c>
      <c r="I46" s="25">
        <f t="shared" si="14"/>
        <v>7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10"/>
        <v>-18</v>
      </c>
      <c r="N46" s="6">
        <f t="shared" si="13"/>
        <v>-54</v>
      </c>
      <c r="O46" s="6" t="str">
        <f t="shared" si="11"/>
        <v/>
      </c>
    </row>
    <row r="47" spans="1:45" x14ac:dyDescent="0.2">
      <c r="A47" s="27">
        <v>29</v>
      </c>
      <c r="B47" s="14" t="str">
        <f t="shared" si="0"/>
        <v>14</v>
      </c>
      <c r="C47" s="23" t="str">
        <f t="shared" si="7"/>
        <v>03-09-01-10-06-05-02-17-12</v>
      </c>
      <c r="D47" s="22" t="str">
        <f t="shared" si="21"/>
        <v>07-08-04-16-15-11-14-18-13</v>
      </c>
      <c r="E47" s="20" t="str">
        <f t="shared" si="18"/>
        <v>07-08-04-16-15-11-14-18</v>
      </c>
      <c r="F47" s="19" t="str">
        <f t="shared" si="4"/>
        <v>furthest</v>
      </c>
      <c r="G47" s="19" t="str">
        <f t="shared" si="19"/>
        <v>07-08-04-16-15-11-14-18-13</v>
      </c>
      <c r="H47" s="15" t="str">
        <f t="shared" si="8"/>
        <v>b</v>
      </c>
      <c r="I47" s="25">
        <f t="shared" si="14"/>
        <v>8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10"/>
        <v>18</v>
      </c>
      <c r="N47" s="6">
        <f t="shared" si="13"/>
        <v>-36</v>
      </c>
      <c r="O47" s="6" t="str">
        <f t="shared" si="11"/>
        <v/>
      </c>
    </row>
    <row r="48" spans="1:45" x14ac:dyDescent="0.2">
      <c r="A48" s="27">
        <v>11</v>
      </c>
      <c r="B48" s="14" t="str">
        <f t="shared" si="0"/>
        <v>05</v>
      </c>
      <c r="C48" s="23" t="str">
        <f t="shared" si="7"/>
        <v>09-01-10-06-05-02-17-12-14</v>
      </c>
      <c r="D48" s="22" t="str">
        <f t="shared" si="21"/>
        <v>07-08-04-16-15-11-18-13-03</v>
      </c>
      <c r="E48" s="20" t="str">
        <f t="shared" si="18"/>
        <v>07-08-04-16-15-11-18-13</v>
      </c>
      <c r="F48" s="19" t="str">
        <f t="shared" si="4"/>
        <v>furthest</v>
      </c>
      <c r="G48" s="19" t="str">
        <f t="shared" si="19"/>
        <v>07-08-04-16-15-11-18-13-03</v>
      </c>
      <c r="H48" s="15" t="str">
        <f t="shared" si="8"/>
        <v>b</v>
      </c>
      <c r="I48" s="25">
        <f t="shared" si="14"/>
        <v>9</v>
      </c>
      <c r="J48" s="26">
        <f t="shared" si="20"/>
        <v>2</v>
      </c>
      <c r="K48" s="1">
        <f t="shared" si="22"/>
        <v>2</v>
      </c>
      <c r="L48" s="18" t="str">
        <f t="shared" si="16"/>
        <v>l</v>
      </c>
      <c r="M48" s="15">
        <f t="shared" si="10"/>
        <v>-18</v>
      </c>
      <c r="N48" s="6">
        <f t="shared" si="13"/>
        <v>-54</v>
      </c>
      <c r="O48" s="6" t="str">
        <f t="shared" si="11"/>
        <v/>
      </c>
    </row>
    <row r="49" spans="1:15" x14ac:dyDescent="0.2">
      <c r="A49" s="27">
        <v>6</v>
      </c>
      <c r="B49" s="14" t="str">
        <f t="shared" si="0"/>
        <v>03</v>
      </c>
      <c r="C49" s="23" t="str">
        <f t="shared" si="7"/>
        <v>09-01-10-06-02-17-12-14-05</v>
      </c>
      <c r="D49" s="22" t="str">
        <f t="shared" si="21"/>
        <v>07-08-04-16-15-11-18-13-03</v>
      </c>
      <c r="E49" s="20" t="str">
        <f t="shared" si="18"/>
        <v/>
      </c>
      <c r="F49" s="19" t="str">
        <f t="shared" si="4"/>
        <v>last</v>
      </c>
      <c r="G49" s="19" t="str">
        <f t="shared" si="19"/>
        <v>09-01-10-06-02-17-12-14-05</v>
      </c>
      <c r="H49" s="15" t="str">
        <f t="shared" si="8"/>
        <v>b</v>
      </c>
      <c r="I49" s="25">
        <f t="shared" si="14"/>
        <v>1</v>
      </c>
      <c r="J49" s="26">
        <f t="shared" si="20"/>
        <v>3</v>
      </c>
      <c r="K49" s="1">
        <f t="shared" si="22"/>
        <v>3</v>
      </c>
      <c r="L49" s="18" t="str">
        <f t="shared" si="16"/>
        <v>l</v>
      </c>
      <c r="M49" s="15">
        <f t="shared" si="10"/>
        <v>-27</v>
      </c>
      <c r="N49" s="6">
        <f t="shared" si="13"/>
        <v>-81</v>
      </c>
      <c r="O49" s="6" t="str">
        <f t="shared" si="11"/>
        <v/>
      </c>
    </row>
    <row r="50" spans="1:15" x14ac:dyDescent="0.2">
      <c r="A50" s="27">
        <v>25</v>
      </c>
      <c r="B50" s="14" t="str">
        <f t="shared" si="0"/>
        <v>13</v>
      </c>
      <c r="C50" s="23" t="str">
        <f t="shared" si="7"/>
        <v>01-10-06-02-17-12-14-05-03</v>
      </c>
      <c r="D50" s="22" t="str">
        <f t="shared" si="21"/>
        <v>07-08-04-16-15-11-18-13-09</v>
      </c>
      <c r="E50" s="20" t="str">
        <f t="shared" si="18"/>
        <v>07-08-04-16-15-11-18-13</v>
      </c>
      <c r="F50" s="19" t="str">
        <f t="shared" si="4"/>
        <v>furthest</v>
      </c>
      <c r="G50" s="19" t="str">
        <f t="shared" si="19"/>
        <v>07-08-04-16-15-11-18-13-09</v>
      </c>
      <c r="H50" s="15" t="str">
        <f t="shared" si="8"/>
        <v>b</v>
      </c>
      <c r="I50" s="25">
        <f t="shared" si="14"/>
        <v>2</v>
      </c>
      <c r="J50" s="26">
        <f t="shared" si="20"/>
        <v>3</v>
      </c>
      <c r="K50" s="1">
        <f t="shared" si="22"/>
        <v>3</v>
      </c>
      <c r="L50" s="18" t="str">
        <f t="shared" si="16"/>
        <v>w</v>
      </c>
      <c r="M50" s="15">
        <f t="shared" si="10"/>
        <v>27</v>
      </c>
      <c r="N50" s="6">
        <f t="shared" si="13"/>
        <v>-54</v>
      </c>
      <c r="O50" s="6" t="str">
        <f t="shared" si="11"/>
        <v/>
      </c>
    </row>
    <row r="51" spans="1:15" x14ac:dyDescent="0.2">
      <c r="A51" s="27">
        <v>3</v>
      </c>
      <c r="B51" s="14" t="str">
        <f t="shared" si="0"/>
        <v>03</v>
      </c>
      <c r="C51" s="23" t="str">
        <f t="shared" si="7"/>
        <v>10-06-02-17-12-14-05-03-13</v>
      </c>
      <c r="D51" s="22" t="str">
        <f t="shared" si="21"/>
        <v>07-08-04-16-15-11-18-09-01</v>
      </c>
      <c r="E51" s="20" t="str">
        <f t="shared" si="18"/>
        <v>07-08-04-16-15-11-18-09</v>
      </c>
      <c r="F51" s="19" t="str">
        <f t="shared" si="4"/>
        <v>furthest</v>
      </c>
      <c r="G51" s="19" t="str">
        <f t="shared" si="19"/>
        <v>07-08-04-16-15-11-18-09-01</v>
      </c>
      <c r="H51" s="15" t="str">
        <f t="shared" si="8"/>
        <v>b</v>
      </c>
      <c r="I51" s="25">
        <f t="shared" si="14"/>
        <v>3</v>
      </c>
      <c r="J51" s="26">
        <f t="shared" si="20"/>
        <v>3</v>
      </c>
      <c r="K51" s="1">
        <f t="shared" si="22"/>
        <v>3</v>
      </c>
      <c r="L51" s="18" t="str">
        <f t="shared" si="16"/>
        <v>l</v>
      </c>
      <c r="M51" s="15">
        <f t="shared" si="10"/>
        <v>-27</v>
      </c>
      <c r="N51" s="6">
        <f t="shared" si="13"/>
        <v>-81</v>
      </c>
      <c r="O51" s="6" t="str">
        <f t="shared" si="11"/>
        <v/>
      </c>
    </row>
    <row r="52" spans="1:15" x14ac:dyDescent="0.2">
      <c r="A52" s="27">
        <v>1</v>
      </c>
      <c r="B52" s="14" t="str">
        <f t="shared" si="0"/>
        <v>01</v>
      </c>
      <c r="C52" s="23" t="str">
        <f t="shared" si="7"/>
        <v>10-06-02-17-12-14-05-13-03</v>
      </c>
      <c r="D52" s="22" t="str">
        <f t="shared" si="21"/>
        <v>07-08-04-16-15-11-18-09-01</v>
      </c>
      <c r="E52" s="20" t="str">
        <f t="shared" si="18"/>
        <v/>
      </c>
      <c r="F52" s="19" t="str">
        <f t="shared" si="4"/>
        <v>last</v>
      </c>
      <c r="G52" s="19" t="str">
        <f t="shared" si="19"/>
        <v>10-06-02-17-12-14-05-13-03</v>
      </c>
      <c r="H52" s="15" t="str">
        <f t="shared" si="8"/>
        <v>b</v>
      </c>
      <c r="I52" s="25">
        <f t="shared" si="14"/>
        <v>4</v>
      </c>
      <c r="J52" s="26">
        <f t="shared" si="20"/>
        <v>3</v>
      </c>
      <c r="K52" s="1">
        <f t="shared" si="22"/>
        <v>3</v>
      </c>
      <c r="L52" s="18" t="str">
        <f t="shared" si="16"/>
        <v>l</v>
      </c>
      <c r="M52" s="15">
        <f t="shared" si="10"/>
        <v>-27</v>
      </c>
      <c r="N52" s="6">
        <f t="shared" si="13"/>
        <v>-108</v>
      </c>
      <c r="O52" s="6" t="str">
        <f t="shared" si="11"/>
        <v/>
      </c>
    </row>
    <row r="53" spans="1:15" x14ac:dyDescent="0.2">
      <c r="A53" s="27">
        <v>4</v>
      </c>
      <c r="B53" s="14" t="str">
        <f t="shared" si="0"/>
        <v>01</v>
      </c>
      <c r="C53" s="23" t="str">
        <f t="shared" si="7"/>
        <v>06-02-17-12-14-05-13-03-01</v>
      </c>
      <c r="D53" s="22" t="str">
        <f t="shared" si="21"/>
        <v>07-08-04-16-15-11-18-09-10</v>
      </c>
      <c r="E53" s="20" t="str">
        <f t="shared" si="18"/>
        <v>07-08-04-16-15-11-18-09</v>
      </c>
      <c r="F53" s="19" t="str">
        <f t="shared" si="4"/>
        <v>furthest</v>
      </c>
      <c r="G53" s="19" t="str">
        <f t="shared" si="19"/>
        <v>07-08-04-16-15-11-18-09-10</v>
      </c>
      <c r="H53" s="15" t="str">
        <f t="shared" si="8"/>
        <v>b</v>
      </c>
      <c r="I53" s="25">
        <f t="shared" si="14"/>
        <v>5</v>
      </c>
      <c r="J53" s="26">
        <f t="shared" si="20"/>
        <v>3</v>
      </c>
      <c r="K53" s="1">
        <f t="shared" si="22"/>
        <v>3</v>
      </c>
      <c r="L53" s="18" t="str">
        <f t="shared" si="16"/>
        <v>l</v>
      </c>
      <c r="M53" s="15">
        <f t="shared" si="10"/>
        <v>-27</v>
      </c>
      <c r="N53" s="6">
        <f t="shared" si="13"/>
        <v>-135</v>
      </c>
      <c r="O53" s="6" t="str">
        <f t="shared" si="11"/>
        <v/>
      </c>
    </row>
    <row r="54" spans="1:15" x14ac:dyDescent="0.2">
      <c r="A54" s="27">
        <v>2</v>
      </c>
      <c r="B54" s="14" t="str">
        <f t="shared" si="0"/>
        <v>02</v>
      </c>
      <c r="C54" s="23" t="str">
        <f t="shared" si="7"/>
        <v>06-02-17-12-14-05-13-03-01</v>
      </c>
      <c r="D54" s="22" t="str">
        <f t="shared" si="21"/>
        <v>07-08-04-16-15-11-18-09-10</v>
      </c>
      <c r="E54" s="20" t="str">
        <f t="shared" si="18"/>
        <v/>
      </c>
      <c r="F54" s="19" t="str">
        <f t="shared" si="4"/>
        <v>last</v>
      </c>
      <c r="G54" s="19" t="str">
        <f t="shared" si="19"/>
        <v>06-02-17-12-14-05-13-03-01</v>
      </c>
      <c r="H54" s="15" t="str">
        <f t="shared" si="8"/>
        <v>b</v>
      </c>
      <c r="I54" s="25">
        <f t="shared" si="14"/>
        <v>6</v>
      </c>
      <c r="J54" s="26">
        <f t="shared" si="20"/>
        <v>3</v>
      </c>
      <c r="K54" s="1">
        <f t="shared" si="22"/>
        <v>3</v>
      </c>
      <c r="L54" s="18" t="str">
        <f t="shared" si="16"/>
        <v>w</v>
      </c>
      <c r="M54" s="15">
        <f t="shared" si="10"/>
        <v>27</v>
      </c>
      <c r="N54" s="6">
        <f t="shared" si="13"/>
        <v>-108</v>
      </c>
      <c r="O54" s="6" t="str">
        <f t="shared" si="11"/>
        <v/>
      </c>
    </row>
    <row r="55" spans="1:15" x14ac:dyDescent="0.2">
      <c r="A55" s="27">
        <v>27</v>
      </c>
      <c r="B55" s="14" t="str">
        <f t="shared" si="0"/>
        <v>15</v>
      </c>
      <c r="C55" s="23" t="str">
        <f t="shared" si="7"/>
        <v>06-17-12-14-05-13-03-01-02</v>
      </c>
      <c r="D55" s="22" t="str">
        <f t="shared" si="21"/>
        <v>07-08-04-16-15-11-18-09-10</v>
      </c>
      <c r="E55" s="20" t="str">
        <f t="shared" si="18"/>
        <v/>
      </c>
      <c r="F55" s="19" t="str">
        <f t="shared" si="4"/>
        <v>last</v>
      </c>
      <c r="G55" s="19" t="str">
        <f t="shared" si="19"/>
        <v>06-17-12-14-05-13-03-01-02</v>
      </c>
      <c r="H55" s="15" t="str">
        <f t="shared" si="8"/>
        <v>b</v>
      </c>
      <c r="I55" s="25">
        <f t="shared" si="14"/>
        <v>7</v>
      </c>
      <c r="J55" s="26">
        <f t="shared" si="20"/>
        <v>3</v>
      </c>
      <c r="K55" s="1">
        <f t="shared" si="22"/>
        <v>3</v>
      </c>
      <c r="L55" s="18" t="str">
        <f t="shared" si="16"/>
        <v>l</v>
      </c>
      <c r="M55" s="15">
        <f t="shared" si="10"/>
        <v>-27</v>
      </c>
      <c r="N55" s="6">
        <f t="shared" si="13"/>
        <v>-135</v>
      </c>
      <c r="O55" s="6" t="str">
        <f t="shared" si="11"/>
        <v/>
      </c>
    </row>
    <row r="56" spans="1:15" x14ac:dyDescent="0.2">
      <c r="A56" s="27">
        <v>14</v>
      </c>
      <c r="B56" s="14" t="str">
        <f t="shared" si="0"/>
        <v>08</v>
      </c>
      <c r="C56" s="23" t="str">
        <f t="shared" si="7"/>
        <v>17-12-14-05-13-03-01-02-15</v>
      </c>
      <c r="D56" s="22" t="str">
        <f t="shared" si="21"/>
        <v>07-08-04-16-11-18-09-10-06</v>
      </c>
      <c r="E56" s="20" t="str">
        <f t="shared" si="18"/>
        <v>07-08-04-16-11-18-09-10</v>
      </c>
      <c r="F56" s="19" t="str">
        <f t="shared" si="4"/>
        <v>furthest</v>
      </c>
      <c r="G56" s="19" t="str">
        <f t="shared" si="19"/>
        <v>07-08-04-16-11-18-09-10-06</v>
      </c>
      <c r="H56" s="15" t="str">
        <f t="shared" si="8"/>
        <v>b</v>
      </c>
      <c r="I56" s="25">
        <f t="shared" si="14"/>
        <v>8</v>
      </c>
      <c r="J56" s="26">
        <f t="shared" si="20"/>
        <v>3</v>
      </c>
      <c r="K56" s="1">
        <f t="shared" si="22"/>
        <v>3</v>
      </c>
      <c r="L56" s="18" t="str">
        <f t="shared" si="16"/>
        <v>w</v>
      </c>
      <c r="M56" s="15">
        <f t="shared" si="10"/>
        <v>27</v>
      </c>
      <c r="N56" s="6">
        <f t="shared" si="13"/>
        <v>-108</v>
      </c>
      <c r="O56" s="6" t="str">
        <f t="shared" si="11"/>
        <v/>
      </c>
    </row>
    <row r="57" spans="1:15" x14ac:dyDescent="0.2">
      <c r="A57" s="27">
        <v>31</v>
      </c>
      <c r="B57" s="14" t="str">
        <f t="shared" si="0"/>
        <v>16</v>
      </c>
      <c r="C57" s="23" t="str">
        <f t="shared" si="7"/>
        <v>12-14-05-13-03-01-02-15-08</v>
      </c>
      <c r="D57" s="22" t="str">
        <f t="shared" si="21"/>
        <v>07-04-16-11-18-09-10-06-17</v>
      </c>
      <c r="E57" s="20" t="str">
        <f t="shared" si="18"/>
        <v>07-04-16-11-18-09-10-06</v>
      </c>
      <c r="F57" s="19" t="str">
        <f t="shared" si="4"/>
        <v>furthest</v>
      </c>
      <c r="G57" s="19" t="str">
        <f t="shared" si="19"/>
        <v>07-04-16-11-18-09-10-06-17</v>
      </c>
      <c r="H57" s="15" t="str">
        <f t="shared" si="8"/>
        <v>b</v>
      </c>
      <c r="I57" s="25">
        <f t="shared" si="14"/>
        <v>9</v>
      </c>
      <c r="J57" s="26">
        <f t="shared" si="20"/>
        <v>3</v>
      </c>
      <c r="K57" s="1">
        <f t="shared" si="22"/>
        <v>3</v>
      </c>
      <c r="L57" s="18" t="str">
        <f t="shared" si="16"/>
        <v>w</v>
      </c>
      <c r="M57" s="15">
        <f t="shared" si="10"/>
        <v>27</v>
      </c>
      <c r="N57" s="6">
        <f t="shared" si="13"/>
        <v>-81</v>
      </c>
      <c r="O57" s="6" t="str">
        <f t="shared" si="11"/>
        <v/>
      </c>
    </row>
    <row r="58" spans="1:15" x14ac:dyDescent="0.2">
      <c r="A58" s="27">
        <v>7</v>
      </c>
      <c r="B58" s="14" t="str">
        <f t="shared" si="0"/>
        <v>04</v>
      </c>
      <c r="C58" s="23" t="str">
        <f t="shared" si="7"/>
        <v>14-05-13-03-01-02-15-08-16</v>
      </c>
      <c r="D58" s="22" t="str">
        <f t="shared" si="21"/>
        <v>07-04-11-18-09-10-06-17-12</v>
      </c>
      <c r="E58" s="20" t="str">
        <f t="shared" si="18"/>
        <v>07-04-11-18-09-10-06-17</v>
      </c>
      <c r="F58" s="19" t="str">
        <f t="shared" si="4"/>
        <v>furthest</v>
      </c>
      <c r="G58" s="19" t="str">
        <f t="shared" si="19"/>
        <v>07-04-11-18-09-10-06-17-12</v>
      </c>
      <c r="H58" s="15" t="str">
        <f t="shared" si="8"/>
        <v>b</v>
      </c>
      <c r="I58" s="25">
        <f t="shared" si="14"/>
        <v>1</v>
      </c>
      <c r="J58" s="26">
        <f t="shared" si="20"/>
        <v>4</v>
      </c>
      <c r="K58" s="1">
        <f t="shared" si="22"/>
        <v>4</v>
      </c>
      <c r="L58" s="18" t="str">
        <f t="shared" si="16"/>
        <v>w</v>
      </c>
      <c r="M58" s="15">
        <f t="shared" si="10"/>
        <v>36</v>
      </c>
      <c r="N58" s="6">
        <f t="shared" si="13"/>
        <v>-45</v>
      </c>
      <c r="O58" s="6" t="str">
        <f t="shared" si="11"/>
        <v/>
      </c>
    </row>
    <row r="59" spans="1:15" x14ac:dyDescent="0.2">
      <c r="A59" s="27">
        <v>27</v>
      </c>
      <c r="B59" s="14" t="str">
        <f t="shared" si="0"/>
        <v>15</v>
      </c>
      <c r="C59" s="23" t="str">
        <f t="shared" si="7"/>
        <v>05-13-03-01-02-15-08-16-04</v>
      </c>
      <c r="D59" s="22" t="str">
        <f t="shared" si="21"/>
        <v>07-11-18-09-10-06-17-12-14</v>
      </c>
      <c r="E59" s="20" t="str">
        <f t="shared" si="18"/>
        <v>07-11-18-09-10-06-17-12</v>
      </c>
      <c r="F59" s="19" t="str">
        <f t="shared" si="4"/>
        <v>furthest</v>
      </c>
      <c r="G59" s="19" t="str">
        <f t="shared" si="19"/>
        <v>07-11-18-09-10-06-17-12-14</v>
      </c>
      <c r="H59" s="15" t="str">
        <f t="shared" si="8"/>
        <v>b</v>
      </c>
      <c r="I59" s="25">
        <f t="shared" si="14"/>
        <v>2</v>
      </c>
      <c r="J59" s="26">
        <f t="shared" si="20"/>
        <v>4</v>
      </c>
      <c r="K59" s="1">
        <f t="shared" si="22"/>
        <v>4</v>
      </c>
      <c r="L59" s="18" t="str">
        <f t="shared" si="16"/>
        <v>l</v>
      </c>
      <c r="M59" s="15">
        <f t="shared" si="10"/>
        <v>-36</v>
      </c>
      <c r="N59" s="6">
        <f t="shared" si="13"/>
        <v>-81</v>
      </c>
      <c r="O59" s="6" t="str">
        <f t="shared" si="11"/>
        <v/>
      </c>
    </row>
    <row r="60" spans="1:15" x14ac:dyDescent="0.2">
      <c r="A60" s="27">
        <v>12</v>
      </c>
      <c r="B60" s="14" t="str">
        <f t="shared" si="0"/>
        <v>06</v>
      </c>
      <c r="C60" s="23" t="str">
        <f t="shared" si="7"/>
        <v>05-13-03-01-02-08-16-04-15</v>
      </c>
      <c r="D60" s="22" t="str">
        <f t="shared" si="21"/>
        <v>07-11-18-09-10-06-17-12-14</v>
      </c>
      <c r="E60" s="20" t="str">
        <f t="shared" si="18"/>
        <v/>
      </c>
      <c r="F60" s="19" t="str">
        <f t="shared" si="4"/>
        <v>last</v>
      </c>
      <c r="G60" s="19" t="str">
        <f t="shared" si="19"/>
        <v>05-13-03-01-02-08-16-04-15</v>
      </c>
      <c r="H60" s="15" t="str">
        <f t="shared" si="8"/>
        <v>b</v>
      </c>
      <c r="I60" s="25">
        <f t="shared" si="14"/>
        <v>3</v>
      </c>
      <c r="J60" s="26">
        <f t="shared" si="20"/>
        <v>4</v>
      </c>
      <c r="K60" s="1">
        <f t="shared" si="22"/>
        <v>4</v>
      </c>
      <c r="L60" s="18" t="str">
        <f t="shared" si="16"/>
        <v>l</v>
      </c>
      <c r="M60" s="15">
        <f t="shared" si="10"/>
        <v>-36</v>
      </c>
      <c r="N60" s="6">
        <f t="shared" si="13"/>
        <v>-117</v>
      </c>
      <c r="O60" s="6" t="str">
        <f t="shared" si="11"/>
        <v/>
      </c>
    </row>
    <row r="61" spans="1:15" x14ac:dyDescent="0.2">
      <c r="A61" s="27">
        <v>3</v>
      </c>
      <c r="B61" s="14" t="str">
        <f t="shared" si="0"/>
        <v>03</v>
      </c>
      <c r="C61" s="23" t="str">
        <f t="shared" si="7"/>
        <v>13-03-01-02-08-16-04-15-06</v>
      </c>
      <c r="D61" s="22" t="str">
        <f t="shared" si="21"/>
        <v>07-11-18-09-10-17-12-14-05</v>
      </c>
      <c r="E61" s="20" t="str">
        <f t="shared" si="18"/>
        <v>07-11-18-09-10-17-12-14</v>
      </c>
      <c r="F61" s="19" t="str">
        <f t="shared" si="4"/>
        <v>furthest</v>
      </c>
      <c r="G61" s="19" t="str">
        <f t="shared" si="19"/>
        <v>07-11-18-09-10-17-12-14-05</v>
      </c>
      <c r="H61" s="15" t="str">
        <f t="shared" si="8"/>
        <v>b</v>
      </c>
      <c r="I61" s="25">
        <f t="shared" si="14"/>
        <v>4</v>
      </c>
      <c r="J61" s="26">
        <f t="shared" si="20"/>
        <v>4</v>
      </c>
      <c r="K61" s="1">
        <f t="shared" si="22"/>
        <v>4</v>
      </c>
      <c r="L61" s="18" t="str">
        <f t="shared" si="16"/>
        <v>l</v>
      </c>
      <c r="M61" s="15">
        <f t="shared" si="10"/>
        <v>-36</v>
      </c>
      <c r="N61" s="6">
        <f t="shared" si="13"/>
        <v>-153</v>
      </c>
      <c r="O61" s="6" t="str">
        <f t="shared" si="11"/>
        <v/>
      </c>
    </row>
    <row r="62" spans="1:15" x14ac:dyDescent="0.2">
      <c r="A62" s="27">
        <v>3</v>
      </c>
      <c r="B62" s="14" t="str">
        <f t="shared" si="0"/>
        <v>03</v>
      </c>
      <c r="C62" s="23" t="str">
        <f t="shared" si="7"/>
        <v>13-01-02-08-16-04-15-06-03</v>
      </c>
      <c r="D62" s="22" t="str">
        <f t="shared" si="21"/>
        <v>07-11-18-09-10-17-12-14-05</v>
      </c>
      <c r="E62" s="20" t="str">
        <f t="shared" si="18"/>
        <v/>
      </c>
      <c r="F62" s="19" t="str">
        <f t="shared" si="4"/>
        <v>last</v>
      </c>
      <c r="G62" s="19" t="str">
        <f t="shared" si="19"/>
        <v>13-01-02-08-16-04-15-06-03</v>
      </c>
      <c r="H62" s="15" t="str">
        <f t="shared" si="8"/>
        <v>b</v>
      </c>
      <c r="I62" s="25">
        <f t="shared" si="14"/>
        <v>5</v>
      </c>
      <c r="J62" s="26">
        <f t="shared" si="20"/>
        <v>4</v>
      </c>
      <c r="K62" s="1">
        <f t="shared" si="22"/>
        <v>4</v>
      </c>
      <c r="L62" s="18" t="str">
        <f t="shared" si="16"/>
        <v>w</v>
      </c>
      <c r="M62" s="15">
        <f t="shared" si="10"/>
        <v>36</v>
      </c>
      <c r="N62" s="6">
        <f t="shared" si="13"/>
        <v>-117</v>
      </c>
      <c r="O62" s="6" t="str">
        <f t="shared" si="11"/>
        <v/>
      </c>
    </row>
    <row r="63" spans="1:15" x14ac:dyDescent="0.2">
      <c r="A63" s="27">
        <v>35</v>
      </c>
      <c r="B63" s="14" t="str">
        <f t="shared" si="0"/>
        <v>17</v>
      </c>
      <c r="C63" s="23" t="str">
        <f t="shared" si="7"/>
        <v>13-01-02-08-16-04-15-06-03</v>
      </c>
      <c r="D63" s="22" t="str">
        <f t="shared" si="21"/>
        <v>07-11-18-09-10-17-12-14-05</v>
      </c>
      <c r="E63" s="20" t="str">
        <f t="shared" si="18"/>
        <v/>
      </c>
      <c r="F63" s="19" t="str">
        <f t="shared" si="4"/>
        <v>last</v>
      </c>
      <c r="G63" s="19" t="str">
        <f t="shared" si="19"/>
        <v>13-01-02-08-16-04-15-06-03</v>
      </c>
      <c r="H63" s="15" t="str">
        <f t="shared" si="8"/>
        <v>b</v>
      </c>
      <c r="I63" s="25">
        <f t="shared" si="14"/>
        <v>6</v>
      </c>
      <c r="J63" s="26">
        <f t="shared" si="20"/>
        <v>4</v>
      </c>
      <c r="K63" s="1">
        <f t="shared" si="22"/>
        <v>4</v>
      </c>
      <c r="L63" s="18" t="str">
        <f t="shared" si="16"/>
        <v>l</v>
      </c>
      <c r="M63" s="15">
        <f t="shared" si="10"/>
        <v>-36</v>
      </c>
      <c r="N63" s="6">
        <f t="shared" si="13"/>
        <v>-153</v>
      </c>
      <c r="O63" s="6" t="str">
        <f t="shared" si="11"/>
        <v/>
      </c>
    </row>
    <row r="64" spans="1:15" x14ac:dyDescent="0.2">
      <c r="A64" s="27">
        <v>16</v>
      </c>
      <c r="B64" s="14" t="str">
        <f t="shared" si="0"/>
        <v>07</v>
      </c>
      <c r="C64" s="23" t="str">
        <f t="shared" si="7"/>
        <v>01-02-08-16-04-15-06-03-17</v>
      </c>
      <c r="D64" s="22" t="str">
        <f t="shared" si="21"/>
        <v>07-11-18-09-10-12-14-05-13</v>
      </c>
      <c r="E64" s="20" t="str">
        <f t="shared" si="18"/>
        <v>07-11-18-09-10-12-14-05</v>
      </c>
      <c r="F64" s="19" t="str">
        <f t="shared" si="4"/>
        <v>furthest</v>
      </c>
      <c r="G64" s="19" t="str">
        <f t="shared" si="19"/>
        <v>07-11-18-09-10-12-14-05-13</v>
      </c>
      <c r="H64" s="15" t="str">
        <f t="shared" si="8"/>
        <v>b</v>
      </c>
      <c r="I64" s="25">
        <f t="shared" si="14"/>
        <v>7</v>
      </c>
      <c r="J64" s="26">
        <f t="shared" si="20"/>
        <v>4</v>
      </c>
      <c r="K64" s="1">
        <f t="shared" si="22"/>
        <v>4</v>
      </c>
      <c r="L64" s="18" t="str">
        <f t="shared" si="16"/>
        <v>w</v>
      </c>
      <c r="M64" s="15">
        <f t="shared" si="10"/>
        <v>36</v>
      </c>
      <c r="N64" s="6">
        <f t="shared" si="13"/>
        <v>-117</v>
      </c>
      <c r="O64" s="6" t="str">
        <f t="shared" si="11"/>
        <v/>
      </c>
    </row>
    <row r="65" spans="1:15" x14ac:dyDescent="0.2">
      <c r="A65" s="27">
        <v>15</v>
      </c>
      <c r="B65" s="14" t="str">
        <f t="shared" si="0"/>
        <v>09</v>
      </c>
      <c r="C65" s="23" t="str">
        <f t="shared" si="7"/>
        <v>02-08-16-04-15-06-03-17-07</v>
      </c>
      <c r="D65" s="22" t="str">
        <f t="shared" si="21"/>
        <v>11-18-09-10-12-14-05-13-01</v>
      </c>
      <c r="E65" s="20" t="str">
        <f t="shared" si="18"/>
        <v>11-18-09-10-12-14-05-13</v>
      </c>
      <c r="F65" s="19" t="str">
        <f t="shared" si="4"/>
        <v>furthest</v>
      </c>
      <c r="G65" s="19" t="str">
        <f t="shared" si="19"/>
        <v>11-18-09-10-12-14-05-13-01</v>
      </c>
      <c r="H65" s="15" t="str">
        <f t="shared" si="8"/>
        <v>b</v>
      </c>
      <c r="I65" s="25">
        <f t="shared" si="14"/>
        <v>8</v>
      </c>
      <c r="J65" s="26">
        <f t="shared" si="20"/>
        <v>4</v>
      </c>
      <c r="K65" s="1">
        <f t="shared" si="22"/>
        <v>4</v>
      </c>
      <c r="L65" s="18" t="str">
        <f t="shared" si="16"/>
        <v>w</v>
      </c>
      <c r="M65" s="15">
        <f t="shared" si="10"/>
        <v>36</v>
      </c>
      <c r="N65" s="6">
        <f t="shared" si="13"/>
        <v>-81</v>
      </c>
      <c r="O65" s="6" t="str">
        <f t="shared" si="11"/>
        <v/>
      </c>
    </row>
    <row r="66" spans="1:15" x14ac:dyDescent="0.2">
      <c r="A66" s="27">
        <v>36</v>
      </c>
      <c r="B66" s="14" t="str">
        <f t="shared" si="0"/>
        <v>18</v>
      </c>
      <c r="C66" s="23" t="str">
        <f t="shared" si="7"/>
        <v>08-16-04-15-06-03-17-07-09</v>
      </c>
      <c r="D66" s="22" t="str">
        <f t="shared" si="21"/>
        <v>11-18-10-12-14-05-13-01-02</v>
      </c>
      <c r="E66" s="20" t="str">
        <f t="shared" si="18"/>
        <v>11-18-10-12-14-05-13-01</v>
      </c>
      <c r="F66" s="19" t="str">
        <f t="shared" si="4"/>
        <v>furthest</v>
      </c>
      <c r="G66" s="19" t="str">
        <f t="shared" si="19"/>
        <v>11-18-10-12-14-05-13-01-02</v>
      </c>
      <c r="H66" s="15" t="str">
        <f t="shared" si="8"/>
        <v>b</v>
      </c>
      <c r="I66" s="25">
        <f t="shared" si="14"/>
        <v>9</v>
      </c>
      <c r="J66" s="26">
        <f t="shared" si="20"/>
        <v>4</v>
      </c>
      <c r="K66" s="1">
        <f t="shared" si="22"/>
        <v>4</v>
      </c>
      <c r="L66" s="18" t="str">
        <f t="shared" si="16"/>
        <v>w</v>
      </c>
      <c r="M66" s="15">
        <f t="shared" si="10"/>
        <v>36</v>
      </c>
      <c r="N66" s="6">
        <f t="shared" si="13"/>
        <v>-45</v>
      </c>
      <c r="O66" s="6" t="str">
        <f t="shared" si="11"/>
        <v/>
      </c>
    </row>
    <row r="67" spans="1:15" x14ac:dyDescent="0.2">
      <c r="A67" s="27">
        <v>24</v>
      </c>
      <c r="B67" s="14" t="str">
        <f t="shared" si="0"/>
        <v>12</v>
      </c>
      <c r="C67" s="23" t="str">
        <f t="shared" si="7"/>
        <v>16-04-15-06-03-17-07-09-18</v>
      </c>
      <c r="D67" s="22" t="str">
        <f t="shared" si="21"/>
        <v>11-10-12-14-05-13-01-02-08</v>
      </c>
      <c r="E67" s="20" t="str">
        <f t="shared" si="18"/>
        <v>11-10-12-14-05-13-01-02</v>
      </c>
      <c r="F67" s="19" t="str">
        <f t="shared" si="4"/>
        <v>furthest</v>
      </c>
      <c r="G67" s="19" t="str">
        <f t="shared" si="19"/>
        <v>11-10-12-14-05-13-01-02-08</v>
      </c>
      <c r="H67" s="15" t="str">
        <f t="shared" si="8"/>
        <v>b</v>
      </c>
      <c r="I67" s="25">
        <f t="shared" si="14"/>
        <v>1</v>
      </c>
      <c r="J67" s="26">
        <f t="shared" si="20"/>
        <v>3</v>
      </c>
      <c r="K67" s="1">
        <f t="shared" si="22"/>
        <v>3</v>
      </c>
      <c r="L67" s="18" t="str">
        <f t="shared" si="16"/>
        <v>w</v>
      </c>
      <c r="M67" s="15">
        <f t="shared" si="10"/>
        <v>27</v>
      </c>
      <c r="N67" s="6">
        <f t="shared" si="13"/>
        <v>-18</v>
      </c>
      <c r="O67" s="6" t="str">
        <f t="shared" si="11"/>
        <v/>
      </c>
    </row>
    <row r="68" spans="1:15" x14ac:dyDescent="0.2">
      <c r="A68" s="27">
        <v>33</v>
      </c>
      <c r="B68" s="14" t="str">
        <f t="shared" ref="B68:B131" si="23">IF($A68="","",LOOKUP($A68,$AG:$AG,$AM:$AM))</f>
        <v>18</v>
      </c>
      <c r="C68" s="23" t="str">
        <f t="shared" si="7"/>
        <v>04-15-06-03-17-07-09-18-12</v>
      </c>
      <c r="D68" s="22" t="str">
        <f t="shared" si="21"/>
        <v>11-10-14-05-13-01-02-08-16</v>
      </c>
      <c r="E68" s="20" t="str">
        <f t="shared" si="18"/>
        <v>11-10-14-05-13-01-02-08</v>
      </c>
      <c r="F68" s="19" t="str">
        <f t="shared" si="4"/>
        <v>furthest</v>
      </c>
      <c r="G68" s="19" t="str">
        <f t="shared" si="19"/>
        <v>11-10-14-05-13-01-02-08-16</v>
      </c>
      <c r="H68" s="15" t="str">
        <f t="shared" si="8"/>
        <v>b</v>
      </c>
      <c r="I68" s="25">
        <f t="shared" si="14"/>
        <v>2</v>
      </c>
      <c r="J68" s="26">
        <f t="shared" si="20"/>
        <v>3</v>
      </c>
      <c r="K68" s="1">
        <f t="shared" si="22"/>
        <v>3</v>
      </c>
      <c r="L68" s="18" t="str">
        <f t="shared" si="16"/>
        <v>l</v>
      </c>
      <c r="M68" s="15">
        <f t="shared" si="10"/>
        <v>-27</v>
      </c>
      <c r="N68" s="6">
        <f t="shared" si="13"/>
        <v>-45</v>
      </c>
      <c r="O68" s="6" t="str">
        <f t="shared" si="11"/>
        <v/>
      </c>
    </row>
    <row r="69" spans="1:15" x14ac:dyDescent="0.2">
      <c r="A69" s="27">
        <v>10</v>
      </c>
      <c r="B69" s="14" t="str">
        <f t="shared" si="23"/>
        <v>04</v>
      </c>
      <c r="C69" s="23" t="str">
        <f t="shared" si="7"/>
        <v>04-15-06-03-17-07-09-12-18</v>
      </c>
      <c r="D69" s="22" t="str">
        <f t="shared" si="21"/>
        <v>11-10-14-05-13-01-02-08-16</v>
      </c>
      <c r="E69" s="20" t="str">
        <f t="shared" si="18"/>
        <v/>
      </c>
      <c r="F69" s="19" t="str">
        <f t="shared" si="4"/>
        <v>last</v>
      </c>
      <c r="G69" s="19" t="str">
        <f t="shared" si="19"/>
        <v>04-15-06-03-17-07-09-12-18</v>
      </c>
      <c r="H69" s="15" t="str">
        <f t="shared" si="8"/>
        <v>b</v>
      </c>
      <c r="I69" s="25">
        <f t="shared" si="14"/>
        <v>3</v>
      </c>
      <c r="J69" s="26">
        <f t="shared" si="20"/>
        <v>3</v>
      </c>
      <c r="K69" s="1">
        <f t="shared" si="22"/>
        <v>3</v>
      </c>
      <c r="L69" s="18" t="str">
        <f t="shared" si="16"/>
        <v>w</v>
      </c>
      <c r="M69" s="15">
        <f t="shared" si="10"/>
        <v>27</v>
      </c>
      <c r="N69" s="6">
        <f t="shared" si="13"/>
        <v>-18</v>
      </c>
      <c r="O69" s="6" t="str">
        <f t="shared" si="11"/>
        <v/>
      </c>
    </row>
    <row r="70" spans="1:15" x14ac:dyDescent="0.2">
      <c r="A70" s="27">
        <v>9</v>
      </c>
      <c r="B70" s="14" t="str">
        <f t="shared" si="23"/>
        <v>06</v>
      </c>
      <c r="C70" s="23" t="str">
        <f t="shared" si="7"/>
        <v>15-06-03-17-07-09-12-18-04</v>
      </c>
      <c r="D70" s="22" t="str">
        <f t="shared" si="21"/>
        <v>11-10-14-05-13-01-02-08-16</v>
      </c>
      <c r="E70" s="20" t="str">
        <f t="shared" si="18"/>
        <v/>
      </c>
      <c r="F70" s="19" t="str">
        <f t="shared" si="4"/>
        <v>last</v>
      </c>
      <c r="G70" s="19" t="str">
        <f t="shared" si="19"/>
        <v>15-06-03-17-07-09-12-18-04</v>
      </c>
      <c r="H70" s="15" t="str">
        <f t="shared" si="8"/>
        <v>b</v>
      </c>
      <c r="I70" s="25">
        <f t="shared" si="14"/>
        <v>4</v>
      </c>
      <c r="J70" s="26">
        <f t="shared" si="20"/>
        <v>3</v>
      </c>
      <c r="K70" s="1">
        <f t="shared" si="22"/>
        <v>3</v>
      </c>
      <c r="L70" s="18" t="str">
        <f t="shared" si="16"/>
        <v>w</v>
      </c>
      <c r="M70" s="15">
        <f t="shared" si="10"/>
        <v>27</v>
      </c>
      <c r="N70" s="6">
        <f t="shared" si="13"/>
        <v>9</v>
      </c>
      <c r="O70" s="6" t="str">
        <f t="shared" si="11"/>
        <v/>
      </c>
    </row>
    <row r="71" spans="1:15" x14ac:dyDescent="0.2">
      <c r="A71" s="27">
        <v>24</v>
      </c>
      <c r="B71" s="14" t="str">
        <f t="shared" si="23"/>
        <v>12</v>
      </c>
      <c r="C71" s="23" t="str">
        <f t="shared" si="7"/>
        <v>15-03-17-07-09-12-18-04-06</v>
      </c>
      <c r="D71" s="22" t="str">
        <f t="shared" si="21"/>
        <v>11-10-14-05-13-01-02-08-16</v>
      </c>
      <c r="E71" s="20" t="str">
        <f t="shared" si="18"/>
        <v/>
      </c>
      <c r="F71" s="19" t="str">
        <f t="shared" si="4"/>
        <v>last</v>
      </c>
      <c r="G71" s="19" t="str">
        <f t="shared" si="19"/>
        <v>15-03-17-07-09-12-18-04-06</v>
      </c>
      <c r="H71" s="15" t="str">
        <f t="shared" si="8"/>
        <v>b</v>
      </c>
      <c r="I71" s="25">
        <f t="shared" si="14"/>
        <v>5</v>
      </c>
      <c r="J71" s="26">
        <f t="shared" si="20"/>
        <v>3</v>
      </c>
      <c r="K71" s="1">
        <f t="shared" si="22"/>
        <v>3</v>
      </c>
      <c r="L71" s="18" t="str">
        <f t="shared" si="16"/>
        <v>w</v>
      </c>
      <c r="M71" s="15">
        <f t="shared" si="10"/>
        <v>27</v>
      </c>
      <c r="N71" s="6">
        <f t="shared" si="13"/>
        <v>36</v>
      </c>
      <c r="O71" s="6" t="str">
        <f t="shared" si="11"/>
        <v/>
      </c>
    </row>
    <row r="72" spans="1:15" x14ac:dyDescent="0.2">
      <c r="A72" s="27">
        <v>6</v>
      </c>
      <c r="B72" s="14" t="str">
        <f t="shared" si="23"/>
        <v>03</v>
      </c>
      <c r="C72" s="23" t="str">
        <f t="shared" si="7"/>
        <v>15-03-17-07-09-18-04-06-12</v>
      </c>
      <c r="D72" s="22" t="str">
        <f t="shared" si="21"/>
        <v>11-10-14-05-13-01-02-08-16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15-03-17-07-09-18-04-06-12</v>
      </c>
      <c r="H72" s="15" t="str">
        <f t="shared" si="8"/>
        <v>b</v>
      </c>
      <c r="I72" s="25">
        <f t="shared" si="14"/>
        <v>6</v>
      </c>
      <c r="J72" s="26">
        <f t="shared" si="20"/>
        <v>3</v>
      </c>
      <c r="K72" s="1">
        <f t="shared" si="22"/>
        <v>3</v>
      </c>
      <c r="L72" s="18" t="str">
        <f t="shared" si="16"/>
        <v>w</v>
      </c>
      <c r="M72" s="15">
        <f t="shared" si="10"/>
        <v>27</v>
      </c>
      <c r="N72" s="6">
        <f t="shared" si="13"/>
        <v>63</v>
      </c>
      <c r="O72" s="6" t="str">
        <f t="shared" si="11"/>
        <v/>
      </c>
    </row>
    <row r="73" spans="1:15" x14ac:dyDescent="0.2">
      <c r="A73" s="27">
        <v>36</v>
      </c>
      <c r="B73" s="14" t="str">
        <f t="shared" si="23"/>
        <v>18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15-17-07-09-18-04-06-12-03</v>
      </c>
      <c r="D73" s="22" t="str">
        <f t="shared" si="21"/>
        <v>11-10-14-05-13-01-02-08-16</v>
      </c>
      <c r="E73" s="20" t="str">
        <f t="shared" si="18"/>
        <v/>
      </c>
      <c r="F73" s="19" t="str">
        <f t="shared" si="24"/>
        <v>last</v>
      </c>
      <c r="G73" s="19" t="str">
        <f t="shared" si="19"/>
        <v>15-17-07-09-18-04-06-12-03</v>
      </c>
      <c r="H73" s="15" t="str">
        <f t="shared" ref="H73:H136" si="26">IF(A72="","",IF(LEN(C73)=26,"b",""))</f>
        <v>b</v>
      </c>
      <c r="I73" s="25">
        <f t="shared" si="14"/>
        <v>7</v>
      </c>
      <c r="J73" s="26">
        <f t="shared" si="20"/>
        <v>3</v>
      </c>
      <c r="K73" s="1">
        <f t="shared" si="22"/>
        <v>3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27</v>
      </c>
      <c r="N73" s="6">
        <f t="shared" si="13"/>
        <v>90</v>
      </c>
      <c r="O73" s="6" t="str">
        <f t="shared" ref="O73:O136" si="28">IF(L73="","",IF(N73&gt;=$T$4,$S$4,IF(N73&lt;=$T$5,$S$5,"")))</f>
        <v>stop win</v>
      </c>
    </row>
    <row r="74" spans="1:15" x14ac:dyDescent="0.2">
      <c r="A74" s="27">
        <v>16</v>
      </c>
      <c r="B74" s="14" t="str">
        <f t="shared" si="23"/>
        <v>07</v>
      </c>
      <c r="C74" s="23" t="str">
        <f t="shared" si="25"/>
        <v>15-17-07-09-04-06-12-03-18</v>
      </c>
      <c r="D74" s="22" t="str">
        <f t="shared" si="21"/>
        <v>11-10-14-05-13-01-02-08-16</v>
      </c>
      <c r="E74" s="20" t="str">
        <f t="shared" si="18"/>
        <v/>
      </c>
      <c r="F74" s="19" t="str">
        <f t="shared" si="24"/>
        <v>last</v>
      </c>
      <c r="G74" s="19" t="str">
        <f t="shared" si="19"/>
        <v>15-17-07-09-04-06-12-03-18</v>
      </c>
      <c r="H74" s="15" t="str">
        <f t="shared" si="26"/>
        <v>b</v>
      </c>
      <c r="I74" s="25">
        <f t="shared" si="14"/>
        <v>8</v>
      </c>
      <c r="J74" s="26">
        <f t="shared" si="20"/>
        <v>3</v>
      </c>
      <c r="K74" s="1">
        <f t="shared" si="22"/>
        <v>3</v>
      </c>
      <c r="L74" s="18" t="str">
        <f t="shared" si="16"/>
        <v>w</v>
      </c>
      <c r="M74" s="15">
        <f t="shared" si="27"/>
        <v>27</v>
      </c>
      <c r="N74" s="6">
        <f t="shared" ref="N74:N100" si="29">M74+N73</f>
        <v>117</v>
      </c>
      <c r="O74" s="6" t="str">
        <f t="shared" si="28"/>
        <v>stop win</v>
      </c>
    </row>
    <row r="75" spans="1:15" x14ac:dyDescent="0.2">
      <c r="A75" s="27">
        <v>18</v>
      </c>
      <c r="B75" s="14" t="str">
        <f t="shared" si="23"/>
        <v>09</v>
      </c>
      <c r="C75" s="23" t="str">
        <f t="shared" si="25"/>
        <v>15-17-09-04-06-12-03-18-07</v>
      </c>
      <c r="D75" s="22" t="str">
        <f t="shared" si="21"/>
        <v>11-10-14-05-13-01-02-08-16</v>
      </c>
      <c r="E75" s="20" t="str">
        <f t="shared" si="18"/>
        <v/>
      </c>
      <c r="F75" s="19" t="str">
        <f t="shared" si="24"/>
        <v>last</v>
      </c>
      <c r="G75" s="19" t="str">
        <f t="shared" si="19"/>
        <v>15-17-09-04-06-12-03-18-07</v>
      </c>
      <c r="H75" s="15" t="str">
        <f t="shared" si="26"/>
        <v>b</v>
      </c>
      <c r="I75" s="25">
        <f t="shared" ref="I75:I138" si="30">IF($H75="","",IF(I74=9,1,IF(AND($H75="b",$H74=""),1,I74+1)))</f>
        <v>9</v>
      </c>
      <c r="J75" s="26">
        <f t="shared" si="20"/>
        <v>3</v>
      </c>
      <c r="K75" s="1">
        <f t="shared" si="22"/>
        <v>3</v>
      </c>
      <c r="L75" s="18" t="str">
        <f t="shared" si="16"/>
        <v>w</v>
      </c>
      <c r="M75" s="15">
        <f t="shared" si="27"/>
        <v>27</v>
      </c>
      <c r="N75" s="6">
        <f t="shared" si="29"/>
        <v>144</v>
      </c>
      <c r="O75" s="6" t="str">
        <f t="shared" si="28"/>
        <v>stop win</v>
      </c>
    </row>
    <row r="76" spans="1:15" x14ac:dyDescent="0.2">
      <c r="A76" s="27">
        <v>12</v>
      </c>
      <c r="B76" s="14" t="str">
        <f t="shared" si="23"/>
        <v>06</v>
      </c>
      <c r="C76" s="23" t="str">
        <f t="shared" si="25"/>
        <v>15-17-04-06-12-03-18-07-09</v>
      </c>
      <c r="D76" s="22" t="str">
        <f t="shared" si="21"/>
        <v>11-10-14-05-13-01-02-08-16</v>
      </c>
      <c r="E76" s="20" t="str">
        <f t="shared" si="18"/>
        <v/>
      </c>
      <c r="F76" s="19" t="str">
        <f t="shared" si="24"/>
        <v>last</v>
      </c>
      <c r="G76" s="19" t="str">
        <f t="shared" si="19"/>
        <v>15-17-04-06-12-03-18-07-09</v>
      </c>
      <c r="H76" s="15" t="str">
        <f t="shared" si="26"/>
        <v>b</v>
      </c>
      <c r="I76" s="25">
        <f t="shared" si="30"/>
        <v>1</v>
      </c>
      <c r="J76" s="26">
        <f t="shared" si="20"/>
        <v>2</v>
      </c>
      <c r="K76" s="1">
        <f t="shared" si="22"/>
        <v>2</v>
      </c>
      <c r="L76" s="18" t="str">
        <f t="shared" si="16"/>
        <v>w</v>
      </c>
      <c r="M76" s="15">
        <f t="shared" si="27"/>
        <v>18</v>
      </c>
      <c r="N76" s="6">
        <f t="shared" si="29"/>
        <v>162</v>
      </c>
      <c r="O76" s="6" t="str">
        <f t="shared" si="28"/>
        <v>stop win</v>
      </c>
    </row>
    <row r="77" spans="1:15" x14ac:dyDescent="0.2">
      <c r="A77" s="27">
        <v>14</v>
      </c>
      <c r="B77" s="14" t="str">
        <f t="shared" si="23"/>
        <v>08</v>
      </c>
      <c r="C77" s="23" t="str">
        <f t="shared" si="25"/>
        <v>15-17-04-12-03-18-07-09-06</v>
      </c>
      <c r="D77" s="22" t="str">
        <f t="shared" si="21"/>
        <v>11-10-14-05-13-01-02-08-16</v>
      </c>
      <c r="E77" s="20" t="str">
        <f t="shared" si="18"/>
        <v/>
      </c>
      <c r="F77" s="19" t="str">
        <f t="shared" si="24"/>
        <v>last</v>
      </c>
      <c r="G77" s="19" t="str">
        <f t="shared" si="19"/>
        <v>15-17-04-12-03-18-07-09-06</v>
      </c>
      <c r="H77" s="15" t="str">
        <f t="shared" si="26"/>
        <v>b</v>
      </c>
      <c r="I77" s="25">
        <f t="shared" si="30"/>
        <v>2</v>
      </c>
      <c r="J77" s="26">
        <f t="shared" si="20"/>
        <v>2</v>
      </c>
      <c r="K77" s="1">
        <f t="shared" si="22"/>
        <v>2</v>
      </c>
      <c r="L77" s="18" t="str">
        <f t="shared" si="16"/>
        <v>l</v>
      </c>
      <c r="M77" s="15">
        <f t="shared" si="27"/>
        <v>-18</v>
      </c>
      <c r="N77" s="6">
        <f t="shared" si="29"/>
        <v>144</v>
      </c>
      <c r="O77" s="6" t="str">
        <f t="shared" si="28"/>
        <v>stop win</v>
      </c>
    </row>
    <row r="78" spans="1:15" x14ac:dyDescent="0.2">
      <c r="A78" s="27">
        <v>34</v>
      </c>
      <c r="B78" s="14" t="str">
        <f t="shared" si="23"/>
        <v>16</v>
      </c>
      <c r="C78" s="23" t="str">
        <f t="shared" si="25"/>
        <v>17-04-12-03-18-07-09-06-08</v>
      </c>
      <c r="D78" s="22" t="str">
        <f t="shared" si="21"/>
        <v>11-10-14-05-13-01-02-16-15</v>
      </c>
      <c r="E78" s="20" t="str">
        <f t="shared" si="18"/>
        <v>11-10-14-05-13-01-02-16</v>
      </c>
      <c r="F78" s="19" t="str">
        <f t="shared" si="24"/>
        <v>furthest</v>
      </c>
      <c r="G78" s="19" t="str">
        <f t="shared" si="19"/>
        <v>11-10-14-05-13-01-02-16-15</v>
      </c>
      <c r="H78" s="15" t="str">
        <f t="shared" si="26"/>
        <v>b</v>
      </c>
      <c r="I78" s="25">
        <f t="shared" si="30"/>
        <v>3</v>
      </c>
      <c r="J78" s="26">
        <f t="shared" si="20"/>
        <v>2</v>
      </c>
      <c r="K78" s="1">
        <f t="shared" si="22"/>
        <v>2</v>
      </c>
      <c r="L78" s="18" t="str">
        <f t="shared" si="16"/>
        <v>w</v>
      </c>
      <c r="M78" s="15">
        <f t="shared" si="27"/>
        <v>18</v>
      </c>
      <c r="N78" s="6">
        <f t="shared" si="29"/>
        <v>162</v>
      </c>
      <c r="O78" s="6" t="str">
        <f t="shared" si="28"/>
        <v>stop win</v>
      </c>
    </row>
    <row r="79" spans="1:15" x14ac:dyDescent="0.2">
      <c r="A79" s="27">
        <v>11</v>
      </c>
      <c r="B79" s="14" t="str">
        <f t="shared" si="23"/>
        <v>05</v>
      </c>
      <c r="C79" s="23" t="str">
        <f t="shared" si="25"/>
        <v>04-12-03-18-07-09-06-08-16</v>
      </c>
      <c r="D79" s="22" t="str">
        <f t="shared" si="21"/>
        <v>11-10-14-05-13-01-02-15-17</v>
      </c>
      <c r="E79" s="20" t="str">
        <f t="shared" si="18"/>
        <v>11-10-14-05-13-01-02-15</v>
      </c>
      <c r="F79" s="19" t="str">
        <f t="shared" si="24"/>
        <v>furthest</v>
      </c>
      <c r="G79" s="19" t="str">
        <f t="shared" si="19"/>
        <v>11-10-14-05-13-01-02-15-17</v>
      </c>
      <c r="H79" s="15" t="str">
        <f t="shared" si="26"/>
        <v>b</v>
      </c>
      <c r="I79" s="25">
        <f t="shared" si="30"/>
        <v>4</v>
      </c>
      <c r="J79" s="26">
        <f t="shared" si="20"/>
        <v>2</v>
      </c>
      <c r="K79" s="1">
        <f t="shared" si="22"/>
        <v>2</v>
      </c>
      <c r="L79" s="18" t="str">
        <f t="shared" si="16"/>
        <v>w</v>
      </c>
      <c r="M79" s="15">
        <f t="shared" si="27"/>
        <v>18</v>
      </c>
      <c r="N79" s="6">
        <f t="shared" si="29"/>
        <v>180</v>
      </c>
      <c r="O79" s="6" t="str">
        <f t="shared" si="28"/>
        <v>stop win</v>
      </c>
    </row>
    <row r="80" spans="1:15" x14ac:dyDescent="0.2">
      <c r="A80" s="27">
        <v>15</v>
      </c>
      <c r="B80" s="14" t="str">
        <f t="shared" si="23"/>
        <v>09</v>
      </c>
      <c r="C80" s="23" t="str">
        <f t="shared" si="25"/>
        <v>12-03-18-07-09-06-08-16-05</v>
      </c>
      <c r="D80" s="22" t="str">
        <f t="shared" si="21"/>
        <v>11-10-14-13-01-02-15-17-04</v>
      </c>
      <c r="E80" s="20" t="str">
        <f t="shared" si="18"/>
        <v>11-10-14-13-01-02-15-17</v>
      </c>
      <c r="F80" s="19" t="str">
        <f t="shared" si="24"/>
        <v>furthest</v>
      </c>
      <c r="G80" s="19" t="str">
        <f t="shared" si="19"/>
        <v>11-10-14-13-01-02-15-17-04</v>
      </c>
      <c r="H80" s="15" t="str">
        <f t="shared" si="26"/>
        <v>b</v>
      </c>
      <c r="I80" s="25">
        <f t="shared" si="30"/>
        <v>5</v>
      </c>
      <c r="J80" s="26">
        <f t="shared" si="20"/>
        <v>2</v>
      </c>
      <c r="K80" s="1">
        <f t="shared" si="22"/>
        <v>2</v>
      </c>
      <c r="L80" s="18" t="str">
        <f t="shared" si="16"/>
        <v>l</v>
      </c>
      <c r="M80" s="15">
        <f t="shared" si="27"/>
        <v>-18</v>
      </c>
      <c r="N80" s="6">
        <f t="shared" si="29"/>
        <v>162</v>
      </c>
      <c r="O80" s="6" t="str">
        <f t="shared" si="28"/>
        <v>stop win</v>
      </c>
    </row>
    <row r="81" spans="1:15" x14ac:dyDescent="0.2">
      <c r="A81" s="27">
        <v>33</v>
      </c>
      <c r="B81" s="14" t="str">
        <f t="shared" si="23"/>
        <v>18</v>
      </c>
      <c r="C81" s="23" t="str">
        <f t="shared" si="25"/>
        <v>12-03-18-07-06-08-16-05-09</v>
      </c>
      <c r="D81" s="22" t="str">
        <f t="shared" si="21"/>
        <v>11-10-14-13-01-02-15-17-04</v>
      </c>
      <c r="E81" s="20" t="str">
        <f t="shared" si="18"/>
        <v/>
      </c>
      <c r="F81" s="19" t="str">
        <f t="shared" si="24"/>
        <v>last</v>
      </c>
      <c r="G81" s="19" t="str">
        <f t="shared" si="19"/>
        <v>12-03-18-07-06-08-16-05-09</v>
      </c>
      <c r="H81" s="15" t="str">
        <f t="shared" si="26"/>
        <v>b</v>
      </c>
      <c r="I81" s="25">
        <f t="shared" si="30"/>
        <v>6</v>
      </c>
      <c r="J81" s="26">
        <f t="shared" si="20"/>
        <v>2</v>
      </c>
      <c r="K81" s="1">
        <f t="shared" si="22"/>
        <v>2</v>
      </c>
      <c r="L81" s="18" t="str">
        <f t="shared" si="16"/>
        <v>w</v>
      </c>
      <c r="M81" s="15">
        <f t="shared" si="27"/>
        <v>18</v>
      </c>
      <c r="N81" s="6">
        <f t="shared" si="29"/>
        <v>180</v>
      </c>
      <c r="O81" s="6" t="str">
        <f t="shared" si="28"/>
        <v>stop win</v>
      </c>
    </row>
    <row r="82" spans="1:15" x14ac:dyDescent="0.2">
      <c r="A82" s="27">
        <v>15</v>
      </c>
      <c r="B82" s="14" t="str">
        <f t="shared" si="23"/>
        <v>09</v>
      </c>
      <c r="C82" s="23" t="str">
        <f t="shared" si="25"/>
        <v>12-03-07-06-08-16-05-09-18</v>
      </c>
      <c r="D82" s="22" t="str">
        <f t="shared" si="21"/>
        <v>11-10-14-13-01-02-15-17-04</v>
      </c>
      <c r="E82" s="20" t="str">
        <f t="shared" si="18"/>
        <v/>
      </c>
      <c r="F82" s="19" t="str">
        <f t="shared" si="24"/>
        <v>last</v>
      </c>
      <c r="G82" s="19" t="str">
        <f t="shared" si="19"/>
        <v>12-03-07-06-08-16-05-09-18</v>
      </c>
      <c r="H82" s="15" t="str">
        <f t="shared" si="26"/>
        <v>b</v>
      </c>
      <c r="I82" s="25">
        <f t="shared" si="30"/>
        <v>7</v>
      </c>
      <c r="J82" s="26">
        <f t="shared" si="20"/>
        <v>2</v>
      </c>
      <c r="K82" s="1">
        <f t="shared" si="22"/>
        <v>2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18</v>
      </c>
      <c r="N82" s="6">
        <f t="shared" si="29"/>
        <v>198</v>
      </c>
      <c r="O82" s="6" t="str">
        <f t="shared" si="28"/>
        <v>stop win</v>
      </c>
    </row>
    <row r="83" spans="1:15" x14ac:dyDescent="0.2">
      <c r="A83" s="27">
        <v>28</v>
      </c>
      <c r="B83" s="14" t="str">
        <f t="shared" si="23"/>
        <v>13</v>
      </c>
      <c r="C83" s="23" t="str">
        <f t="shared" si="25"/>
        <v>12-03-07-06-08-16-05-18-09</v>
      </c>
      <c r="D83" s="22" t="str">
        <f t="shared" si="21"/>
        <v>11-10-14-13-01-02-15-17-04</v>
      </c>
      <c r="E83" s="20" t="str">
        <f t="shared" si="18"/>
        <v/>
      </c>
      <c r="F83" s="19" t="str">
        <f t="shared" si="24"/>
        <v>last</v>
      </c>
      <c r="G83" s="19" t="str">
        <f t="shared" si="19"/>
        <v>12-03-07-06-08-16-05-18-09</v>
      </c>
      <c r="H83" s="15" t="str">
        <f t="shared" si="26"/>
        <v>b</v>
      </c>
      <c r="I83" s="25">
        <f t="shared" si="30"/>
        <v>8</v>
      </c>
      <c r="J83" s="26">
        <f t="shared" si="20"/>
        <v>2</v>
      </c>
      <c r="K83" s="1">
        <f t="shared" si="22"/>
        <v>2</v>
      </c>
      <c r="L83" s="18" t="str">
        <f t="shared" si="31"/>
        <v>l</v>
      </c>
      <c r="M83" s="15">
        <f t="shared" si="27"/>
        <v>-18</v>
      </c>
      <c r="N83" s="6">
        <f t="shared" si="29"/>
        <v>180</v>
      </c>
      <c r="O83" s="6" t="str">
        <f t="shared" si="28"/>
        <v>stop win</v>
      </c>
    </row>
    <row r="84" spans="1:15" x14ac:dyDescent="0.2">
      <c r="A84" s="27">
        <v>30</v>
      </c>
      <c r="B84" s="14" t="str">
        <f t="shared" si="23"/>
        <v>15</v>
      </c>
      <c r="C84" s="23" t="str">
        <f t="shared" si="25"/>
        <v>03-07-06-08-16-05-18-09-13</v>
      </c>
      <c r="D84" s="22" t="str">
        <f t="shared" si="21"/>
        <v>11-10-14-01-02-15-17-04-12</v>
      </c>
      <c r="E84" s="20" t="str">
        <f t="shared" si="18"/>
        <v>11-10-14-01-02-15-17-04</v>
      </c>
      <c r="F84" s="19" t="str">
        <f t="shared" si="24"/>
        <v>furthest</v>
      </c>
      <c r="G84" s="19" t="str">
        <f t="shared" si="19"/>
        <v>11-10-14-01-02-15-17-04-12</v>
      </c>
      <c r="H84" s="15" t="str">
        <f t="shared" si="26"/>
        <v>b</v>
      </c>
      <c r="I84" s="25">
        <f t="shared" si="30"/>
        <v>9</v>
      </c>
      <c r="J84" s="26">
        <f t="shared" si="20"/>
        <v>2</v>
      </c>
      <c r="K84" s="1">
        <f t="shared" si="22"/>
        <v>2</v>
      </c>
      <c r="L84" s="18" t="str">
        <f t="shared" si="31"/>
        <v>w</v>
      </c>
      <c r="M84" s="15">
        <f t="shared" si="27"/>
        <v>18</v>
      </c>
      <c r="N84" s="6">
        <f t="shared" si="29"/>
        <v>198</v>
      </c>
      <c r="O84" s="6" t="str">
        <f t="shared" si="28"/>
        <v>stop win</v>
      </c>
    </row>
    <row r="85" spans="1:15" x14ac:dyDescent="0.2">
      <c r="A85" s="27">
        <v>27</v>
      </c>
      <c r="B85" s="14" t="str">
        <f t="shared" si="23"/>
        <v>15</v>
      </c>
      <c r="C85" s="23" t="str">
        <f t="shared" si="25"/>
        <v>07-06-08-16-05-18-09-13-15</v>
      </c>
      <c r="D85" s="22" t="str">
        <f t="shared" si="21"/>
        <v>11-10-14-01-02-17-04-12-03</v>
      </c>
      <c r="E85" s="20" t="str">
        <f t="shared" si="18"/>
        <v>11-10-14-01-02-17-04-12</v>
      </c>
      <c r="F85" s="19" t="str">
        <f t="shared" si="24"/>
        <v>furthest</v>
      </c>
      <c r="G85" s="19" t="str">
        <f t="shared" si="19"/>
        <v>11-10-14-01-02-17-04-12-03</v>
      </c>
      <c r="H85" s="15" t="str">
        <f t="shared" si="26"/>
        <v>b</v>
      </c>
      <c r="I85" s="25">
        <f t="shared" si="30"/>
        <v>1</v>
      </c>
      <c r="J85" s="26">
        <f t="shared" si="20"/>
        <v>1</v>
      </c>
      <c r="K85" s="1">
        <f t="shared" si="22"/>
        <v>1</v>
      </c>
      <c r="L85" s="18" t="str">
        <f t="shared" si="31"/>
        <v>l</v>
      </c>
      <c r="M85" s="15">
        <f t="shared" si="27"/>
        <v>-9</v>
      </c>
      <c r="N85" s="6">
        <f t="shared" si="29"/>
        <v>189</v>
      </c>
      <c r="O85" s="6" t="str">
        <f t="shared" si="28"/>
        <v>stop win</v>
      </c>
    </row>
    <row r="86" spans="1:15" x14ac:dyDescent="0.2">
      <c r="A86" s="27">
        <v>13</v>
      </c>
      <c r="B86" s="14" t="str">
        <f t="shared" si="23"/>
        <v>07</v>
      </c>
      <c r="C86" s="23" t="str">
        <f t="shared" si="25"/>
        <v>07-06-08-16-05-18-09-13-15</v>
      </c>
      <c r="D86" s="22" t="str">
        <f t="shared" si="21"/>
        <v>11-10-14-01-02-17-04-12-03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07-06-08-16-05-18-09-13-15</v>
      </c>
      <c r="H86" s="15" t="str">
        <f t="shared" si="26"/>
        <v>b</v>
      </c>
      <c r="I86" s="25">
        <f t="shared" si="30"/>
        <v>2</v>
      </c>
      <c r="J86" s="26">
        <f t="shared" si="20"/>
        <v>1</v>
      </c>
      <c r="K86" s="1">
        <f t="shared" si="22"/>
        <v>1</v>
      </c>
      <c r="L86" s="18" t="str">
        <f t="shared" si="31"/>
        <v>w</v>
      </c>
      <c r="M86" s="15">
        <f t="shared" si="27"/>
        <v>9</v>
      </c>
      <c r="N86" s="6">
        <f t="shared" si="29"/>
        <v>198</v>
      </c>
      <c r="O86" s="6" t="str">
        <f t="shared" si="28"/>
        <v>stop win</v>
      </c>
    </row>
    <row r="87" spans="1:15" x14ac:dyDescent="0.2">
      <c r="A87" s="27">
        <v>26</v>
      </c>
      <c r="B87" s="14" t="str">
        <f t="shared" si="23"/>
        <v>14</v>
      </c>
      <c r="C87" s="23" t="str">
        <f t="shared" si="25"/>
        <v>06-08-16-05-18-09-13-15-07</v>
      </c>
      <c r="D87" s="22" t="str">
        <f t="shared" si="21"/>
        <v>11-10-14-01-02-17-04-12-03</v>
      </c>
      <c r="E87" s="20" t="str">
        <f t="shared" si="32"/>
        <v/>
      </c>
      <c r="F87" s="19" t="str">
        <f t="shared" si="24"/>
        <v>last</v>
      </c>
      <c r="G87" s="19" t="str">
        <f t="shared" si="19"/>
        <v>06-08-16-05-18-09-13-15-07</v>
      </c>
      <c r="H87" s="15" t="str">
        <f t="shared" si="26"/>
        <v>b</v>
      </c>
      <c r="I87" s="25">
        <f t="shared" si="30"/>
        <v>3</v>
      </c>
      <c r="J87" s="26">
        <f t="shared" si="20"/>
        <v>1</v>
      </c>
      <c r="K87" s="1">
        <f t="shared" si="22"/>
        <v>1</v>
      </c>
      <c r="L87" s="18" t="str">
        <f t="shared" si="31"/>
        <v>l</v>
      </c>
      <c r="M87" s="15">
        <f t="shared" si="27"/>
        <v>-9</v>
      </c>
      <c r="N87" s="6">
        <f t="shared" si="29"/>
        <v>189</v>
      </c>
      <c r="O87" s="6" t="str">
        <f t="shared" si="28"/>
        <v>stop win</v>
      </c>
    </row>
    <row r="88" spans="1:15" x14ac:dyDescent="0.2">
      <c r="A88" s="22"/>
      <c r="B88" s="14" t="str">
        <f t="shared" si="23"/>
        <v/>
      </c>
      <c r="C88" s="23" t="str">
        <f t="shared" si="25"/>
        <v>08-16-05-18-09-13-15-07-14</v>
      </c>
      <c r="D88" s="22" t="str">
        <f t="shared" si="21"/>
        <v>11-10-01-02-17-04-12-03-06</v>
      </c>
      <c r="E88" s="20" t="str">
        <f t="shared" si="32"/>
        <v>11-10-01-02-17-04-12-03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11-10-01-02-17-04-12-03-06</v>
      </c>
      <c r="H88" s="15" t="str">
        <f t="shared" si="26"/>
        <v>b</v>
      </c>
      <c r="I88" s="25">
        <f t="shared" si="30"/>
        <v>4</v>
      </c>
      <c r="J88" s="26">
        <f t="shared" ref="J88:J151" si="34">IF($H88="",1,IF(AND(I87=9,$N87&gt;$N78,J87&gt;1),J87-1,IF(AND(I87=9,$N87&lt;$N78),J87+1,J87)))</f>
        <v>1</v>
      </c>
      <c r="K88" s="1">
        <f t="shared" si="22"/>
        <v>1</v>
      </c>
      <c r="L88" s="18" t="str">
        <f t="shared" si="31"/>
        <v/>
      </c>
      <c r="M88" s="15">
        <f t="shared" si="27"/>
        <v>0</v>
      </c>
      <c r="N88" s="6">
        <f t="shared" si="29"/>
        <v>189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189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189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189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189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189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189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189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189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189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189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189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189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189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189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189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189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189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189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189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189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189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189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189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189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189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189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189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189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189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189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189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189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189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189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189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189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189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189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189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189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189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189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189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189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189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189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189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189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189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189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189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189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189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189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189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189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189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189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189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189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189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189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189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189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189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189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189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189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189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189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189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189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189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189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189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189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189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189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189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189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189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189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189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189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189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189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189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189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189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189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189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189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189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189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189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189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189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189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189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189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189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189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189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189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189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189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189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189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189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189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189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189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189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189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189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189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189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189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189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189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189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189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189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189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189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189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189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189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189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189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189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189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189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189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189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189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189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189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189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189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189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189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189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189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189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189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189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189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189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189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189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189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189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189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189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189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189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189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189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189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189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189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189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189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189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189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189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189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189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189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189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189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189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189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189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189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189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189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189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189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189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189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189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189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189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189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189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189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189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189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189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189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189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189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189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189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189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189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189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189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189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189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189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189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189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189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189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189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189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189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189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189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189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189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189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189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189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189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189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189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189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189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189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189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189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189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189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189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189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189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189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189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189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189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189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189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189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189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189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189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189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189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189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189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189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189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189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189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189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189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189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189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189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189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189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189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189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189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189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189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189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189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189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189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189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189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189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189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189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189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189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189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189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189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189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189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189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189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189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189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189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189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189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189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189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189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189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189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189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189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189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189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189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189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189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189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189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189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189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189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189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189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189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189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189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189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189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189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189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189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189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189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189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189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189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189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189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189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189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189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189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189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189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189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189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189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189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189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189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189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189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189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189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189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189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189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189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189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189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189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189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189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189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189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189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189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189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189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189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189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189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189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189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189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189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189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189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189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189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189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189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189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189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189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189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189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189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189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189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189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189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189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189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189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189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189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189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189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189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189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189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189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189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189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189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189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189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189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189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189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189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189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189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189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189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189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189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189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189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189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189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189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189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189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189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189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189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189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189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189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189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189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2012-12-12T00:58:14Z</dcterms:modified>
</cp:coreProperties>
</file>