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<sst xmlns="http://schemas.openxmlformats.org/spreadsheetml/2006/main" count="263" uniqueCount="64">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</sst>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60" activePane="bottomLeft" state="frozen"/>
      <selection pane="bottomLeft" activeCell="A3" sqref="A3:A362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-153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23</v>
      </c>
      <c r="B4" s="14" t="str">
        <f t="shared" ref="B4:B67" si="0">IF($A4="","",LOOKUP($A4,$AG:$AG,$AM:$AM))</f>
        <v>11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15</v>
      </c>
      <c r="B5" s="14" t="str">
        <f t="shared" si="0"/>
        <v>09</v>
      </c>
      <c r="C5" s="1" t="str">
        <f>IF(A4="","",IF(B4=0,C4,IF(B3=0,B4,IF(B4=B3,C4,CONCATENATE(C4,"-",B4)))))</f>
        <v>14-11</v>
      </c>
      <c r="D5" s="22" t="str">
        <f t="shared" si="1"/>
        <v>01-02-03-04-05-06-07-08-09-10-12-13-15-16-17-18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15</v>
      </c>
      <c r="B6" s="14" t="str">
        <f t="shared" si="0"/>
        <v>09</v>
      </c>
      <c r="C6" s="1" t="str">
        <f>IF(A5="","",IF(AND(B4=0,B3=0),B5,IF(B5=0,C5,IF(B5=B4,C5,IF(B5=B3,C5,CONCATENATE(C5,"-",B5))))))</f>
        <v>14-11-09</v>
      </c>
      <c r="D6" s="22" t="str">
        <f t="shared" si="1"/>
        <v>01-02-03-04-05-06-07-08-10-12-13-15-16-17-18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15</v>
      </c>
      <c r="B7" s="14" t="str">
        <f t="shared" si="0"/>
        <v>09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14-11-09</v>
      </c>
      <c r="D7" s="22" t="str">
        <f t="shared" si="1"/>
        <v>01-02-03-04-05-06-07-08-10-12-13-15-16-17-18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18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14-11-09</v>
      </c>
      <c r="D8" s="22" t="str">
        <f t="shared" si="1"/>
        <v>01-02-03-04-05-06-07-08-10-12-13-15-16-17-18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33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14-11-09</v>
      </c>
      <c r="D9" s="22" t="str">
        <f t="shared" si="1"/>
        <v>01-02-03-04-05-06-07-08-10-12-13-15-16-17-18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13</v>
      </c>
      <c r="B10" s="14" t="str">
        <f t="shared" si="0"/>
        <v>07</v>
      </c>
      <c r="C10" s="23" t="str">
        <f t="shared" si="7"/>
        <v>14-11-09-18</v>
      </c>
      <c r="D10" s="22" t="str">
        <f t="shared" si="1"/>
        <v>01-02-03-04-05-06-07-08-10-12-13-15-16-17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27</v>
      </c>
      <c r="B11" s="14" t="str">
        <f t="shared" si="0"/>
        <v>15</v>
      </c>
      <c r="C11" s="23" t="str">
        <f t="shared" si="7"/>
        <v>14-11-09-18-07</v>
      </c>
      <c r="D11" s="22" t="str">
        <f t="shared" si="1"/>
        <v>01-02-03-04-05-06-08-10-12-13-15-16-17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19</v>
      </c>
      <c r="B12" s="14" t="str">
        <f t="shared" si="0"/>
        <v>10</v>
      </c>
      <c r="C12" s="23" t="str">
        <f t="shared" si="7"/>
        <v>14-11-09-18-07-15</v>
      </c>
      <c r="D12" s="22" t="str">
        <f t="shared" si="1"/>
        <v>01-02-03-04-05-06-08-10-12-13-16-17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32</v>
      </c>
      <c r="B13" s="14" t="str">
        <f t="shared" si="0"/>
        <v>17</v>
      </c>
      <c r="C13" s="23" t="str">
        <f t="shared" si="7"/>
        <v>14-11-09-18-07-15-10</v>
      </c>
      <c r="D13" s="22" t="str">
        <f t="shared" si="1"/>
        <v>01-02-03-04-05-06-08-12-13-16-17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</v>
      </c>
      <c r="B14" s="14" t="str">
        <f t="shared" si="0"/>
        <v>02</v>
      </c>
      <c r="C14" s="23" t="str">
        <f t="shared" si="7"/>
        <v>14-11-09-18-07-15-10-17</v>
      </c>
      <c r="D14" s="22" t="str">
        <f t="shared" si="1"/>
        <v>01-02-03-04-05-06-08-12-13-16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4</v>
      </c>
      <c r="B15" s="14" t="str">
        <f t="shared" si="0"/>
        <v>01</v>
      </c>
      <c r="C15" s="23" t="str">
        <f t="shared" si="7"/>
        <v>14-11-09-18-07-15-10-17-02</v>
      </c>
      <c r="D15" s="22" t="str">
        <f t="shared" si="1"/>
        <v>01-03-04-05-06-08-12-13-16</v>
      </c>
      <c r="E15" s="20" t="str">
        <f t="shared" si="12"/>
        <v/>
      </c>
      <c r="F15" s="19" t="str">
        <f t="shared" si="4"/>
        <v>last</v>
      </c>
      <c r="G15" s="19" t="str">
        <f t="shared" si="5"/>
        <v>14-11-09-18-07-15-10-17-02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10</v>
      </c>
      <c r="B16" s="14" t="str">
        <f t="shared" si="0"/>
        <v>04</v>
      </c>
      <c r="C16" s="23" t="str">
        <f t="shared" si="7"/>
        <v>11-09-18-07-15-10-17-02-01</v>
      </c>
      <c r="D16" s="22" t="str">
        <f t="shared" si="1"/>
        <v>03-04-05-06-08-12-13-16-14</v>
      </c>
      <c r="E16" s="20" t="str">
        <f t="shared" si="12"/>
        <v>03-04-05-06-08-12-13-16</v>
      </c>
      <c r="F16" s="19" t="str">
        <f t="shared" si="4"/>
        <v>furthest</v>
      </c>
      <c r="G16" s="19" t="str">
        <f t="shared" si="5"/>
        <v>03-04-05-06-08-12-13-16-14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24</v>
      </c>
      <c r="B17" s="14" t="str">
        <f t="shared" si="0"/>
        <v>12</v>
      </c>
      <c r="C17" s="23" t="str">
        <f t="shared" si="7"/>
        <v>09-18-07-15-10-17-02-01-04</v>
      </c>
      <c r="D17" s="22" t="str">
        <f t="shared" si="1"/>
        <v>03-05-06-08-12-13-16-14-11</v>
      </c>
      <c r="E17" s="20" t="str">
        <f t="shared" si="12"/>
        <v>03-05-06-08-12-13-16-14</v>
      </c>
      <c r="F17" s="19" t="str">
        <f t="shared" si="4"/>
        <v>furthest</v>
      </c>
      <c r="G17" s="19" t="str">
        <f t="shared" si="5"/>
        <v>03-05-06-08-12-13-16-14-11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36</v>
      </c>
      <c r="B18" s="14" t="str">
        <f t="shared" si="0"/>
        <v>18</v>
      </c>
      <c r="C18" s="23" t="str">
        <f t="shared" si="7"/>
        <v>18-07-15-10-17-02-01-04-12</v>
      </c>
      <c r="D18" s="22" t="str">
        <f t="shared" si="1"/>
        <v>03-05-06-08-13-16-14-11-09</v>
      </c>
      <c r="E18" s="20" t="str">
        <f t="shared" si="12"/>
        <v>03-05-06-08-13-16-14-11</v>
      </c>
      <c r="F18" s="19" t="str">
        <f t="shared" si="4"/>
        <v>furthest</v>
      </c>
      <c r="G18" s="19" t="str">
        <f t="shared" si="5"/>
        <v>03-05-06-08-13-16-14-11-09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25</v>
      </c>
      <c r="B19" s="14" t="str">
        <f t="shared" si="0"/>
        <v>13</v>
      </c>
      <c r="C19" s="23" t="str">
        <f t="shared" si="7"/>
        <v>07-15-10-17-02-01-04-12-18</v>
      </c>
      <c r="D19" s="22" t="str">
        <f t="shared" si="1"/>
        <v>03-05-06-08-13-16-14-11-09</v>
      </c>
      <c r="E19" s="20" t="str">
        <f t="shared" si="12"/>
        <v/>
      </c>
      <c r="F19" s="19" t="str">
        <f t="shared" si="4"/>
        <v>last</v>
      </c>
      <c r="G19" s="19" t="str">
        <f t="shared" si="5"/>
        <v>07-15-10-17-02-01-04-12-18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8</v>
      </c>
      <c r="B20" s="14" t="str">
        <f t="shared" si="0"/>
        <v>05</v>
      </c>
      <c r="C20" s="23" t="str">
        <f t="shared" si="7"/>
        <v>15-10-17-02-01-04-12-18-13</v>
      </c>
      <c r="D20" s="22" t="str">
        <f t="shared" si="1"/>
        <v>03-05-06-08-16-14-11-09-07</v>
      </c>
      <c r="E20" s="20" t="str">
        <f t="shared" si="12"/>
        <v>03-05-06-08-16-14-11-09</v>
      </c>
      <c r="F20" s="19" t="str">
        <f t="shared" si="4"/>
        <v>furthest</v>
      </c>
      <c r="G20" s="19" t="str">
        <f t="shared" si="5"/>
        <v>03-05-06-08-16-14-11-09-07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14</v>
      </c>
      <c r="B21" s="14" t="str">
        <f t="shared" si="0"/>
        <v>08</v>
      </c>
      <c r="C21" s="23" t="str">
        <f t="shared" si="7"/>
        <v>10-17-02-01-04-12-18-13-05</v>
      </c>
      <c r="D21" s="22" t="str">
        <f t="shared" si="1"/>
        <v>03-06-08-16-14-11-09-07-15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03-06-08-16-14-11-09-07</v>
      </c>
      <c r="F21" s="19" t="str">
        <f t="shared" si="4"/>
        <v>furthest</v>
      </c>
      <c r="G21" s="19" t="str">
        <f t="shared" si="5"/>
        <v>03-06-08-16-14-11-09-07-15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6</v>
      </c>
      <c r="B22" s="14" t="str">
        <f t="shared" si="0"/>
        <v>03</v>
      </c>
      <c r="C22" s="23" t="str">
        <f t="shared" si="7"/>
        <v>17-02-01-04-12-18-13-05-08</v>
      </c>
      <c r="D22" s="22" t="str">
        <f t="shared" si="1"/>
        <v>03-06-16-14-11-09-07-15-10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03-06-16-14-11-09-07-15</v>
      </c>
      <c r="F22" s="19" t="str">
        <f t="shared" si="4"/>
        <v>furthest</v>
      </c>
      <c r="G22" s="19" t="str">
        <f t="shared" si="5"/>
        <v>03-06-16-14-11-09-07-15-10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13</v>
      </c>
      <c r="B23" s="14" t="str">
        <f t="shared" si="0"/>
        <v>07</v>
      </c>
      <c r="C23" s="23" t="str">
        <f t="shared" si="7"/>
        <v>02-01-04-12-18-13-05-08-03</v>
      </c>
      <c r="D23" s="22" t="str">
        <f t="shared" si="1"/>
        <v>06-16-14-11-09-07-15-10-17</v>
      </c>
      <c r="E23" s="20" t="str">
        <f t="shared" si="18"/>
        <v>06-16-14-11-09-07-15-10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06-16-14-11-09-07-15-10-17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11</v>
      </c>
      <c r="B24" s="14" t="str">
        <f t="shared" si="0"/>
        <v>05</v>
      </c>
      <c r="C24" s="23" t="str">
        <f t="shared" si="7"/>
        <v>01-04-12-18-13-05-08-03-07</v>
      </c>
      <c r="D24" s="22" t="str">
        <f t="shared" si="1"/>
        <v>06-16-14-11-09-15-10-17-02</v>
      </c>
      <c r="E24" s="20" t="str">
        <f t="shared" si="18"/>
        <v>06-16-14-11-09-15-10-17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06-16-14-11-09-15-10-17-02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</v>
      </c>
      <c r="B25" s="14" t="str">
        <f t="shared" si="0"/>
        <v>02</v>
      </c>
      <c r="C25" s="23" t="str">
        <f t="shared" si="7"/>
        <v>01-04-12-18-13-08-03-07-05</v>
      </c>
      <c r="D25" s="22" t="str">
        <f t="shared" si="1"/>
        <v>06-16-14-11-09-15-10-17-02</v>
      </c>
      <c r="E25" s="20" t="str">
        <f t="shared" si="18"/>
        <v/>
      </c>
      <c r="F25" s="19" t="str">
        <f t="shared" si="4"/>
        <v>last</v>
      </c>
      <c r="G25" s="19" t="str">
        <f t="shared" si="19"/>
        <v>01-04-12-18-13-08-03-07-05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5</v>
      </c>
      <c r="B26" s="14" t="str">
        <f t="shared" si="0"/>
        <v>02</v>
      </c>
      <c r="C26" s="23" t="str">
        <f t="shared" si="7"/>
        <v>04-12-18-13-08-03-07-05-02</v>
      </c>
      <c r="D26" s="22" t="str">
        <f t="shared" si="1"/>
        <v>06-16-14-11-09-15-10-17-01</v>
      </c>
      <c r="E26" s="20" t="str">
        <f t="shared" si="18"/>
        <v>06-16-14-11-09-15-10-17</v>
      </c>
      <c r="F26" s="19" t="str">
        <f t="shared" si="4"/>
        <v>furthest</v>
      </c>
      <c r="G26" s="19" t="str">
        <f t="shared" si="19"/>
        <v>06-16-14-11-09-15-10-17-01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16</v>
      </c>
      <c r="B27" s="14" t="str">
        <f t="shared" si="0"/>
        <v>07</v>
      </c>
      <c r="C27" s="23" t="str">
        <f t="shared" si="7"/>
        <v>04-12-18-13-08-03-07-05-02</v>
      </c>
      <c r="D27" s="22" t="str">
        <f t="shared" si="1"/>
        <v>06-16-14-11-09-15-10-17-01</v>
      </c>
      <c r="E27" s="20" t="str">
        <f t="shared" si="18"/>
        <v/>
      </c>
      <c r="F27" s="19" t="str">
        <f t="shared" si="4"/>
        <v>last</v>
      </c>
      <c r="G27" s="19" t="str">
        <f t="shared" si="19"/>
        <v>04-12-18-13-08-03-07-05-02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</v>
      </c>
      <c r="B28" s="14" t="str">
        <f t="shared" si="0"/>
        <v>02</v>
      </c>
      <c r="C28" s="23" t="str">
        <f t="shared" si="7"/>
        <v>04-12-18-13-08-03-05-02-07</v>
      </c>
      <c r="D28" s="22" t="str">
        <f t="shared" si="1"/>
        <v>06-16-14-11-09-15-10-17-01</v>
      </c>
      <c r="E28" s="20" t="str">
        <f t="shared" si="18"/>
        <v/>
      </c>
      <c r="F28" s="19" t="str">
        <f t="shared" si="4"/>
        <v>last</v>
      </c>
      <c r="G28" s="19" t="str">
        <f t="shared" si="19"/>
        <v>04-12-18-13-08-03-05-02-07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23</v>
      </c>
      <c r="B29" s="14" t="str">
        <f t="shared" si="0"/>
        <v>11</v>
      </c>
      <c r="C29" s="23" t="str">
        <f t="shared" si="7"/>
        <v>04-12-18-13-08-03-05-02-07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06-16-14-11-09-15-10-17-01</v>
      </c>
      <c r="E29" s="20" t="str">
        <f t="shared" si="18"/>
        <v/>
      </c>
      <c r="F29" s="19" t="str">
        <f t="shared" si="4"/>
        <v>last</v>
      </c>
      <c r="G29" s="19" t="str">
        <f t="shared" si="19"/>
        <v>04-12-18-13-08-03-05-02-07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27</v>
      </c>
      <c r="B30" s="14" t="str">
        <f t="shared" si="0"/>
        <v>15</v>
      </c>
      <c r="C30" s="23" t="str">
        <f t="shared" si="7"/>
        <v>12-18-13-08-03-05-02-07-11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06-16-14-09-15-10-17-01-04</v>
      </c>
      <c r="E30" s="20" t="str">
        <f t="shared" si="18"/>
        <v>06-16-14-09-15-10-17-01</v>
      </c>
      <c r="F30" s="19" t="str">
        <f t="shared" si="4"/>
        <v>furthest</v>
      </c>
      <c r="G30" s="19" t="str">
        <f t="shared" si="19"/>
        <v>06-16-14-09-15-10-17-01-04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18</v>
      </c>
      <c r="B31" s="14" t="str">
        <f t="shared" si="0"/>
        <v>09</v>
      </c>
      <c r="C31" s="23" t="str">
        <f t="shared" si="7"/>
        <v>18-13-08-03-05-02-07-11-15</v>
      </c>
      <c r="D31" s="22" t="str">
        <f t="shared" si="21"/>
        <v>06-16-14-09-10-17-01-04-12</v>
      </c>
      <c r="E31" s="20" t="str">
        <f t="shared" si="18"/>
        <v>06-16-14-09-10-17-01-04</v>
      </c>
      <c r="F31" s="19" t="str">
        <f t="shared" si="4"/>
        <v>furthest</v>
      </c>
      <c r="G31" s="19" t="str">
        <f t="shared" si="19"/>
        <v>06-16-14-09-10-17-01-04-12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5</v>
      </c>
      <c r="B32" s="14" t="str">
        <f t="shared" si="0"/>
        <v>02</v>
      </c>
      <c r="C32" s="23" t="str">
        <f t="shared" si="7"/>
        <v>13-08-03-05-02-07-11-15-09</v>
      </c>
      <c r="D32" s="22" t="str">
        <f t="shared" si="21"/>
        <v>06-16-14-10-17-01-04-12-18</v>
      </c>
      <c r="E32" s="20" t="str">
        <f t="shared" si="18"/>
        <v>06-16-14-10-17-01-04-12</v>
      </c>
      <c r="F32" s="19" t="str">
        <f t="shared" si="4"/>
        <v>furthest</v>
      </c>
      <c r="G32" s="19" t="str">
        <f t="shared" si="19"/>
        <v>06-16-14-10-17-01-04-12-18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31</v>
      </c>
      <c r="B33" s="14" t="str">
        <f t="shared" si="0"/>
        <v>16</v>
      </c>
      <c r="C33" s="23" t="str">
        <f t="shared" si="7"/>
        <v>13-08-03-05-07-11-15-09-02</v>
      </c>
      <c r="D33" s="22" t="str">
        <f t="shared" si="21"/>
        <v>06-16-14-10-17-01-04-12-18</v>
      </c>
      <c r="E33" s="20" t="str">
        <f t="shared" si="18"/>
        <v/>
      </c>
      <c r="F33" s="19" t="str">
        <f t="shared" si="4"/>
        <v>last</v>
      </c>
      <c r="G33" s="19" t="str">
        <f t="shared" si="19"/>
        <v>13-08-03-05-07-11-15-09-02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23</v>
      </c>
      <c r="B34" s="14" t="str">
        <f t="shared" si="0"/>
        <v>11</v>
      </c>
      <c r="C34" s="23" t="str">
        <f t="shared" si="7"/>
        <v>08-03-05-07-11-15-09-02-16</v>
      </c>
      <c r="D34" s="22" t="str">
        <f t="shared" si="21"/>
        <v>06-14-10-17-01-04-12-18-13</v>
      </c>
      <c r="E34" s="20" t="str">
        <f t="shared" si="18"/>
        <v>06-14-10-17-01-04-12-18</v>
      </c>
      <c r="F34" s="19" t="str">
        <f t="shared" si="4"/>
        <v>furthest</v>
      </c>
      <c r="G34" s="19" t="str">
        <f t="shared" si="19"/>
        <v>06-14-10-17-01-04-12-18-13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33</v>
      </c>
      <c r="B35" s="14" t="str">
        <f t="shared" si="0"/>
        <v>18</v>
      </c>
      <c r="C35" s="23" t="str">
        <f t="shared" si="7"/>
        <v>08-03-05-07-15-09-02-16-11</v>
      </c>
      <c r="D35" s="22" t="str">
        <f t="shared" si="21"/>
        <v>06-14-10-17-01-04-12-18-13</v>
      </c>
      <c r="E35" s="20" t="str">
        <f t="shared" si="18"/>
        <v/>
      </c>
      <c r="F35" s="19" t="str">
        <f t="shared" si="4"/>
        <v>last</v>
      </c>
      <c r="G35" s="19" t="str">
        <f t="shared" si="19"/>
        <v>08-03-05-07-15-09-02-16-11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15</v>
      </c>
      <c r="B36" s="14" t="str">
        <f t="shared" si="0"/>
        <v>09</v>
      </c>
      <c r="C36" s="23" t="str">
        <f t="shared" si="7"/>
        <v>03-05-07-15-09-02-16-11-18</v>
      </c>
      <c r="D36" s="22" t="str">
        <f t="shared" si="21"/>
        <v>06-14-10-17-01-04-12-13-08</v>
      </c>
      <c r="E36" s="20" t="str">
        <f t="shared" si="18"/>
        <v>06-14-10-17-01-04-12-13</v>
      </c>
      <c r="F36" s="19" t="str">
        <f t="shared" si="4"/>
        <v>furthest</v>
      </c>
      <c r="G36" s="19" t="str">
        <f t="shared" si="19"/>
        <v>06-14-10-17-01-04-12-13-08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12</v>
      </c>
      <c r="B37" s="14" t="str">
        <f t="shared" si="0"/>
        <v>06</v>
      </c>
      <c r="C37" s="23" t="str">
        <f t="shared" si="7"/>
        <v>03-05-07-15-02-16-11-18-09</v>
      </c>
      <c r="D37" s="22" t="str">
        <f t="shared" si="21"/>
        <v>06-14-10-17-01-04-12-13-08</v>
      </c>
      <c r="E37" s="20" t="str">
        <f t="shared" si="18"/>
        <v/>
      </c>
      <c r="F37" s="19" t="str">
        <f t="shared" si="4"/>
        <v>last</v>
      </c>
      <c r="G37" s="19" t="str">
        <f t="shared" si="19"/>
        <v>03-05-07-15-02-16-11-18-09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23</v>
      </c>
      <c r="B38" s="14" t="str">
        <f t="shared" si="0"/>
        <v>11</v>
      </c>
      <c r="C38" s="23" t="str">
        <f t="shared" si="7"/>
        <v>05-07-15-02-16-11-18-09-06</v>
      </c>
      <c r="D38" s="22" t="str">
        <f t="shared" si="21"/>
        <v>14-10-17-01-04-12-13-08-03</v>
      </c>
      <c r="E38" s="20" t="str">
        <f t="shared" si="18"/>
        <v>14-10-17-01-04-12-13-08</v>
      </c>
      <c r="F38" s="19" t="str">
        <f t="shared" si="4"/>
        <v>furthest</v>
      </c>
      <c r="G38" s="19" t="str">
        <f t="shared" si="19"/>
        <v>14-10-17-01-04-12-13-08-03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-90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33</v>
      </c>
      <c r="B39" s="14" t="str">
        <f t="shared" si="0"/>
        <v>18</v>
      </c>
      <c r="C39" s="23" t="str">
        <f t="shared" si="7"/>
        <v>05-07-15-02-16-18-09-06-11</v>
      </c>
      <c r="D39" s="22" t="str">
        <f t="shared" si="21"/>
        <v>14-10-17-01-04-12-13-08-03</v>
      </c>
      <c r="E39" s="20" t="str">
        <f t="shared" si="18"/>
        <v/>
      </c>
      <c r="F39" s="19" t="str">
        <f t="shared" si="4"/>
        <v>last</v>
      </c>
      <c r="G39" s="19" t="str">
        <f t="shared" si="19"/>
        <v>05-07-15-02-16-18-09-06-11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>
      <c r="A40" s="27">
        <v>15</v>
      </c>
      <c r="B40" s="14" t="str">
        <f t="shared" si="0"/>
        <v>09</v>
      </c>
      <c r="C40" s="23" t="str">
        <f t="shared" si="7"/>
        <v>05-07-15-02-16-09-06-11-18</v>
      </c>
      <c r="D40" s="22" t="str">
        <f t="shared" si="21"/>
        <v>14-10-17-01-04-12-13-08-03</v>
      </c>
      <c r="E40" s="20" t="str">
        <f t="shared" si="18"/>
        <v/>
      </c>
      <c r="F40" s="19" t="str">
        <f t="shared" si="4"/>
        <v>last</v>
      </c>
      <c r="G40" s="19" t="str">
        <f t="shared" si="19"/>
        <v>05-07-15-02-16-09-06-11-18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>
      <c r="A41" s="27">
        <v>15</v>
      </c>
      <c r="B41" s="14" t="str">
        <f t="shared" si="0"/>
        <v>09</v>
      </c>
      <c r="C41" s="23" t="str">
        <f t="shared" si="7"/>
        <v>05-07-15-02-16-06-11-18-09</v>
      </c>
      <c r="D41" s="22" t="str">
        <f t="shared" si="21"/>
        <v>14-10-17-01-04-12-13-08-03</v>
      </c>
      <c r="E41" s="20" t="str">
        <f t="shared" si="18"/>
        <v/>
      </c>
      <c r="F41" s="19" t="str">
        <f t="shared" si="4"/>
        <v>last</v>
      </c>
      <c r="G41" s="19" t="str">
        <f t="shared" si="19"/>
        <v>05-07-15-02-16-06-11-18-09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-36</v>
      </c>
      <c r="O41" s="6" t="str">
        <f t="shared" si="11"/>
        <v/>
      </c>
      <c r="AS41" s="3"/>
    </row>
    <row r="42" spans="1:45">
      <c r="A42" s="27">
        <v>28</v>
      </c>
      <c r="B42" s="14" t="str">
        <f t="shared" si="0"/>
        <v>13</v>
      </c>
      <c r="C42" s="23" t="str">
        <f t="shared" si="7"/>
        <v>05-07-15-02-16-06-11-18-09</v>
      </c>
      <c r="D42" s="22" t="str">
        <f t="shared" si="21"/>
        <v>14-10-17-01-04-12-13-08-03</v>
      </c>
      <c r="E42" s="20" t="str">
        <f t="shared" si="18"/>
        <v/>
      </c>
      <c r="F42" s="19" t="str">
        <f t="shared" si="4"/>
        <v>last</v>
      </c>
      <c r="G42" s="19" t="str">
        <f t="shared" si="19"/>
        <v>05-07-15-02-16-06-11-18-09</v>
      </c>
      <c r="H42" s="15" t="str">
        <f t="shared" si="8"/>
        <v>b</v>
      </c>
      <c r="I42" s="25">
        <f t="shared" si="14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-63</v>
      </c>
      <c r="O42" s="6" t="str">
        <f t="shared" si="11"/>
        <v/>
      </c>
    </row>
    <row r="43" spans="1:45">
      <c r="A43" s="27">
        <v>0</v>
      </c>
      <c r="B43" s="14">
        <f t="shared" si="0"/>
        <v>0</v>
      </c>
      <c r="C43" s="23" t="str">
        <f t="shared" si="7"/>
        <v>07-15-02-16-06-11-18-09-13</v>
      </c>
      <c r="D43" s="22" t="str">
        <f t="shared" si="21"/>
        <v>14-10-17-01-04-12-08-03-05</v>
      </c>
      <c r="E43" s="20" t="str">
        <f t="shared" si="18"/>
        <v>14-10-17-01-04-12-08-03</v>
      </c>
      <c r="F43" s="19" t="str">
        <f t="shared" si="4"/>
        <v>furthest</v>
      </c>
      <c r="G43" s="19" t="str">
        <f t="shared" si="19"/>
        <v>14-10-17-01-04-12-08-03-05</v>
      </c>
      <c r="H43" s="15" t="str">
        <f t="shared" si="8"/>
        <v>b</v>
      </c>
      <c r="I43" s="25">
        <f t="shared" si="14"/>
        <v>2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-90</v>
      </c>
      <c r="O43" s="6" t="str">
        <f t="shared" si="11"/>
        <v/>
      </c>
    </row>
    <row r="44" spans="1:45">
      <c r="A44" s="27">
        <v>4</v>
      </c>
      <c r="B44" s="14" t="str">
        <f t="shared" si="0"/>
        <v>01</v>
      </c>
      <c r="C44" s="23" t="str">
        <f t="shared" si="7"/>
        <v>07-15-02-16-06-11-18-09-13</v>
      </c>
      <c r="D44" s="22" t="str">
        <f t="shared" si="21"/>
        <v>14-10-17-01-04-12-08-03-05</v>
      </c>
      <c r="E44" s="20" t="str">
        <f t="shared" si="18"/>
        <v/>
      </c>
      <c r="F44" s="19" t="str">
        <f t="shared" si="4"/>
        <v>furthest</v>
      </c>
      <c r="G44" s="19" t="str">
        <f t="shared" si="19"/>
        <v>14-10-17-01-04-12-08-03-05</v>
      </c>
      <c r="H44" s="15" t="str">
        <f t="shared" si="8"/>
        <v>b</v>
      </c>
      <c r="I44" s="25">
        <f t="shared" si="14"/>
        <v>3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-63</v>
      </c>
      <c r="O44" s="6" t="str">
        <f t="shared" si="11"/>
        <v/>
      </c>
    </row>
    <row r="45" spans="1:45">
      <c r="A45" s="27">
        <v>4</v>
      </c>
      <c r="B45" s="14" t="str">
        <f t="shared" si="0"/>
        <v>01</v>
      </c>
      <c r="C45" s="23" t="str">
        <f t="shared" si="7"/>
        <v>15-02-16-06-11-18-09-13-01</v>
      </c>
      <c r="D45" s="22" t="str">
        <f t="shared" si="21"/>
        <v>14-10-17-04-12-08-03-05-07</v>
      </c>
      <c r="E45" s="20" t="str">
        <f t="shared" si="18"/>
        <v>14-10-17-04-12-08-03-05</v>
      </c>
      <c r="F45" s="19" t="str">
        <f t="shared" si="4"/>
        <v>furthest</v>
      </c>
      <c r="G45" s="19" t="str">
        <f t="shared" si="19"/>
        <v>14-10-17-04-12-08-03-05-07</v>
      </c>
      <c r="H45" s="15" t="str">
        <f t="shared" si="8"/>
        <v>b</v>
      </c>
      <c r="I45" s="25">
        <f t="shared" si="14"/>
        <v>4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-90</v>
      </c>
      <c r="O45" s="6" t="str">
        <f t="shared" si="11"/>
        <v/>
      </c>
    </row>
    <row r="46" spans="1:45">
      <c r="A46" s="27">
        <v>10</v>
      </c>
      <c r="B46" s="14" t="str">
        <f t="shared" si="0"/>
        <v>04</v>
      </c>
      <c r="C46" s="23" t="str">
        <f t="shared" si="7"/>
        <v>15-02-16-06-11-18-09-13-01</v>
      </c>
      <c r="D46" s="22" t="str">
        <f t="shared" si="21"/>
        <v>14-10-17-04-12-08-03-05-07</v>
      </c>
      <c r="E46" s="20" t="str">
        <f t="shared" si="18"/>
        <v/>
      </c>
      <c r="F46" s="19" t="str">
        <f t="shared" si="4"/>
        <v>last</v>
      </c>
      <c r="G46" s="19" t="str">
        <f t="shared" si="19"/>
        <v>15-02-16-06-11-18-09-13-01</v>
      </c>
      <c r="H46" s="15" t="str">
        <f t="shared" si="8"/>
        <v>b</v>
      </c>
      <c r="I46" s="25">
        <f t="shared" si="14"/>
        <v>5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-117</v>
      </c>
      <c r="O46" s="6" t="str">
        <f t="shared" si="11"/>
        <v/>
      </c>
    </row>
    <row r="47" spans="1:45">
      <c r="A47" s="27">
        <v>12</v>
      </c>
      <c r="B47" s="14" t="str">
        <f t="shared" si="0"/>
        <v>06</v>
      </c>
      <c r="C47" s="23" t="str">
        <f t="shared" si="7"/>
        <v>02-16-06-11-18-09-13-01-04</v>
      </c>
      <c r="D47" s="22" t="str">
        <f t="shared" si="21"/>
        <v>14-10-17-12-08-03-05-07-15</v>
      </c>
      <c r="E47" s="20" t="str">
        <f t="shared" si="18"/>
        <v>14-10-17-12-08-03-05-07</v>
      </c>
      <c r="F47" s="19" t="str">
        <f t="shared" si="4"/>
        <v>furthest</v>
      </c>
      <c r="G47" s="19" t="str">
        <f t="shared" si="19"/>
        <v>14-10-17-12-08-03-05-07-15</v>
      </c>
      <c r="H47" s="15" t="str">
        <f t="shared" si="8"/>
        <v>b</v>
      </c>
      <c r="I47" s="25">
        <f t="shared" si="14"/>
        <v>6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-144</v>
      </c>
      <c r="O47" s="6" t="str">
        <f t="shared" si="11"/>
        <v/>
      </c>
    </row>
    <row r="48" spans="1:45">
      <c r="A48" s="27">
        <v>5</v>
      </c>
      <c r="B48" s="14" t="str">
        <f t="shared" si="0"/>
        <v>02</v>
      </c>
      <c r="C48" s="23" t="str">
        <f t="shared" si="7"/>
        <v>02-16-11-18-09-13-01-04-06</v>
      </c>
      <c r="D48" s="22" t="str">
        <f t="shared" si="21"/>
        <v>14-10-17-12-08-03-05-07-15</v>
      </c>
      <c r="E48" s="20" t="str">
        <f t="shared" si="18"/>
        <v/>
      </c>
      <c r="F48" s="19" t="str">
        <f t="shared" si="4"/>
        <v>last</v>
      </c>
      <c r="G48" s="19" t="str">
        <f t="shared" si="19"/>
        <v>02-16-11-18-09-13-01-04-06</v>
      </c>
      <c r="H48" s="15" t="str">
        <f t="shared" si="8"/>
        <v>b</v>
      </c>
      <c r="I48" s="25">
        <f t="shared" si="14"/>
        <v>7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-117</v>
      </c>
      <c r="O48" s="6" t="str">
        <f t="shared" si="11"/>
        <v/>
      </c>
    </row>
    <row r="49" spans="1:15">
      <c r="A49" s="27">
        <v>33</v>
      </c>
      <c r="B49" s="14" t="str">
        <f t="shared" si="0"/>
        <v>18</v>
      </c>
      <c r="C49" s="23" t="str">
        <f t="shared" si="7"/>
        <v>16-11-18-09-13-01-04-06-02</v>
      </c>
      <c r="D49" s="22" t="str">
        <f t="shared" si="21"/>
        <v>14-10-17-12-08-03-05-07-15</v>
      </c>
      <c r="E49" s="20" t="str">
        <f t="shared" si="18"/>
        <v/>
      </c>
      <c r="F49" s="19" t="str">
        <f t="shared" si="4"/>
        <v>last</v>
      </c>
      <c r="G49" s="19" t="str">
        <f t="shared" si="19"/>
        <v>16-11-18-09-13-01-04-06-02</v>
      </c>
      <c r="H49" s="15" t="str">
        <f t="shared" si="8"/>
        <v>b</v>
      </c>
      <c r="I49" s="25">
        <f t="shared" si="14"/>
        <v>8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-90</v>
      </c>
      <c r="O49" s="6" t="str">
        <f t="shared" si="11"/>
        <v/>
      </c>
    </row>
    <row r="50" spans="1:15">
      <c r="A50" s="27">
        <v>14</v>
      </c>
      <c r="B50" s="14" t="str">
        <f t="shared" si="0"/>
        <v>08</v>
      </c>
      <c r="C50" s="23" t="str">
        <f t="shared" si="7"/>
        <v>16-11-09-13-01-04-06-02-18</v>
      </c>
      <c r="D50" s="22" t="str">
        <f t="shared" si="21"/>
        <v>14-10-17-12-08-03-05-07-15</v>
      </c>
      <c r="E50" s="20" t="str">
        <f t="shared" si="18"/>
        <v/>
      </c>
      <c r="F50" s="19" t="str">
        <f t="shared" si="4"/>
        <v>last</v>
      </c>
      <c r="G50" s="19" t="str">
        <f t="shared" si="19"/>
        <v>16-11-09-13-01-04-06-02-18</v>
      </c>
      <c r="H50" s="15" t="str">
        <f t="shared" si="8"/>
        <v>b</v>
      </c>
      <c r="I50" s="25">
        <f t="shared" si="14"/>
        <v>9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-117</v>
      </c>
      <c r="O50" s="6" t="str">
        <f t="shared" si="11"/>
        <v/>
      </c>
    </row>
    <row r="51" spans="1:15">
      <c r="A51" s="27">
        <v>6</v>
      </c>
      <c r="B51" s="14" t="str">
        <f t="shared" si="0"/>
        <v>03</v>
      </c>
      <c r="C51" s="23" t="str">
        <f t="shared" si="7"/>
        <v>11-09-13-01-04-06-02-18-08</v>
      </c>
      <c r="D51" s="22" t="str">
        <f t="shared" si="21"/>
        <v>14-10-17-12-03-05-07-15-16</v>
      </c>
      <c r="E51" s="20" t="str">
        <f t="shared" si="18"/>
        <v>14-10-17-12-03-05-07-15</v>
      </c>
      <c r="F51" s="19" t="str">
        <f t="shared" si="4"/>
        <v>furthest</v>
      </c>
      <c r="G51" s="19" t="str">
        <f t="shared" si="19"/>
        <v>14-10-17-12-03-05-07-15-16</v>
      </c>
      <c r="H51" s="15" t="str">
        <f t="shared" si="8"/>
        <v>b</v>
      </c>
      <c r="I51" s="25">
        <f t="shared" si="14"/>
        <v>1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10"/>
        <v>36</v>
      </c>
      <c r="N51" s="6">
        <f t="shared" si="13"/>
        <v>-81</v>
      </c>
      <c r="O51" s="6" t="str">
        <f t="shared" si="11"/>
        <v/>
      </c>
    </row>
    <row r="52" spans="1:15">
      <c r="A52" s="27">
        <v>28</v>
      </c>
      <c r="B52" s="14" t="str">
        <f t="shared" si="0"/>
        <v>13</v>
      </c>
      <c r="C52" s="23" t="str">
        <f t="shared" si="7"/>
        <v>09-13-01-04-06-02-18-08-03</v>
      </c>
      <c r="D52" s="22" t="str">
        <f t="shared" si="21"/>
        <v>14-10-17-12-05-07-15-16-11</v>
      </c>
      <c r="E52" s="20" t="str">
        <f t="shared" si="18"/>
        <v>14-10-17-12-05-07-15-16</v>
      </c>
      <c r="F52" s="19" t="str">
        <f t="shared" si="4"/>
        <v>furthest</v>
      </c>
      <c r="G52" s="19" t="str">
        <f t="shared" si="19"/>
        <v>14-10-17-12-05-07-15-16-11</v>
      </c>
      <c r="H52" s="15" t="str">
        <f t="shared" si="8"/>
        <v>b</v>
      </c>
      <c r="I52" s="25">
        <f t="shared" si="14"/>
        <v>2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10"/>
        <v>-36</v>
      </c>
      <c r="N52" s="6">
        <f t="shared" si="13"/>
        <v>-117</v>
      </c>
      <c r="O52" s="6" t="str">
        <f t="shared" si="11"/>
        <v/>
      </c>
    </row>
    <row r="53" spans="1:15">
      <c r="A53" s="27">
        <v>8</v>
      </c>
      <c r="B53" s="14" t="str">
        <f t="shared" si="0"/>
        <v>05</v>
      </c>
      <c r="C53" s="23" t="str">
        <f t="shared" si="7"/>
        <v>09-01-04-06-02-18-08-03-13</v>
      </c>
      <c r="D53" s="22" t="str">
        <f t="shared" si="21"/>
        <v>14-10-17-12-05-07-15-16-11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09-01-04-06-02-18-08-03-13</v>
      </c>
      <c r="H53" s="15" t="str">
        <f t="shared" si="8"/>
        <v>b</v>
      </c>
      <c r="I53" s="25">
        <f t="shared" si="14"/>
        <v>3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10"/>
        <v>-36</v>
      </c>
      <c r="N53" s="6">
        <f t="shared" si="13"/>
        <v>-153</v>
      </c>
      <c r="O53" s="6" t="str">
        <f t="shared" si="11"/>
        <v/>
      </c>
    </row>
    <row r="54" spans="1:15">
      <c r="A54" s="27">
        <v>29</v>
      </c>
      <c r="B54" s="14" t="str">
        <f t="shared" si="0"/>
        <v>14</v>
      </c>
      <c r="C54" s="23" t="str">
        <f t="shared" si="7"/>
        <v>01-04-06-02-18-08-03-13-05</v>
      </c>
      <c r="D54" s="22" t="str">
        <f t="shared" si="21"/>
        <v>14-10-17-12-07-15-16-11-09</v>
      </c>
      <c r="E54" s="20" t="str">
        <f t="shared" si="18"/>
        <v>14-10-17-12-07-15-16-11</v>
      </c>
      <c r="F54" s="19" t="str">
        <f t="shared" si="4"/>
        <v>furthest</v>
      </c>
      <c r="G54" s="19" t="str">
        <f t="shared" si="19"/>
        <v>14-10-17-12-07-15-16-11-09</v>
      </c>
      <c r="H54" s="15" t="str">
        <f t="shared" si="8"/>
        <v>b</v>
      </c>
      <c r="I54" s="25">
        <f t="shared" si="14"/>
        <v>4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-117</v>
      </c>
      <c r="O54" s="6" t="str">
        <f t="shared" si="11"/>
        <v/>
      </c>
    </row>
    <row r="55" spans="1:15">
      <c r="A55" s="27">
        <v>14</v>
      </c>
      <c r="B55" s="14" t="str">
        <f t="shared" si="0"/>
        <v>08</v>
      </c>
      <c r="C55" s="23" t="str">
        <f t="shared" si="7"/>
        <v>04-06-02-18-08-03-13-05-14</v>
      </c>
      <c r="D55" s="22" t="str">
        <f t="shared" si="21"/>
        <v>10-17-12-07-15-16-11-09-01</v>
      </c>
      <c r="E55" s="20" t="str">
        <f t="shared" si="18"/>
        <v>10-17-12-07-15-16-11-09</v>
      </c>
      <c r="F55" s="19" t="str">
        <f t="shared" si="4"/>
        <v>furthest</v>
      </c>
      <c r="G55" s="19" t="str">
        <f t="shared" si="19"/>
        <v>10-17-12-07-15-16-11-09-01</v>
      </c>
      <c r="H55" s="15" t="str">
        <f t="shared" si="8"/>
        <v>b</v>
      </c>
      <c r="I55" s="25">
        <f t="shared" si="14"/>
        <v>5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-153</v>
      </c>
      <c r="O55" s="6" t="str">
        <f t="shared" si="11"/>
        <v/>
      </c>
    </row>
    <row r="56" spans="1:15">
      <c r="A56" s="27">
        <v>19</v>
      </c>
      <c r="B56" s="14" t="str">
        <f t="shared" si="0"/>
        <v>10</v>
      </c>
      <c r="C56" s="23" t="str">
        <f t="shared" si="7"/>
        <v>04-06-02-18-03-13-05-14-08</v>
      </c>
      <c r="D56" s="22" t="str">
        <f t="shared" si="21"/>
        <v>10-17-12-07-15-16-11-09-01</v>
      </c>
      <c r="E56" s="20" t="str">
        <f t="shared" si="18"/>
        <v/>
      </c>
      <c r="F56" s="19" t="str">
        <f t="shared" si="4"/>
        <v>last</v>
      </c>
      <c r="G56" s="19" t="str">
        <f t="shared" si="19"/>
        <v>04-06-02-18-03-13-05-14-08</v>
      </c>
      <c r="H56" s="15" t="str">
        <f t="shared" si="8"/>
        <v>b</v>
      </c>
      <c r="I56" s="25">
        <f t="shared" si="14"/>
        <v>6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10"/>
        <v>-36</v>
      </c>
      <c r="N56" s="6">
        <f t="shared" si="13"/>
        <v>-189</v>
      </c>
      <c r="O56" s="6" t="str">
        <f t="shared" si="11"/>
        <v/>
      </c>
    </row>
    <row r="57" spans="1:15">
      <c r="A57" s="27">
        <v>30</v>
      </c>
      <c r="B57" s="14" t="str">
        <f t="shared" si="0"/>
        <v>15</v>
      </c>
      <c r="C57" s="23" t="str">
        <f t="shared" si="7"/>
        <v>06-02-18-03-13-05-14-08-10</v>
      </c>
      <c r="D57" s="22" t="str">
        <f t="shared" si="21"/>
        <v>17-12-07-15-16-11-09-01-04</v>
      </c>
      <c r="E57" s="20" t="str">
        <f t="shared" si="18"/>
        <v>17-12-07-15-16-11-09-01</v>
      </c>
      <c r="F57" s="19" t="str">
        <f t="shared" si="4"/>
        <v>furthest</v>
      </c>
      <c r="G57" s="19" t="str">
        <f t="shared" si="19"/>
        <v>17-12-07-15-16-11-09-01-04</v>
      </c>
      <c r="H57" s="15" t="str">
        <f t="shared" si="8"/>
        <v>b</v>
      </c>
      <c r="I57" s="25">
        <f t="shared" si="14"/>
        <v>7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-153</v>
      </c>
      <c r="O57" s="6" t="str">
        <f t="shared" si="11"/>
        <v/>
      </c>
    </row>
    <row r="58" spans="1:15">
      <c r="A58" s="27">
        <v>33</v>
      </c>
      <c r="B58" s="14" t="str">
        <f t="shared" si="0"/>
        <v>18</v>
      </c>
      <c r="C58" s="23" t="str">
        <f t="shared" si="7"/>
        <v>02-18-03-13-05-14-08-10-15</v>
      </c>
      <c r="D58" s="22" t="str">
        <f t="shared" si="21"/>
        <v>17-12-07-16-11-09-01-04-06</v>
      </c>
      <c r="E58" s="20" t="str">
        <f t="shared" si="18"/>
        <v>17-12-07-16-11-09-01-04</v>
      </c>
      <c r="F58" s="19" t="str">
        <f t="shared" si="4"/>
        <v>furthest</v>
      </c>
      <c r="G58" s="19" t="str">
        <f t="shared" si="19"/>
        <v>17-12-07-16-11-09-01-04-06</v>
      </c>
      <c r="H58" s="15" t="str">
        <f t="shared" si="8"/>
        <v>b</v>
      </c>
      <c r="I58" s="25">
        <f t="shared" si="14"/>
        <v>8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-189</v>
      </c>
      <c r="O58" s="6" t="str">
        <f t="shared" si="11"/>
        <v/>
      </c>
    </row>
    <row r="59" spans="1:15">
      <c r="A59" s="27">
        <v>33</v>
      </c>
      <c r="B59" s="14" t="str">
        <f t="shared" si="0"/>
        <v>18</v>
      </c>
      <c r="C59" s="23" t="str">
        <f t="shared" si="7"/>
        <v>02-03-13-05-14-08-10-15-18</v>
      </c>
      <c r="D59" s="22" t="str">
        <f t="shared" si="21"/>
        <v>17-12-07-16-11-09-01-04-06</v>
      </c>
      <c r="E59" s="20" t="str">
        <f t="shared" si="18"/>
        <v/>
      </c>
      <c r="F59" s="19" t="str">
        <f t="shared" si="4"/>
        <v>last</v>
      </c>
      <c r="G59" s="19" t="str">
        <f t="shared" si="19"/>
        <v>02-03-13-05-14-08-10-15-18</v>
      </c>
      <c r="H59" s="15" t="str">
        <f t="shared" si="8"/>
        <v>b</v>
      </c>
      <c r="I59" s="25">
        <f t="shared" si="14"/>
        <v>9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-153</v>
      </c>
      <c r="O59" s="6" t="str">
        <f t="shared" si="11"/>
        <v/>
      </c>
    </row>
    <row r="60" spans="1:15">
      <c r="A60" s="27">
        <v>32</v>
      </c>
      <c r="B60" s="14" t="str">
        <f t="shared" si="0"/>
        <v>17</v>
      </c>
      <c r="C60" s="23" t="str">
        <f t="shared" si="7"/>
        <v>02-03-13-05-14-08-10-15-18</v>
      </c>
      <c r="D60" s="22" t="str">
        <f t="shared" si="21"/>
        <v>17-12-07-16-11-09-01-04-06</v>
      </c>
      <c r="E60" s="20" t="str">
        <f t="shared" si="18"/>
        <v/>
      </c>
      <c r="F60" s="19" t="str">
        <f t="shared" si="4"/>
        <v>last</v>
      </c>
      <c r="G60" s="19" t="str">
        <f t="shared" si="19"/>
        <v>02-03-13-05-14-08-10-15-18</v>
      </c>
      <c r="H60" s="15" t="str">
        <f t="shared" si="8"/>
        <v>b</v>
      </c>
      <c r="I60" s="25">
        <f t="shared" si="14"/>
        <v>1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10"/>
        <v>-45</v>
      </c>
      <c r="N60" s="6">
        <f t="shared" si="13"/>
        <v>-198</v>
      </c>
      <c r="O60" s="6" t="str">
        <f t="shared" si="11"/>
        <v/>
      </c>
    </row>
    <row r="61" spans="1:15">
      <c r="A61" s="27">
        <v>3</v>
      </c>
      <c r="B61" s="14" t="str">
        <f t="shared" si="0"/>
        <v>03</v>
      </c>
      <c r="C61" s="23" t="str">
        <f t="shared" si="7"/>
        <v>03-13-05-14-08-10-15-18-17</v>
      </c>
      <c r="D61" s="22" t="str">
        <f t="shared" si="21"/>
        <v>12-07-16-11-09-01-04-06-02</v>
      </c>
      <c r="E61" s="20" t="str">
        <f t="shared" si="18"/>
        <v>12-07-16-11-09-01-04-06</v>
      </c>
      <c r="F61" s="19" t="str">
        <f t="shared" si="4"/>
        <v>furthest</v>
      </c>
      <c r="G61" s="19" t="str">
        <f t="shared" si="19"/>
        <v>12-07-16-11-09-01-04-06-02</v>
      </c>
      <c r="H61" s="15" t="str">
        <f t="shared" si="8"/>
        <v>b</v>
      </c>
      <c r="I61" s="25">
        <f t="shared" si="14"/>
        <v>2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10"/>
        <v>-45</v>
      </c>
      <c r="N61" s="6">
        <f t="shared" si="13"/>
        <v>-243</v>
      </c>
      <c r="O61" s="6" t="str">
        <f t="shared" si="11"/>
        <v/>
      </c>
    </row>
    <row r="62" spans="1:15">
      <c r="A62" s="27">
        <v>9</v>
      </c>
      <c r="B62" s="14" t="str">
        <f t="shared" si="0"/>
        <v>06</v>
      </c>
      <c r="C62" s="23" t="str">
        <f t="shared" si="7"/>
        <v>13-05-14-08-10-15-18-17-03</v>
      </c>
      <c r="D62" s="22" t="str">
        <f t="shared" si="21"/>
        <v>12-07-16-11-09-01-04-06-02</v>
      </c>
      <c r="E62" s="20" t="str">
        <f t="shared" si="18"/>
        <v/>
      </c>
      <c r="F62" s="19" t="str">
        <f t="shared" si="4"/>
        <v>last</v>
      </c>
      <c r="G62" s="19" t="str">
        <f t="shared" si="19"/>
        <v>13-05-14-08-10-15-18-17-03</v>
      </c>
      <c r="H62" s="15" t="str">
        <f t="shared" si="8"/>
        <v>b</v>
      </c>
      <c r="I62" s="25">
        <f t="shared" si="14"/>
        <v>3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10"/>
        <v>-45</v>
      </c>
      <c r="N62" s="6">
        <f t="shared" si="13"/>
        <v>-288</v>
      </c>
      <c r="O62" s="6" t="str">
        <f t="shared" si="11"/>
        <v/>
      </c>
    </row>
    <row r="63" spans="1:15">
      <c r="A63" s="27">
        <v>15</v>
      </c>
      <c r="B63" s="14" t="str">
        <f t="shared" si="0"/>
        <v>09</v>
      </c>
      <c r="C63" s="23" t="str">
        <f t="shared" si="7"/>
        <v>05-14-08-10-15-18-17-03-06</v>
      </c>
      <c r="D63" s="22" t="str">
        <f t="shared" si="21"/>
        <v>12-07-16-11-09-01-04-02-13</v>
      </c>
      <c r="E63" s="20" t="str">
        <f t="shared" si="18"/>
        <v>12-07-16-11-09-01-04-02</v>
      </c>
      <c r="F63" s="19" t="str">
        <f t="shared" si="4"/>
        <v>furthest</v>
      </c>
      <c r="G63" s="19" t="str">
        <f t="shared" si="19"/>
        <v>12-07-16-11-09-01-04-02-13</v>
      </c>
      <c r="H63" s="15" t="str">
        <f t="shared" si="8"/>
        <v>b</v>
      </c>
      <c r="I63" s="25">
        <f t="shared" si="14"/>
        <v>4</v>
      </c>
      <c r="J63" s="26">
        <f t="shared" si="20"/>
        <v>5</v>
      </c>
      <c r="K63" s="1">
        <f t="shared" si="22"/>
        <v>5</v>
      </c>
      <c r="L63" s="18" t="str">
        <f t="shared" si="16"/>
        <v>w</v>
      </c>
      <c r="M63" s="15">
        <f t="shared" si="10"/>
        <v>45</v>
      </c>
      <c r="N63" s="6">
        <f t="shared" si="13"/>
        <v>-243</v>
      </c>
      <c r="O63" s="6" t="str">
        <f t="shared" si="11"/>
        <v/>
      </c>
    </row>
    <row r="64" spans="1:15">
      <c r="A64" s="27">
        <v>32</v>
      </c>
      <c r="B64" s="14" t="str">
        <f t="shared" si="0"/>
        <v>17</v>
      </c>
      <c r="C64" s="23" t="str">
        <f t="shared" si="7"/>
        <v>14-08-10-15-18-17-03-06-09</v>
      </c>
      <c r="D64" s="22" t="str">
        <f t="shared" si="21"/>
        <v>12-07-16-11-01-04-02-13-05</v>
      </c>
      <c r="E64" s="20" t="str">
        <f t="shared" si="18"/>
        <v>12-07-16-11-01-04-02-13</v>
      </c>
      <c r="F64" s="19" t="str">
        <f t="shared" si="4"/>
        <v>furthest</v>
      </c>
      <c r="G64" s="19" t="str">
        <f t="shared" si="19"/>
        <v>12-07-16-11-01-04-02-13-05</v>
      </c>
      <c r="H64" s="15" t="str">
        <f t="shared" si="8"/>
        <v>b</v>
      </c>
      <c r="I64" s="25">
        <f t="shared" si="14"/>
        <v>5</v>
      </c>
      <c r="J64" s="26">
        <f t="shared" si="20"/>
        <v>5</v>
      </c>
      <c r="K64" s="1">
        <f t="shared" si="22"/>
        <v>5</v>
      </c>
      <c r="L64" s="18" t="str">
        <f t="shared" si="16"/>
        <v>l</v>
      </c>
      <c r="M64" s="15">
        <f t="shared" si="10"/>
        <v>-45</v>
      </c>
      <c r="N64" s="6">
        <f t="shared" si="13"/>
        <v>-288</v>
      </c>
      <c r="O64" s="6" t="str">
        <f t="shared" si="11"/>
        <v/>
      </c>
    </row>
    <row r="65" spans="1:15">
      <c r="A65" s="27">
        <v>5</v>
      </c>
      <c r="B65" s="14" t="str">
        <f t="shared" si="0"/>
        <v>02</v>
      </c>
      <c r="C65" s="23" t="str">
        <f t="shared" si="7"/>
        <v>14-08-10-15-18-03-06-09-17</v>
      </c>
      <c r="D65" s="22" t="str">
        <f t="shared" si="21"/>
        <v>12-07-16-11-01-04-02-13-05</v>
      </c>
      <c r="E65" s="20" t="str">
        <f t="shared" si="18"/>
        <v/>
      </c>
      <c r="F65" s="19" t="str">
        <f t="shared" si="4"/>
        <v>last</v>
      </c>
      <c r="G65" s="19" t="str">
        <f t="shared" si="19"/>
        <v>14-08-10-15-18-03-06-09-17</v>
      </c>
      <c r="H65" s="15" t="str">
        <f t="shared" si="8"/>
        <v>b</v>
      </c>
      <c r="I65" s="25">
        <f t="shared" si="14"/>
        <v>6</v>
      </c>
      <c r="J65" s="26">
        <f t="shared" si="20"/>
        <v>5</v>
      </c>
      <c r="K65" s="1">
        <f t="shared" si="22"/>
        <v>5</v>
      </c>
      <c r="L65" s="18" t="str">
        <f t="shared" si="16"/>
        <v>l</v>
      </c>
      <c r="M65" s="15">
        <f t="shared" si="10"/>
        <v>-45</v>
      </c>
      <c r="N65" s="6">
        <f t="shared" si="13"/>
        <v>-333</v>
      </c>
      <c r="O65" s="6" t="str">
        <f t="shared" si="11"/>
        <v/>
      </c>
    </row>
    <row r="66" spans="1:15">
      <c r="A66" s="27">
        <v>13</v>
      </c>
      <c r="B66" s="14" t="str">
        <f t="shared" si="0"/>
        <v>07</v>
      </c>
      <c r="C66" s="23" t="str">
        <f t="shared" si="7"/>
        <v>08-10-15-18-03-06-09-17-02</v>
      </c>
      <c r="D66" s="22" t="str">
        <f t="shared" si="21"/>
        <v>12-07-16-11-01-04-13-05-14</v>
      </c>
      <c r="E66" s="20" t="str">
        <f t="shared" si="18"/>
        <v>12-07-16-11-01-04-13-05</v>
      </c>
      <c r="F66" s="19" t="str">
        <f t="shared" si="4"/>
        <v>furthest</v>
      </c>
      <c r="G66" s="19" t="str">
        <f t="shared" si="19"/>
        <v>12-07-16-11-01-04-13-05-14</v>
      </c>
      <c r="H66" s="15" t="str">
        <f t="shared" si="8"/>
        <v>b</v>
      </c>
      <c r="I66" s="25">
        <f t="shared" si="14"/>
        <v>7</v>
      </c>
      <c r="J66" s="26">
        <f t="shared" si="20"/>
        <v>5</v>
      </c>
      <c r="K66" s="1">
        <f t="shared" si="22"/>
        <v>5</v>
      </c>
      <c r="L66" s="18" t="str">
        <f t="shared" si="16"/>
        <v>w</v>
      </c>
      <c r="M66" s="15">
        <f t="shared" si="10"/>
        <v>45</v>
      </c>
      <c r="N66" s="6">
        <f t="shared" si="13"/>
        <v>-288</v>
      </c>
      <c r="O66" s="6" t="str">
        <f t="shared" si="11"/>
        <v/>
      </c>
    </row>
    <row r="67" spans="1:15">
      <c r="A67" s="27">
        <v>23</v>
      </c>
      <c r="B67" s="14" t="str">
        <f t="shared" si="0"/>
        <v>11</v>
      </c>
      <c r="C67" s="23" t="str">
        <f t="shared" si="7"/>
        <v>10-15-18-03-06-09-17-02-07</v>
      </c>
      <c r="D67" s="22" t="str">
        <f t="shared" si="21"/>
        <v>12-16-11-01-04-13-05-14-08</v>
      </c>
      <c r="E67" s="20" t="str">
        <f t="shared" si="18"/>
        <v>12-16-11-01-04-13-05-14</v>
      </c>
      <c r="F67" s="19" t="str">
        <f t="shared" si="4"/>
        <v>furthest</v>
      </c>
      <c r="G67" s="19" t="str">
        <f t="shared" si="19"/>
        <v>12-16-11-01-04-13-05-14-08</v>
      </c>
      <c r="H67" s="15" t="str">
        <f t="shared" si="8"/>
        <v>b</v>
      </c>
      <c r="I67" s="25">
        <f t="shared" si="14"/>
        <v>8</v>
      </c>
      <c r="J67" s="26">
        <f t="shared" si="20"/>
        <v>5</v>
      </c>
      <c r="K67" s="1">
        <f t="shared" si="22"/>
        <v>5</v>
      </c>
      <c r="L67" s="18" t="str">
        <f t="shared" si="16"/>
        <v>w</v>
      </c>
      <c r="M67" s="15">
        <f t="shared" si="10"/>
        <v>45</v>
      </c>
      <c r="N67" s="6">
        <f t="shared" si="13"/>
        <v>-243</v>
      </c>
      <c r="O67" s="6" t="str">
        <f t="shared" si="11"/>
        <v/>
      </c>
    </row>
    <row r="68" spans="1:15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15-18-03-06-09-17-02-07-11</v>
      </c>
      <c r="D68" s="22" t="str">
        <f t="shared" si="21"/>
        <v>12-16-01-04-13-05-14-08-10</v>
      </c>
      <c r="E68" s="20" t="str">
        <f t="shared" si="18"/>
        <v>12-16-01-04-13-05-14-08</v>
      </c>
      <c r="F68" s="19" t="str">
        <f t="shared" si="4"/>
        <v>furthest</v>
      </c>
      <c r="G68" s="19" t="str">
        <f t="shared" si="19"/>
        <v>12-16-01-04-13-05-14-08-10</v>
      </c>
      <c r="H68" s="15" t="str">
        <f t="shared" si="8"/>
        <v>b</v>
      </c>
      <c r="I68" s="25">
        <f t="shared" si="14"/>
        <v>9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10"/>
        <v>-45</v>
      </c>
      <c r="N68" s="6">
        <f t="shared" si="13"/>
        <v>-288</v>
      </c>
      <c r="O68" s="6" t="str">
        <f t="shared" si="11"/>
        <v/>
      </c>
    </row>
    <row r="69" spans="1:15">
      <c r="A69" s="27">
        <v>5</v>
      </c>
      <c r="B69" s="14" t="str">
        <f t="shared" si="23"/>
        <v>02</v>
      </c>
      <c r="C69" s="23" t="str">
        <f t="shared" si="7"/>
        <v>15-03-06-09-17-02-07-11-18</v>
      </c>
      <c r="D69" s="22" t="str">
        <f t="shared" si="21"/>
        <v>12-16-01-04-13-05-14-08-10</v>
      </c>
      <c r="E69" s="20" t="str">
        <f t="shared" si="18"/>
        <v/>
      </c>
      <c r="F69" s="19" t="str">
        <f t="shared" si="4"/>
        <v>last</v>
      </c>
      <c r="G69" s="19" t="str">
        <f t="shared" si="19"/>
        <v>15-03-06-09-17-02-07-11-18</v>
      </c>
      <c r="H69" s="15" t="str">
        <f t="shared" si="8"/>
        <v>b</v>
      </c>
      <c r="I69" s="25">
        <f t="shared" si="14"/>
        <v>1</v>
      </c>
      <c r="J69" s="26">
        <f t="shared" si="20"/>
        <v>6</v>
      </c>
      <c r="K69" s="1">
        <f t="shared" si="22"/>
        <v>6</v>
      </c>
      <c r="L69" s="18" t="str">
        <f t="shared" si="16"/>
        <v>w</v>
      </c>
      <c r="M69" s="15">
        <f t="shared" si="10"/>
        <v>54</v>
      </c>
      <c r="N69" s="6">
        <f t="shared" si="13"/>
        <v>-234</v>
      </c>
      <c r="O69" s="6" t="str">
        <f t="shared" si="11"/>
        <v/>
      </c>
    </row>
    <row r="70" spans="1:15">
      <c r="A70" s="27">
        <v>28</v>
      </c>
      <c r="B70" s="14" t="str">
        <f t="shared" si="23"/>
        <v>13</v>
      </c>
      <c r="C70" s="23" t="str">
        <f t="shared" si="7"/>
        <v>15-03-06-09-17-07-11-18-02</v>
      </c>
      <c r="D70" s="22" t="str">
        <f t="shared" si="21"/>
        <v>12-16-01-04-13-05-14-08-10</v>
      </c>
      <c r="E70" s="20" t="str">
        <f t="shared" si="18"/>
        <v/>
      </c>
      <c r="F70" s="19" t="str">
        <f t="shared" si="4"/>
        <v>last</v>
      </c>
      <c r="G70" s="19" t="str">
        <f t="shared" si="19"/>
        <v>15-03-06-09-17-07-11-18-02</v>
      </c>
      <c r="H70" s="15" t="str">
        <f t="shared" si="8"/>
        <v>b</v>
      </c>
      <c r="I70" s="25">
        <f t="shared" si="14"/>
        <v>2</v>
      </c>
      <c r="J70" s="26">
        <f t="shared" si="20"/>
        <v>6</v>
      </c>
      <c r="K70" s="1">
        <f t="shared" si="22"/>
        <v>6</v>
      </c>
      <c r="L70" s="18" t="str">
        <f t="shared" si="16"/>
        <v>l</v>
      </c>
      <c r="M70" s="15">
        <f t="shared" si="10"/>
        <v>-54</v>
      </c>
      <c r="N70" s="6">
        <f t="shared" si="13"/>
        <v>-288</v>
      </c>
      <c r="O70" s="6" t="str">
        <f t="shared" si="11"/>
        <v/>
      </c>
    </row>
    <row r="71" spans="1:15">
      <c r="A71" s="27">
        <v>8</v>
      </c>
      <c r="B71" s="14" t="str">
        <f t="shared" si="23"/>
        <v>05</v>
      </c>
      <c r="C71" s="23" t="str">
        <f t="shared" si="7"/>
        <v>03-06-09-17-07-11-18-02-13</v>
      </c>
      <c r="D71" s="22" t="str">
        <f t="shared" si="21"/>
        <v>12-16-01-04-05-14-08-10-15</v>
      </c>
      <c r="E71" s="20" t="str">
        <f t="shared" si="18"/>
        <v>12-16-01-04-05-14-08-10</v>
      </c>
      <c r="F71" s="19" t="str">
        <f t="shared" si="4"/>
        <v>furthest</v>
      </c>
      <c r="G71" s="19" t="str">
        <f t="shared" si="19"/>
        <v>12-16-01-04-05-14-08-10-15</v>
      </c>
      <c r="H71" s="15" t="str">
        <f t="shared" si="8"/>
        <v>b</v>
      </c>
      <c r="I71" s="25">
        <f t="shared" si="14"/>
        <v>3</v>
      </c>
      <c r="J71" s="26">
        <f t="shared" si="20"/>
        <v>6</v>
      </c>
      <c r="K71" s="1">
        <f t="shared" si="22"/>
        <v>6</v>
      </c>
      <c r="L71" s="18" t="str">
        <f t="shared" si="16"/>
        <v>w</v>
      </c>
      <c r="M71" s="15">
        <f t="shared" si="10"/>
        <v>54</v>
      </c>
      <c r="N71" s="6">
        <f t="shared" si="13"/>
        <v>-234</v>
      </c>
      <c r="O71" s="6" t="str">
        <f t="shared" si="11"/>
        <v/>
      </c>
    </row>
    <row r="72" spans="1:15">
      <c r="A72" s="27">
        <v>2</v>
      </c>
      <c r="B72" s="14" t="str">
        <f t="shared" si="23"/>
        <v>02</v>
      </c>
      <c r="C72" s="23" t="str">
        <f t="shared" si="7"/>
        <v>06-09-17-07-11-18-02-13-05</v>
      </c>
      <c r="D72" s="22" t="str">
        <f t="shared" si="21"/>
        <v>12-16-01-04-14-08-10-15-03</v>
      </c>
      <c r="E72" s="20" t="str">
        <f t="shared" si="18"/>
        <v>12-16-01-04-14-08-10-15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12-16-01-04-14-08-10-15-03</v>
      </c>
      <c r="H72" s="15" t="str">
        <f t="shared" si="8"/>
        <v>b</v>
      </c>
      <c r="I72" s="25">
        <f t="shared" si="14"/>
        <v>4</v>
      </c>
      <c r="J72" s="26">
        <f t="shared" si="20"/>
        <v>6</v>
      </c>
      <c r="K72" s="1">
        <f t="shared" si="22"/>
        <v>6</v>
      </c>
      <c r="L72" s="18" t="str">
        <f t="shared" si="16"/>
        <v>l</v>
      </c>
      <c r="M72" s="15">
        <f t="shared" si="10"/>
        <v>-54</v>
      </c>
      <c r="N72" s="6">
        <f t="shared" si="13"/>
        <v>-288</v>
      </c>
      <c r="O72" s="6" t="str">
        <f t="shared" si="11"/>
        <v/>
      </c>
    </row>
    <row r="73" spans="1:15">
      <c r="A73" s="27">
        <v>22</v>
      </c>
      <c r="B73" s="14" t="str">
        <f t="shared" si="23"/>
        <v>10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06-09-17-07-11-18-02-13-05</v>
      </c>
      <c r="D73" s="22" t="str">
        <f t="shared" si="21"/>
        <v>12-16-01-04-14-08-10-15-03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06-09-17-07-11-18-02-13-05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6</v>
      </c>
      <c r="K73" s="1">
        <f t="shared" si="22"/>
        <v>6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-54</v>
      </c>
      <c r="N73" s="6">
        <f t="shared" si="13"/>
        <v>-342</v>
      </c>
      <c r="O73" s="6" t="str">
        <f t="shared" ref="O73:O136" si="28">IF(L73="","",IF(N73&gt;=$T$4,$S$4,IF(N73&lt;=$T$5,$S$5,"")))</f>
        <v/>
      </c>
    </row>
    <row r="74" spans="1:15">
      <c r="A74" s="27">
        <v>35</v>
      </c>
      <c r="B74" s="14" t="str">
        <f t="shared" si="23"/>
        <v>17</v>
      </c>
      <c r="C74" s="23" t="str">
        <f t="shared" si="25"/>
        <v>09-17-07-11-18-02-13-05-10</v>
      </c>
      <c r="D74" s="22" t="str">
        <f t="shared" si="21"/>
        <v>12-16-01-04-14-08-15-03-06</v>
      </c>
      <c r="E74" s="20" t="str">
        <f t="shared" si="18"/>
        <v>12-16-01-04-14-08-15-03</v>
      </c>
      <c r="F74" s="19" t="str">
        <f t="shared" si="24"/>
        <v>furthest</v>
      </c>
      <c r="G74" s="19" t="str">
        <f t="shared" si="19"/>
        <v>12-16-01-04-14-08-15-03-06</v>
      </c>
      <c r="H74" s="15" t="str">
        <f t="shared" si="26"/>
        <v>b</v>
      </c>
      <c r="I74" s="25">
        <f t="shared" si="14"/>
        <v>6</v>
      </c>
      <c r="J74" s="26">
        <f t="shared" si="20"/>
        <v>6</v>
      </c>
      <c r="K74" s="1">
        <f t="shared" si="22"/>
        <v>6</v>
      </c>
      <c r="L74" s="18" t="str">
        <f t="shared" si="16"/>
        <v>l</v>
      </c>
      <c r="M74" s="15">
        <f t="shared" si="27"/>
        <v>-54</v>
      </c>
      <c r="N74" s="6">
        <f t="shared" ref="N74:N100" si="29">M74+N73</f>
        <v>-396</v>
      </c>
      <c r="O74" s="6" t="str">
        <f t="shared" si="28"/>
        <v/>
      </c>
    </row>
    <row r="75" spans="1:15">
      <c r="A75" s="27">
        <v>36</v>
      </c>
      <c r="B75" s="14" t="str">
        <f t="shared" si="23"/>
        <v>18</v>
      </c>
      <c r="C75" s="23" t="str">
        <f t="shared" si="25"/>
        <v>09-07-11-18-02-13-05-10-17</v>
      </c>
      <c r="D75" s="22" t="str">
        <f t="shared" si="21"/>
        <v>12-16-01-04-14-08-15-03-06</v>
      </c>
      <c r="E75" s="20" t="str">
        <f t="shared" si="18"/>
        <v/>
      </c>
      <c r="F75" s="19" t="str">
        <f t="shared" si="24"/>
        <v>last</v>
      </c>
      <c r="G75" s="19" t="str">
        <f t="shared" si="19"/>
        <v>09-07-11-18-02-13-05-10-17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6</v>
      </c>
      <c r="K75" s="1">
        <f t="shared" si="22"/>
        <v>6</v>
      </c>
      <c r="L75" s="18" t="str">
        <f t="shared" si="16"/>
        <v>w</v>
      </c>
      <c r="M75" s="15">
        <f t="shared" si="27"/>
        <v>54</v>
      </c>
      <c r="N75" s="6">
        <f t="shared" si="29"/>
        <v>-342</v>
      </c>
      <c r="O75" s="6" t="str">
        <f t="shared" si="28"/>
        <v/>
      </c>
    </row>
    <row r="76" spans="1:15">
      <c r="A76" s="27">
        <v>20</v>
      </c>
      <c r="B76" s="14" t="str">
        <f t="shared" si="23"/>
        <v>11</v>
      </c>
      <c r="C76" s="23" t="str">
        <f t="shared" si="25"/>
        <v>09-07-11-02-13-05-10-17-18</v>
      </c>
      <c r="D76" s="22" t="str">
        <f t="shared" si="21"/>
        <v>12-16-01-04-14-08-15-03-06</v>
      </c>
      <c r="E76" s="20" t="str">
        <f t="shared" si="18"/>
        <v/>
      </c>
      <c r="F76" s="19" t="str">
        <f t="shared" si="24"/>
        <v>last</v>
      </c>
      <c r="G76" s="19" t="str">
        <f t="shared" si="19"/>
        <v>09-07-11-02-13-05-10-17-18</v>
      </c>
      <c r="H76" s="15" t="str">
        <f t="shared" si="26"/>
        <v>b</v>
      </c>
      <c r="I76" s="25">
        <f t="shared" si="30"/>
        <v>8</v>
      </c>
      <c r="J76" s="26">
        <f t="shared" si="20"/>
        <v>6</v>
      </c>
      <c r="K76" s="1">
        <f t="shared" si="22"/>
        <v>6</v>
      </c>
      <c r="L76" s="18" t="str">
        <f t="shared" si="16"/>
        <v>w</v>
      </c>
      <c r="M76" s="15">
        <f t="shared" si="27"/>
        <v>54</v>
      </c>
      <c r="N76" s="6">
        <f t="shared" si="29"/>
        <v>-288</v>
      </c>
      <c r="O76" s="6" t="str">
        <f t="shared" si="28"/>
        <v/>
      </c>
    </row>
    <row r="77" spans="1:15">
      <c r="A77" s="27">
        <v>18</v>
      </c>
      <c r="B77" s="14" t="str">
        <f t="shared" si="23"/>
        <v>09</v>
      </c>
      <c r="C77" s="23" t="str">
        <f t="shared" si="25"/>
        <v>09-07-02-13-05-10-17-18-11</v>
      </c>
      <c r="D77" s="22" t="str">
        <f t="shared" si="21"/>
        <v>12-16-01-04-14-08-15-03-06</v>
      </c>
      <c r="E77" s="20" t="str">
        <f t="shared" si="18"/>
        <v/>
      </c>
      <c r="F77" s="19" t="str">
        <f t="shared" si="24"/>
        <v>last</v>
      </c>
      <c r="G77" s="19" t="str">
        <f t="shared" si="19"/>
        <v>09-07-02-13-05-10-17-18-11</v>
      </c>
      <c r="H77" s="15" t="str">
        <f t="shared" si="26"/>
        <v>b</v>
      </c>
      <c r="I77" s="25">
        <f t="shared" si="30"/>
        <v>9</v>
      </c>
      <c r="J77" s="26">
        <f t="shared" si="20"/>
        <v>6</v>
      </c>
      <c r="K77" s="1">
        <f t="shared" si="22"/>
        <v>6</v>
      </c>
      <c r="L77" s="18" t="str">
        <f t="shared" si="16"/>
        <v>w</v>
      </c>
      <c r="M77" s="15">
        <f t="shared" si="27"/>
        <v>54</v>
      </c>
      <c r="N77" s="6">
        <f t="shared" si="29"/>
        <v>-234</v>
      </c>
      <c r="O77" s="6" t="str">
        <f t="shared" si="28"/>
        <v/>
      </c>
    </row>
    <row r="78" spans="1:15">
      <c r="A78" s="27">
        <v>1</v>
      </c>
      <c r="B78" s="14" t="str">
        <f t="shared" si="23"/>
        <v>01</v>
      </c>
      <c r="C78" s="23" t="str">
        <f t="shared" si="25"/>
        <v>07-02-13-05-10-17-18-11-09</v>
      </c>
      <c r="D78" s="22" t="str">
        <f t="shared" si="21"/>
        <v>12-16-01-04-14-08-15-03-06</v>
      </c>
      <c r="E78" s="20" t="str">
        <f t="shared" si="18"/>
        <v/>
      </c>
      <c r="F78" s="19" t="str">
        <f t="shared" si="24"/>
        <v>last</v>
      </c>
      <c r="G78" s="19" t="str">
        <f t="shared" si="19"/>
        <v>07-02-13-05-10-17-18-11-09</v>
      </c>
      <c r="H78" s="15" t="str">
        <f t="shared" si="26"/>
        <v>b</v>
      </c>
      <c r="I78" s="25">
        <f t="shared" si="30"/>
        <v>1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7"/>
        <v>-45</v>
      </c>
      <c r="N78" s="6">
        <f t="shared" si="29"/>
        <v>-279</v>
      </c>
      <c r="O78" s="6" t="str">
        <f t="shared" si="28"/>
        <v/>
      </c>
    </row>
    <row r="79" spans="1:15">
      <c r="A79" s="27">
        <v>28</v>
      </c>
      <c r="B79" s="14" t="str">
        <f t="shared" si="23"/>
        <v>13</v>
      </c>
      <c r="C79" s="23" t="str">
        <f t="shared" si="25"/>
        <v>02-13-05-10-17-18-11-09-01</v>
      </c>
      <c r="D79" s="22" t="str">
        <f t="shared" si="21"/>
        <v>12-16-04-14-08-15-03-06-07</v>
      </c>
      <c r="E79" s="20" t="str">
        <f t="shared" si="18"/>
        <v>12-16-04-14-08-15-03-06</v>
      </c>
      <c r="F79" s="19" t="str">
        <f t="shared" si="24"/>
        <v>furthest</v>
      </c>
      <c r="G79" s="19" t="str">
        <f t="shared" si="19"/>
        <v>12-16-04-14-08-15-03-06-07</v>
      </c>
      <c r="H79" s="15" t="str">
        <f t="shared" si="26"/>
        <v>b</v>
      </c>
      <c r="I79" s="25">
        <f t="shared" si="30"/>
        <v>2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7"/>
        <v>-45</v>
      </c>
      <c r="N79" s="6">
        <f t="shared" si="29"/>
        <v>-324</v>
      </c>
      <c r="O79" s="6" t="str">
        <f t="shared" si="28"/>
        <v/>
      </c>
    </row>
    <row r="80" spans="1:15">
      <c r="A80" s="27">
        <v>16</v>
      </c>
      <c r="B80" s="14" t="str">
        <f t="shared" si="23"/>
        <v>07</v>
      </c>
      <c r="C80" s="23" t="str">
        <f t="shared" si="25"/>
        <v>02-05-10-17-18-11-09-01-13</v>
      </c>
      <c r="D80" s="22" t="str">
        <f t="shared" si="21"/>
        <v>12-16-04-14-08-15-03-06-07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02-05-10-17-18-11-09-01-13</v>
      </c>
      <c r="H80" s="15" t="str">
        <f t="shared" si="26"/>
        <v>b</v>
      </c>
      <c r="I80" s="25">
        <f t="shared" si="30"/>
        <v>3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7"/>
        <v>-45</v>
      </c>
      <c r="N80" s="6">
        <f t="shared" si="29"/>
        <v>-369</v>
      </c>
      <c r="O80" s="6" t="str">
        <f t="shared" si="28"/>
        <v/>
      </c>
    </row>
    <row r="81" spans="1:15">
      <c r="A81" s="27">
        <v>0</v>
      </c>
      <c r="B81" s="14">
        <f t="shared" si="23"/>
        <v>0</v>
      </c>
      <c r="C81" s="23" t="str">
        <f t="shared" si="25"/>
        <v>05-10-17-18-11-09-01-13-07</v>
      </c>
      <c r="D81" s="22" t="str">
        <f t="shared" si="21"/>
        <v>12-16-04-14-08-15-03-06-02</v>
      </c>
      <c r="E81" s="20" t="str">
        <f t="shared" si="18"/>
        <v>12-16-04-14-08-15-03-06</v>
      </c>
      <c r="F81" s="19" t="str">
        <f t="shared" si="24"/>
        <v>furthest</v>
      </c>
      <c r="G81" s="19" t="str">
        <f t="shared" si="19"/>
        <v>12-16-04-14-08-15-03-06-02</v>
      </c>
      <c r="H81" s="15" t="str">
        <f t="shared" si="26"/>
        <v>b</v>
      </c>
      <c r="I81" s="25">
        <f t="shared" si="30"/>
        <v>4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7"/>
        <v>-45</v>
      </c>
      <c r="N81" s="6">
        <f t="shared" si="29"/>
        <v>-414</v>
      </c>
      <c r="O81" s="6" t="str">
        <f t="shared" si="28"/>
        <v>stop loss</v>
      </c>
    </row>
    <row r="82" spans="1:15">
      <c r="A82" s="27">
        <v>4</v>
      </c>
      <c r="B82" s="14" t="str">
        <f t="shared" si="23"/>
        <v>01</v>
      </c>
      <c r="C82" s="23" t="str">
        <f t="shared" si="25"/>
        <v>05-10-17-18-11-09-01-13-07</v>
      </c>
      <c r="D82" s="22" t="str">
        <f t="shared" si="21"/>
        <v>12-16-04-14-08-15-03-06-02</v>
      </c>
      <c r="E82" s="20" t="str">
        <f t="shared" si="18"/>
        <v/>
      </c>
      <c r="F82" s="19" t="str">
        <f t="shared" si="24"/>
        <v>furthest</v>
      </c>
      <c r="G82" s="19" t="str">
        <f t="shared" si="19"/>
        <v>12-16-04-14-08-15-03-06-02</v>
      </c>
      <c r="H82" s="15" t="str">
        <f t="shared" si="26"/>
        <v>b</v>
      </c>
      <c r="I82" s="25">
        <f t="shared" si="30"/>
        <v>5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-45</v>
      </c>
      <c r="N82" s="6">
        <f t="shared" si="29"/>
        <v>-459</v>
      </c>
      <c r="O82" s="6" t="str">
        <f t="shared" si="28"/>
        <v>stop loss</v>
      </c>
    </row>
    <row r="83" spans="1:15">
      <c r="A83" s="27">
        <v>21</v>
      </c>
      <c r="B83" s="14" t="str">
        <f t="shared" si="23"/>
        <v>12</v>
      </c>
      <c r="C83" s="23" t="str">
        <f t="shared" si="25"/>
        <v>05-10-17-18-11-09-13-07-01</v>
      </c>
      <c r="D83" s="22" t="str">
        <f t="shared" si="21"/>
        <v>12-16-04-14-08-15-03-06-02</v>
      </c>
      <c r="E83" s="20" t="str">
        <f t="shared" si="18"/>
        <v/>
      </c>
      <c r="F83" s="19" t="str">
        <f t="shared" si="24"/>
        <v>last</v>
      </c>
      <c r="G83" s="19" t="str">
        <f t="shared" si="19"/>
        <v>05-10-17-18-11-09-13-07-01</v>
      </c>
      <c r="H83" s="15" t="str">
        <f t="shared" si="26"/>
        <v>b</v>
      </c>
      <c r="I83" s="25">
        <f t="shared" si="30"/>
        <v>6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7"/>
        <v>-45</v>
      </c>
      <c r="N83" s="6">
        <f t="shared" si="29"/>
        <v>-504</v>
      </c>
      <c r="O83" s="6" t="str">
        <f t="shared" si="28"/>
        <v>stop loss</v>
      </c>
    </row>
    <row r="84" spans="1:15">
      <c r="A84" s="27">
        <v>21</v>
      </c>
      <c r="B84" s="14" t="str">
        <f t="shared" si="23"/>
        <v>12</v>
      </c>
      <c r="C84" s="23" t="str">
        <f t="shared" si="25"/>
        <v>10-17-18-11-09-13-07-01-12</v>
      </c>
      <c r="D84" s="22" t="str">
        <f t="shared" si="21"/>
        <v>16-04-14-08-15-03-06-02-05</v>
      </c>
      <c r="E84" s="20" t="str">
        <f t="shared" si="18"/>
        <v>16-04-14-08-15-03-06-02</v>
      </c>
      <c r="F84" s="19" t="str">
        <f t="shared" si="24"/>
        <v>furthest</v>
      </c>
      <c r="G84" s="19" t="str">
        <f t="shared" si="19"/>
        <v>16-04-14-08-15-03-06-02-05</v>
      </c>
      <c r="H84" s="15" t="str">
        <f t="shared" si="26"/>
        <v>b</v>
      </c>
      <c r="I84" s="25">
        <f t="shared" si="30"/>
        <v>7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7"/>
        <v>-45</v>
      </c>
      <c r="N84" s="6">
        <f t="shared" si="29"/>
        <v>-549</v>
      </c>
      <c r="O84" s="6" t="str">
        <f t="shared" si="28"/>
        <v>stop loss</v>
      </c>
    </row>
    <row r="85" spans="1:15">
      <c r="A85" s="27">
        <v>8</v>
      </c>
      <c r="B85" s="14" t="str">
        <f t="shared" si="23"/>
        <v>05</v>
      </c>
      <c r="C85" s="23" t="str">
        <f t="shared" si="25"/>
        <v>10-17-18-11-09-13-07-01-12</v>
      </c>
      <c r="D85" s="22" t="str">
        <f t="shared" si="21"/>
        <v>16-04-14-08-15-03-06-02-05</v>
      </c>
      <c r="E85" s="20" t="str">
        <f t="shared" si="18"/>
        <v/>
      </c>
      <c r="F85" s="19" t="str">
        <f t="shared" si="24"/>
        <v>last</v>
      </c>
      <c r="G85" s="19" t="str">
        <f t="shared" si="19"/>
        <v>10-17-18-11-09-13-07-01-12</v>
      </c>
      <c r="H85" s="15" t="str">
        <f t="shared" si="26"/>
        <v>b</v>
      </c>
      <c r="I85" s="25">
        <f t="shared" si="30"/>
        <v>8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-594</v>
      </c>
      <c r="O85" s="6" t="str">
        <f t="shared" si="28"/>
        <v>stop loss</v>
      </c>
    </row>
    <row r="86" spans="1:15">
      <c r="A86" s="27">
        <v>4</v>
      </c>
      <c r="B86" s="14" t="str">
        <f t="shared" si="23"/>
        <v>01</v>
      </c>
      <c r="C86" s="23" t="str">
        <f t="shared" si="25"/>
        <v>17-18-11-09-13-07-01-12-05</v>
      </c>
      <c r="D86" s="22" t="str">
        <f t="shared" si="21"/>
        <v>16-04-14-08-15-03-06-02-10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16-04-14-08-15-03-06-02</v>
      </c>
      <c r="F86" s="19" t="str">
        <f t="shared" si="24"/>
        <v>furthest</v>
      </c>
      <c r="G86" s="19" t="str">
        <f t="shared" si="19"/>
        <v>16-04-14-08-15-03-06-02-10</v>
      </c>
      <c r="H86" s="15" t="str">
        <f t="shared" si="26"/>
        <v>b</v>
      </c>
      <c r="I86" s="25">
        <f t="shared" si="30"/>
        <v>9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7"/>
        <v>-45</v>
      </c>
      <c r="N86" s="6">
        <f t="shared" si="29"/>
        <v>-639</v>
      </c>
      <c r="O86" s="6" t="str">
        <f t="shared" si="28"/>
        <v>stop loss</v>
      </c>
    </row>
    <row r="87" spans="1:15">
      <c r="A87" s="27">
        <v>11</v>
      </c>
      <c r="B87" s="14" t="str">
        <f t="shared" si="23"/>
        <v>05</v>
      </c>
      <c r="C87" s="23" t="str">
        <f t="shared" si="25"/>
        <v>17-18-11-09-13-07-12-05-01</v>
      </c>
      <c r="D87" s="22" t="str">
        <f t="shared" si="21"/>
        <v>16-04-14-08-15-03-06-02-10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17-18-11-09-13-07-12-05-01</v>
      </c>
      <c r="H87" s="15" t="str">
        <f t="shared" si="26"/>
        <v>b</v>
      </c>
      <c r="I87" s="25">
        <f t="shared" si="30"/>
        <v>1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7"/>
        <v>54</v>
      </c>
      <c r="N87" s="6">
        <f t="shared" si="29"/>
        <v>-585</v>
      </c>
      <c r="O87" s="6" t="str">
        <f t="shared" si="28"/>
        <v>stop loss</v>
      </c>
    </row>
    <row r="88" spans="1:15">
      <c r="A88" s="27">
        <v>11</v>
      </c>
      <c r="B88" s="14" t="str">
        <f t="shared" si="23"/>
        <v>05</v>
      </c>
      <c r="C88" s="23" t="str">
        <f t="shared" si="25"/>
        <v>17-18-11-09-13-07-12-01-05</v>
      </c>
      <c r="D88" s="22" t="str">
        <f t="shared" si="21"/>
        <v>16-04-14-08-15-03-06-02-10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17-18-11-09-13-07-12-01-05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w</v>
      </c>
      <c r="M88" s="15">
        <f t="shared" si="27"/>
        <v>54</v>
      </c>
      <c r="N88" s="6">
        <f t="shared" si="29"/>
        <v>-531</v>
      </c>
      <c r="O88" s="6" t="str">
        <f t="shared" si="28"/>
        <v>stop loss</v>
      </c>
    </row>
    <row r="89" spans="1:15">
      <c r="A89" s="27">
        <v>14</v>
      </c>
      <c r="B89" s="14" t="str">
        <f t="shared" si="23"/>
        <v>08</v>
      </c>
      <c r="C89" s="23" t="str">
        <f t="shared" si="25"/>
        <v>17-18-11-09-13-07-12-01-05</v>
      </c>
      <c r="D89" s="22" t="str">
        <f t="shared" si="21"/>
        <v>16-04-14-08-15-03-06-02-10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17-18-11-09-13-07-12-01-05</v>
      </c>
      <c r="H89" s="15" t="str">
        <f t="shared" si="26"/>
        <v>b</v>
      </c>
      <c r="I89" s="25">
        <f t="shared" si="30"/>
        <v>3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7"/>
        <v>-54</v>
      </c>
      <c r="N89" s="6">
        <f t="shared" si="29"/>
        <v>-585</v>
      </c>
      <c r="O89" s="6" t="str">
        <f t="shared" si="28"/>
        <v>stop loss</v>
      </c>
    </row>
    <row r="90" spans="1:15">
      <c r="A90" s="27">
        <v>12</v>
      </c>
      <c r="B90" s="14" t="str">
        <f t="shared" si="23"/>
        <v>06</v>
      </c>
      <c r="C90" s="23" t="str">
        <f t="shared" si="25"/>
        <v>18-11-09-13-07-12-01-05-08</v>
      </c>
      <c r="D90" s="22" t="str">
        <f t="shared" si="21"/>
        <v>16-04-14-15-03-06-02-10-17</v>
      </c>
      <c r="E90" s="20" t="str">
        <f t="shared" si="32"/>
        <v>16-04-14-15-03-06-02-10</v>
      </c>
      <c r="F90" s="19" t="str">
        <f t="shared" si="24"/>
        <v>furthest</v>
      </c>
      <c r="G90" s="19" t="str">
        <f t="shared" si="33"/>
        <v>16-04-14-15-03-06-02-10-17</v>
      </c>
      <c r="H90" s="15" t="str">
        <f t="shared" si="26"/>
        <v>b</v>
      </c>
      <c r="I90" s="25">
        <f t="shared" si="30"/>
        <v>4</v>
      </c>
      <c r="J90" s="26">
        <f t="shared" si="34"/>
        <v>6</v>
      </c>
      <c r="K90" s="1">
        <f t="shared" si="22"/>
        <v>6</v>
      </c>
      <c r="L90" s="18" t="str">
        <f t="shared" si="31"/>
        <v>w</v>
      </c>
      <c r="M90" s="15">
        <f t="shared" si="27"/>
        <v>54</v>
      </c>
      <c r="N90" s="6">
        <f t="shared" si="29"/>
        <v>-531</v>
      </c>
      <c r="O90" s="6" t="str">
        <f t="shared" si="28"/>
        <v>stop loss</v>
      </c>
    </row>
    <row r="91" spans="1:15">
      <c r="A91" s="27">
        <v>11</v>
      </c>
      <c r="B91" s="14" t="str">
        <f t="shared" si="23"/>
        <v>05</v>
      </c>
      <c r="C91" s="23" t="str">
        <f t="shared" si="25"/>
        <v>11-09-13-07-12-01-05-08-06</v>
      </c>
      <c r="D91" s="22" t="str">
        <f t="shared" si="21"/>
        <v>16-04-14-15-03-02-10-17-18</v>
      </c>
      <c r="E91" s="20" t="str">
        <f t="shared" si="32"/>
        <v>16-04-14-15-03-02-10-17</v>
      </c>
      <c r="F91" s="19" t="str">
        <f t="shared" si="24"/>
        <v>furthest</v>
      </c>
      <c r="G91" s="19" t="str">
        <f t="shared" si="33"/>
        <v>16-04-14-15-03-02-10-17-18</v>
      </c>
      <c r="H91" s="15" t="str">
        <f t="shared" si="26"/>
        <v>b</v>
      </c>
      <c r="I91" s="25">
        <f t="shared" si="30"/>
        <v>5</v>
      </c>
      <c r="J91" s="26">
        <f t="shared" si="34"/>
        <v>6</v>
      </c>
      <c r="K91" s="1">
        <f t="shared" si="22"/>
        <v>6</v>
      </c>
      <c r="L91" s="18" t="str">
        <f t="shared" si="31"/>
        <v>l</v>
      </c>
      <c r="M91" s="15">
        <f t="shared" si="27"/>
        <v>-54</v>
      </c>
      <c r="N91" s="6">
        <f t="shared" si="29"/>
        <v>-585</v>
      </c>
      <c r="O91" s="6" t="str">
        <f t="shared" si="28"/>
        <v>stop loss</v>
      </c>
    </row>
    <row r="92" spans="1:15">
      <c r="A92" s="27">
        <v>0</v>
      </c>
      <c r="B92" s="14">
        <f t="shared" si="23"/>
        <v>0</v>
      </c>
      <c r="C92" s="23" t="str">
        <f t="shared" si="25"/>
        <v>11-09-13-07-12-01-05-08-06</v>
      </c>
      <c r="D92" s="22" t="str">
        <f t="shared" si="21"/>
        <v>16-04-14-15-03-02-10-17-18</v>
      </c>
      <c r="E92" s="20" t="str">
        <f t="shared" si="32"/>
        <v/>
      </c>
      <c r="F92" s="19" t="str">
        <f t="shared" si="24"/>
        <v>last</v>
      </c>
      <c r="G92" s="19" t="str">
        <f t="shared" si="33"/>
        <v>11-09-13-07-12-01-05-08-06</v>
      </c>
      <c r="H92" s="15" t="str">
        <f t="shared" si="26"/>
        <v>b</v>
      </c>
      <c r="I92" s="25">
        <f t="shared" si="30"/>
        <v>6</v>
      </c>
      <c r="J92" s="26">
        <f t="shared" si="34"/>
        <v>6</v>
      </c>
      <c r="K92" s="1">
        <f t="shared" si="22"/>
        <v>6</v>
      </c>
      <c r="L92" s="18" t="str">
        <f t="shared" si="31"/>
        <v>l</v>
      </c>
      <c r="M92" s="15">
        <f t="shared" si="27"/>
        <v>-54</v>
      </c>
      <c r="N92" s="6">
        <f t="shared" si="29"/>
        <v>-639</v>
      </c>
      <c r="O92" s="6" t="str">
        <f t="shared" si="28"/>
        <v>stop loss</v>
      </c>
    </row>
    <row r="93" spans="1:15">
      <c r="A93" s="27">
        <v>15</v>
      </c>
      <c r="B93" s="14" t="str">
        <f t="shared" si="23"/>
        <v>09</v>
      </c>
      <c r="C93" s="23" t="str">
        <f t="shared" si="25"/>
        <v>11-09-13-07-12-01-05-08-06</v>
      </c>
      <c r="D93" s="22" t="str">
        <f t="shared" si="21"/>
        <v>16-04-14-15-03-02-10-17-18</v>
      </c>
      <c r="E93" s="20" t="str">
        <f t="shared" si="32"/>
        <v/>
      </c>
      <c r="F93" s="19" t="str">
        <f t="shared" si="24"/>
        <v>last</v>
      </c>
      <c r="G93" s="19" t="str">
        <f t="shared" si="33"/>
        <v>11-09-13-07-12-01-05-08-06</v>
      </c>
      <c r="H93" s="15" t="str">
        <f t="shared" si="26"/>
        <v>b</v>
      </c>
      <c r="I93" s="25">
        <f t="shared" si="30"/>
        <v>7</v>
      </c>
      <c r="J93" s="26">
        <f t="shared" si="34"/>
        <v>6</v>
      </c>
      <c r="K93" s="1">
        <f t="shared" si="22"/>
        <v>6</v>
      </c>
      <c r="L93" s="18" t="str">
        <f t="shared" si="31"/>
        <v>w</v>
      </c>
      <c r="M93" s="15">
        <f t="shared" si="27"/>
        <v>54</v>
      </c>
      <c r="N93" s="6">
        <f t="shared" si="29"/>
        <v>-585</v>
      </c>
      <c r="O93" s="6" t="str">
        <f t="shared" si="28"/>
        <v>stop loss</v>
      </c>
    </row>
    <row r="94" spans="1:15">
      <c r="A94" s="27">
        <v>27</v>
      </c>
      <c r="B94" s="14" t="str">
        <f t="shared" si="23"/>
        <v>15</v>
      </c>
      <c r="C94" s="23" t="str">
        <f t="shared" si="25"/>
        <v>11-13-07-12-01-05-08-06-09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16-04-14-15-03-02-10-17-18</v>
      </c>
      <c r="E94" s="20" t="str">
        <f t="shared" si="32"/>
        <v/>
      </c>
      <c r="F94" s="19" t="str">
        <f t="shared" si="24"/>
        <v>last</v>
      </c>
      <c r="G94" s="19" t="str">
        <f t="shared" si="33"/>
        <v>11-13-07-12-01-05-08-06-09</v>
      </c>
      <c r="H94" s="15" t="str">
        <f t="shared" si="26"/>
        <v>b</v>
      </c>
      <c r="I94" s="25">
        <f t="shared" si="30"/>
        <v>8</v>
      </c>
      <c r="J94" s="26">
        <f t="shared" si="34"/>
        <v>6</v>
      </c>
      <c r="K94" s="1">
        <f t="shared" si="22"/>
        <v>6</v>
      </c>
      <c r="L94" s="18" t="str">
        <f t="shared" si="31"/>
        <v>l</v>
      </c>
      <c r="M94" s="15">
        <f t="shared" si="27"/>
        <v>-54</v>
      </c>
      <c r="N94" s="6">
        <f t="shared" si="29"/>
        <v>-639</v>
      </c>
      <c r="O94" s="6" t="str">
        <f t="shared" si="28"/>
        <v>stop loss</v>
      </c>
    </row>
    <row r="95" spans="1:15">
      <c r="A95" s="27">
        <v>13</v>
      </c>
      <c r="B95" s="14" t="str">
        <f t="shared" si="23"/>
        <v>07</v>
      </c>
      <c r="C95" s="23" t="str">
        <f t="shared" si="25"/>
        <v>13-07-12-01-05-08-06-09-15</v>
      </c>
      <c r="D95" s="22" t="str">
        <f t="shared" si="35"/>
        <v>16-04-14-03-02-10-17-18-11</v>
      </c>
      <c r="E95" s="20" t="str">
        <f t="shared" si="32"/>
        <v>16-04-14-03-02-10-17-18</v>
      </c>
      <c r="F95" s="19" t="str">
        <f t="shared" si="24"/>
        <v>furthest</v>
      </c>
      <c r="G95" s="19" t="str">
        <f t="shared" si="33"/>
        <v>16-04-14-03-02-10-17-18-11</v>
      </c>
      <c r="H95" s="15" t="str">
        <f t="shared" si="26"/>
        <v>b</v>
      </c>
      <c r="I95" s="25">
        <f t="shared" si="30"/>
        <v>9</v>
      </c>
      <c r="J95" s="26">
        <f t="shared" si="34"/>
        <v>6</v>
      </c>
      <c r="K95" s="1">
        <f t="shared" si="22"/>
        <v>6</v>
      </c>
      <c r="L95" s="18" t="str">
        <f t="shared" si="31"/>
        <v>l</v>
      </c>
      <c r="M95" s="15">
        <f t="shared" si="27"/>
        <v>-54</v>
      </c>
      <c r="N95" s="6">
        <f t="shared" si="29"/>
        <v>-693</v>
      </c>
      <c r="O95" s="6" t="str">
        <f t="shared" si="28"/>
        <v>stop loss</v>
      </c>
    </row>
    <row r="96" spans="1:15">
      <c r="A96" s="27">
        <v>19</v>
      </c>
      <c r="B96" s="14" t="str">
        <f t="shared" si="23"/>
        <v>10</v>
      </c>
      <c r="C96" s="23" t="str">
        <f t="shared" si="25"/>
        <v>13-12-01-05-08-06-09-15-07</v>
      </c>
      <c r="D96" s="22" t="str">
        <f t="shared" si="35"/>
        <v>16-04-14-03-02-10-17-18-11</v>
      </c>
      <c r="E96" s="20" t="str">
        <f t="shared" si="32"/>
        <v/>
      </c>
      <c r="F96" s="19" t="str">
        <f t="shared" si="24"/>
        <v>last</v>
      </c>
      <c r="G96" s="19" t="str">
        <f t="shared" si="33"/>
        <v>13-12-01-05-08-06-09-15-07</v>
      </c>
      <c r="H96" s="15" t="str">
        <f t="shared" si="26"/>
        <v>b</v>
      </c>
      <c r="I96" s="25">
        <f t="shared" si="30"/>
        <v>1</v>
      </c>
      <c r="J96" s="26">
        <f t="shared" si="34"/>
        <v>7</v>
      </c>
      <c r="K96" s="1">
        <f t="shared" si="22"/>
        <v>7</v>
      </c>
      <c r="L96" s="18" t="str">
        <f t="shared" si="31"/>
        <v>l</v>
      </c>
      <c r="M96" s="15">
        <f t="shared" si="27"/>
        <v>-63</v>
      </c>
      <c r="N96" s="6">
        <f t="shared" si="29"/>
        <v>-756</v>
      </c>
      <c r="O96" s="6" t="str">
        <f t="shared" si="28"/>
        <v>stop loss</v>
      </c>
    </row>
    <row r="97" spans="1:15">
      <c r="A97" s="27">
        <v>20</v>
      </c>
      <c r="B97" s="14" t="str">
        <f t="shared" si="23"/>
        <v>11</v>
      </c>
      <c r="C97" s="23" t="str">
        <f t="shared" si="25"/>
        <v>12-01-05-08-06-09-15-07-10</v>
      </c>
      <c r="D97" s="22" t="str">
        <f t="shared" si="35"/>
        <v>16-04-14-03-02-17-18-11-13</v>
      </c>
      <c r="E97" s="20" t="str">
        <f t="shared" si="32"/>
        <v>16-04-14-03-02-17-18-11</v>
      </c>
      <c r="F97" s="19" t="str">
        <f t="shared" si="24"/>
        <v>furthest</v>
      </c>
      <c r="G97" s="19" t="str">
        <f t="shared" si="33"/>
        <v>16-04-14-03-02-17-18-11-13</v>
      </c>
      <c r="H97" s="15" t="str">
        <f t="shared" si="26"/>
        <v>b</v>
      </c>
      <c r="I97" s="25">
        <f t="shared" si="30"/>
        <v>2</v>
      </c>
      <c r="J97" s="26">
        <f t="shared" si="34"/>
        <v>7</v>
      </c>
      <c r="K97" s="1">
        <f t="shared" si="22"/>
        <v>7</v>
      </c>
      <c r="L97" s="18" t="str">
        <f t="shared" si="31"/>
        <v>w</v>
      </c>
      <c r="M97" s="15">
        <f t="shared" si="27"/>
        <v>63</v>
      </c>
      <c r="N97" s="6">
        <f t="shared" si="29"/>
        <v>-693</v>
      </c>
      <c r="O97" s="6" t="str">
        <f t="shared" si="28"/>
        <v>stop loss</v>
      </c>
    </row>
    <row r="98" spans="1:15">
      <c r="A98" s="27">
        <v>35</v>
      </c>
      <c r="B98" s="14" t="str">
        <f t="shared" si="23"/>
        <v>17</v>
      </c>
      <c r="C98" s="23" t="str">
        <f t="shared" si="25"/>
        <v>01-05-08-06-09-15-07-10-11</v>
      </c>
      <c r="D98" s="22" t="str">
        <f t="shared" si="35"/>
        <v>16-04-14-03-02-17-18-13-12</v>
      </c>
      <c r="E98" s="20" t="str">
        <f t="shared" si="32"/>
        <v>16-04-14-03-02-17-18-13</v>
      </c>
      <c r="F98" s="19" t="str">
        <f t="shared" si="24"/>
        <v>furthest</v>
      </c>
      <c r="G98" s="19" t="str">
        <f t="shared" si="33"/>
        <v>16-04-14-03-02-17-18-13-12</v>
      </c>
      <c r="H98" s="15" t="str">
        <f t="shared" si="26"/>
        <v>b</v>
      </c>
      <c r="I98" s="25">
        <f t="shared" si="30"/>
        <v>3</v>
      </c>
      <c r="J98" s="26">
        <f t="shared" si="34"/>
        <v>7</v>
      </c>
      <c r="K98" s="1">
        <f t="shared" si="22"/>
        <v>7</v>
      </c>
      <c r="L98" s="18" t="str">
        <f t="shared" si="31"/>
        <v>w</v>
      </c>
      <c r="M98" s="15">
        <f t="shared" si="27"/>
        <v>63</v>
      </c>
      <c r="N98" s="6">
        <f t="shared" si="29"/>
        <v>-630</v>
      </c>
      <c r="O98" s="6" t="str">
        <f t="shared" si="28"/>
        <v>stop loss</v>
      </c>
    </row>
    <row r="99" spans="1:15">
      <c r="A99" s="27">
        <v>36</v>
      </c>
      <c r="B99" s="14" t="str">
        <f t="shared" si="23"/>
        <v>18</v>
      </c>
      <c r="C99" s="23" t="str">
        <f t="shared" si="25"/>
        <v>05-08-06-09-15-07-10-11-17</v>
      </c>
      <c r="D99" s="22" t="str">
        <f t="shared" si="35"/>
        <v>16-04-14-03-02-18-13-12-01</v>
      </c>
      <c r="E99" s="20" t="str">
        <f t="shared" si="32"/>
        <v>16-04-14-03-02-18-13-12</v>
      </c>
      <c r="F99" s="19" t="str">
        <f t="shared" si="24"/>
        <v>furthest</v>
      </c>
      <c r="G99" s="19" t="str">
        <f t="shared" si="33"/>
        <v>16-04-14-03-02-18-13-12-01</v>
      </c>
      <c r="H99" s="15" t="str">
        <f t="shared" si="26"/>
        <v>b</v>
      </c>
      <c r="I99" s="25">
        <f t="shared" si="30"/>
        <v>4</v>
      </c>
      <c r="J99" s="26">
        <f t="shared" si="34"/>
        <v>7</v>
      </c>
      <c r="K99" s="1">
        <f t="shared" si="22"/>
        <v>7</v>
      </c>
      <c r="L99" s="18" t="str">
        <f t="shared" si="31"/>
        <v>w</v>
      </c>
      <c r="M99" s="15">
        <f t="shared" si="27"/>
        <v>63</v>
      </c>
      <c r="N99" s="6">
        <f t="shared" si="29"/>
        <v>-567</v>
      </c>
      <c r="O99" s="6" t="str">
        <f t="shared" si="28"/>
        <v>stop loss</v>
      </c>
    </row>
    <row r="100" spans="1:15">
      <c r="A100" s="27">
        <v>28</v>
      </c>
      <c r="B100" s="14" t="str">
        <f t="shared" si="23"/>
        <v>13</v>
      </c>
      <c r="C100" s="23" t="str">
        <f t="shared" si="25"/>
        <v>08-06-09-15-07-10-11-17-18</v>
      </c>
      <c r="D100" s="22" t="str">
        <f t="shared" si="35"/>
        <v>16-04-14-03-02-13-12-01-05</v>
      </c>
      <c r="E100" s="20" t="str">
        <f t="shared" si="32"/>
        <v>16-04-14-03-02-13-12-01</v>
      </c>
      <c r="F100" s="19" t="str">
        <f t="shared" si="24"/>
        <v>furthest</v>
      </c>
      <c r="G100" s="19" t="str">
        <f t="shared" si="33"/>
        <v>16-04-14-03-02-13-12-01-05</v>
      </c>
      <c r="H100" s="15" t="str">
        <f t="shared" si="26"/>
        <v>b</v>
      </c>
      <c r="I100" s="25">
        <f t="shared" si="30"/>
        <v>5</v>
      </c>
      <c r="J100" s="26">
        <f t="shared" si="34"/>
        <v>7</v>
      </c>
      <c r="K100" s="1">
        <f t="shared" si="22"/>
        <v>7</v>
      </c>
      <c r="L100" s="18" t="str">
        <f t="shared" si="31"/>
        <v>w</v>
      </c>
      <c r="M100" s="15">
        <f t="shared" si="27"/>
        <v>63</v>
      </c>
      <c r="N100" s="6">
        <f t="shared" si="29"/>
        <v>-504</v>
      </c>
      <c r="O100" s="6" t="str">
        <f t="shared" si="28"/>
        <v>stop loss</v>
      </c>
    </row>
    <row r="101" spans="1:15">
      <c r="A101" s="27">
        <v>29</v>
      </c>
      <c r="B101" s="14" t="str">
        <f t="shared" si="23"/>
        <v>14</v>
      </c>
      <c r="C101" s="23" t="str">
        <f t="shared" si="25"/>
        <v>06-09-15-07-10-11-17-18-13</v>
      </c>
      <c r="D101" s="22" t="str">
        <f t="shared" si="35"/>
        <v>16-04-14-03-02-12-01-05-08</v>
      </c>
      <c r="E101" s="20" t="str">
        <f t="shared" si="32"/>
        <v>16-04-14-03-02-12-01-05</v>
      </c>
      <c r="F101" s="19" t="str">
        <f t="shared" si="24"/>
        <v>furthest</v>
      </c>
      <c r="G101" s="19" t="str">
        <f t="shared" si="33"/>
        <v>16-04-14-03-02-12-01-05-08</v>
      </c>
      <c r="H101" s="15" t="str">
        <f t="shared" si="26"/>
        <v>b</v>
      </c>
      <c r="I101" s="25">
        <f t="shared" si="30"/>
        <v>6</v>
      </c>
      <c r="J101" s="26">
        <f t="shared" si="34"/>
        <v>7</v>
      </c>
      <c r="K101" s="6">
        <f t="shared" ref="K101:K150" si="36">IF(H101="","",VLOOKUP(J101,$Q$3:$R$32,2,FALSE))</f>
        <v>7</v>
      </c>
      <c r="L101" s="18" t="str">
        <f t="shared" si="31"/>
        <v>w</v>
      </c>
      <c r="M101" s="15">
        <f t="shared" si="27"/>
        <v>63</v>
      </c>
      <c r="N101" s="6">
        <f t="shared" ref="N101:N150" si="37">M101+N100</f>
        <v>-441</v>
      </c>
      <c r="O101" s="6" t="str">
        <f t="shared" si="28"/>
        <v>stop loss</v>
      </c>
    </row>
    <row r="102" spans="1:15">
      <c r="A102" s="27">
        <v>33</v>
      </c>
      <c r="B102" s="14" t="str">
        <f t="shared" si="23"/>
        <v>18</v>
      </c>
      <c r="C102" s="23" t="str">
        <f t="shared" si="25"/>
        <v>09-15-07-10-11-17-18-13-14</v>
      </c>
      <c r="D102" s="22" t="str">
        <f t="shared" si="35"/>
        <v>16-04-03-02-12-01-05-08-06</v>
      </c>
      <c r="E102" s="20" t="str">
        <f t="shared" si="32"/>
        <v>16-04-03-02-12-01-05-08</v>
      </c>
      <c r="F102" s="19" t="str">
        <f t="shared" si="24"/>
        <v>furthest</v>
      </c>
      <c r="G102" s="19" t="str">
        <f t="shared" si="33"/>
        <v>16-04-03-02-12-01-05-08-06</v>
      </c>
      <c r="H102" s="15" t="str">
        <f t="shared" si="26"/>
        <v>b</v>
      </c>
      <c r="I102" s="25">
        <f t="shared" si="30"/>
        <v>7</v>
      </c>
      <c r="J102" s="26">
        <f t="shared" si="34"/>
        <v>7</v>
      </c>
      <c r="K102" s="6">
        <f t="shared" si="36"/>
        <v>7</v>
      </c>
      <c r="L102" s="18" t="str">
        <f t="shared" si="31"/>
        <v>l</v>
      </c>
      <c r="M102" s="15">
        <f t="shared" si="27"/>
        <v>-63</v>
      </c>
      <c r="N102" s="6">
        <f t="shared" si="37"/>
        <v>-504</v>
      </c>
      <c r="O102" s="6" t="str">
        <f t="shared" si="28"/>
        <v>stop loss</v>
      </c>
    </row>
    <row r="103" spans="1:15">
      <c r="A103" s="27">
        <v>12</v>
      </c>
      <c r="B103" s="14" t="str">
        <f t="shared" si="23"/>
        <v>06</v>
      </c>
      <c r="C103" s="23" t="str">
        <f t="shared" si="25"/>
        <v>09-15-07-10-11-17-18-13-14</v>
      </c>
      <c r="D103" s="22" t="str">
        <f t="shared" si="35"/>
        <v>16-04-03-02-12-01-05-08-06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09-15-07-10-11-17-18-13-14</v>
      </c>
      <c r="H103" s="15" t="str">
        <f t="shared" si="26"/>
        <v>b</v>
      </c>
      <c r="I103" s="25">
        <f t="shared" si="30"/>
        <v>8</v>
      </c>
      <c r="J103" s="26">
        <f t="shared" si="34"/>
        <v>7</v>
      </c>
      <c r="K103" s="6">
        <f t="shared" si="36"/>
        <v>7</v>
      </c>
      <c r="L103" s="18" t="str">
        <f t="shared" si="31"/>
        <v>l</v>
      </c>
      <c r="M103" s="15">
        <f t="shared" si="27"/>
        <v>-63</v>
      </c>
      <c r="N103" s="6">
        <f t="shared" si="37"/>
        <v>-567</v>
      </c>
      <c r="O103" s="6" t="str">
        <f t="shared" si="28"/>
        <v>stop loss</v>
      </c>
    </row>
    <row r="104" spans="1:15">
      <c r="A104" s="27">
        <v>8</v>
      </c>
      <c r="B104" s="14" t="str">
        <f t="shared" si="23"/>
        <v>05</v>
      </c>
      <c r="C104" s="23" t="str">
        <f t="shared" si="25"/>
        <v>15-07-10-11-17-18-13-14-06</v>
      </c>
      <c r="D104" s="22" t="str">
        <f t="shared" si="35"/>
        <v>16-04-03-02-12-01-05-08-09</v>
      </c>
      <c r="E104" s="20" t="str">
        <f t="shared" si="32"/>
        <v>16-04-03-02-12-01-05-08</v>
      </c>
      <c r="F104" s="19" t="str">
        <f t="shared" si="24"/>
        <v>furthest</v>
      </c>
      <c r="G104" s="19" t="str">
        <f t="shared" si="33"/>
        <v>16-04-03-02-12-01-05-08-09</v>
      </c>
      <c r="H104" s="15" t="str">
        <f t="shared" si="26"/>
        <v>b</v>
      </c>
      <c r="I104" s="25">
        <f t="shared" si="30"/>
        <v>9</v>
      </c>
      <c r="J104" s="26">
        <f t="shared" si="34"/>
        <v>7</v>
      </c>
      <c r="K104" s="6">
        <f t="shared" si="36"/>
        <v>7</v>
      </c>
      <c r="L104" s="18" t="str">
        <f t="shared" si="31"/>
        <v>w</v>
      </c>
      <c r="M104" s="15">
        <f t="shared" si="27"/>
        <v>63</v>
      </c>
      <c r="N104" s="6">
        <f t="shared" si="37"/>
        <v>-504</v>
      </c>
      <c r="O104" s="6" t="str">
        <f t="shared" si="28"/>
        <v>stop loss</v>
      </c>
    </row>
    <row r="105" spans="1:15">
      <c r="A105" s="27">
        <v>7</v>
      </c>
      <c r="B105" s="14" t="str">
        <f t="shared" si="23"/>
        <v>04</v>
      </c>
      <c r="C105" s="23" t="str">
        <f t="shared" si="25"/>
        <v>07-10-11-17-18-13-14-06-05</v>
      </c>
      <c r="D105" s="22" t="str">
        <f t="shared" si="35"/>
        <v>16-04-03-02-12-01-08-09-15</v>
      </c>
      <c r="E105" s="20" t="str">
        <f t="shared" si="32"/>
        <v>16-04-03-02-12-01-08-09</v>
      </c>
      <c r="F105" s="19" t="str">
        <f t="shared" si="24"/>
        <v>furthest</v>
      </c>
      <c r="G105" s="19" t="str">
        <f t="shared" si="33"/>
        <v>16-04-03-02-12-01-08-09-15</v>
      </c>
      <c r="H105" s="15" t="str">
        <f t="shared" si="26"/>
        <v>b</v>
      </c>
      <c r="I105" s="25">
        <f t="shared" si="30"/>
        <v>1</v>
      </c>
      <c r="J105" s="26">
        <f t="shared" si="34"/>
        <v>6</v>
      </c>
      <c r="K105" s="6">
        <f t="shared" si="36"/>
        <v>6</v>
      </c>
      <c r="L105" s="18" t="str">
        <f t="shared" si="31"/>
        <v>w</v>
      </c>
      <c r="M105" s="15">
        <f t="shared" si="27"/>
        <v>54</v>
      </c>
      <c r="N105" s="6">
        <f t="shared" si="37"/>
        <v>-450</v>
      </c>
      <c r="O105" s="6" t="str">
        <f t="shared" si="28"/>
        <v>stop loss</v>
      </c>
    </row>
    <row r="106" spans="1:15">
      <c r="A106" s="27">
        <v>33</v>
      </c>
      <c r="B106" s="14" t="str">
        <f t="shared" si="23"/>
        <v>18</v>
      </c>
      <c r="C106" s="23" t="str">
        <f t="shared" si="25"/>
        <v>10-11-17-18-13-14-06-05-04</v>
      </c>
      <c r="D106" s="22" t="str">
        <f t="shared" si="35"/>
        <v>16-03-02-12-01-08-09-15-07</v>
      </c>
      <c r="E106" s="20" t="str">
        <f t="shared" si="32"/>
        <v>16-03-02-12-01-08-09-15</v>
      </c>
      <c r="F106" s="19" t="str">
        <f t="shared" si="24"/>
        <v>furthest</v>
      </c>
      <c r="G106" s="19" t="str">
        <f t="shared" si="33"/>
        <v>16-03-02-12-01-08-09-15-07</v>
      </c>
      <c r="H106" s="15" t="str">
        <f t="shared" si="26"/>
        <v>b</v>
      </c>
      <c r="I106" s="25">
        <f t="shared" si="30"/>
        <v>2</v>
      </c>
      <c r="J106" s="26">
        <f t="shared" si="34"/>
        <v>6</v>
      </c>
      <c r="K106" s="6">
        <f t="shared" si="36"/>
        <v>6</v>
      </c>
      <c r="L106" s="18" t="str">
        <f t="shared" si="31"/>
        <v>l</v>
      </c>
      <c r="M106" s="15">
        <f t="shared" si="27"/>
        <v>-54</v>
      </c>
      <c r="N106" s="6">
        <f t="shared" si="37"/>
        <v>-504</v>
      </c>
      <c r="O106" s="6" t="str">
        <f t="shared" si="28"/>
        <v>stop loss</v>
      </c>
    </row>
    <row r="107" spans="1:15">
      <c r="A107" s="27">
        <v>9</v>
      </c>
      <c r="B107" s="14" t="str">
        <f t="shared" si="23"/>
        <v>06</v>
      </c>
      <c r="C107" s="23" t="str">
        <f t="shared" si="25"/>
        <v>10-11-17-13-14-06-05-04-18</v>
      </c>
      <c r="D107" s="22" t="str">
        <f t="shared" si="35"/>
        <v>16-03-02-12-01-08-09-15-07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10-11-17-13-14-06-05-04-18</v>
      </c>
      <c r="H107" s="15" t="str">
        <f t="shared" si="26"/>
        <v>b</v>
      </c>
      <c r="I107" s="25">
        <f t="shared" si="30"/>
        <v>3</v>
      </c>
      <c r="J107" s="26">
        <f t="shared" si="34"/>
        <v>6</v>
      </c>
      <c r="K107" s="6">
        <f t="shared" si="36"/>
        <v>6</v>
      </c>
      <c r="L107" s="18" t="str">
        <f t="shared" si="31"/>
        <v>w</v>
      </c>
      <c r="M107" s="15">
        <f t="shared" si="27"/>
        <v>54</v>
      </c>
      <c r="N107" s="6">
        <f t="shared" si="37"/>
        <v>-450</v>
      </c>
      <c r="O107" s="6" t="str">
        <f t="shared" si="28"/>
        <v>stop loss</v>
      </c>
    </row>
    <row r="108" spans="1:15">
      <c r="A108" s="27">
        <v>15</v>
      </c>
      <c r="B108" s="14" t="str">
        <f t="shared" si="23"/>
        <v>09</v>
      </c>
      <c r="C108" s="23" t="str">
        <f t="shared" si="25"/>
        <v>10-11-17-13-14-05-04-18-06</v>
      </c>
      <c r="D108" s="22" t="str">
        <f t="shared" si="35"/>
        <v>16-03-02-12-01-08-09-15-07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10-11-17-13-14-05-04-18-06</v>
      </c>
      <c r="H108" s="15" t="str">
        <f t="shared" si="26"/>
        <v>b</v>
      </c>
      <c r="I108" s="25">
        <f t="shared" si="30"/>
        <v>4</v>
      </c>
      <c r="J108" s="26">
        <f t="shared" si="34"/>
        <v>6</v>
      </c>
      <c r="K108" s="6">
        <f t="shared" si="36"/>
        <v>6</v>
      </c>
      <c r="L108" s="18" t="str">
        <f t="shared" si="31"/>
        <v>l</v>
      </c>
      <c r="M108" s="15">
        <f t="shared" si="27"/>
        <v>-54</v>
      </c>
      <c r="N108" s="6">
        <f t="shared" si="37"/>
        <v>-504</v>
      </c>
      <c r="O108" s="6" t="str">
        <f t="shared" si="28"/>
        <v>stop loss</v>
      </c>
    </row>
    <row r="109" spans="1:15">
      <c r="A109" s="27">
        <v>4</v>
      </c>
      <c r="B109" s="14" t="str">
        <f t="shared" si="23"/>
        <v>01</v>
      </c>
      <c r="C109" s="23" t="str">
        <f t="shared" si="25"/>
        <v>11-17-13-14-05-04-18-06-09</v>
      </c>
      <c r="D109" s="22" t="str">
        <f t="shared" si="35"/>
        <v>16-03-02-12-01-08-15-07-10</v>
      </c>
      <c r="E109" s="20" t="str">
        <f t="shared" si="32"/>
        <v>16-03-02-12-01-08-15-07</v>
      </c>
      <c r="F109" s="19" t="str">
        <f t="shared" si="24"/>
        <v>furthest</v>
      </c>
      <c r="G109" s="19" t="str">
        <f t="shared" si="33"/>
        <v>16-03-02-12-01-08-15-07-10</v>
      </c>
      <c r="H109" s="15" t="str">
        <f t="shared" si="26"/>
        <v>b</v>
      </c>
      <c r="I109" s="25">
        <f t="shared" si="30"/>
        <v>5</v>
      </c>
      <c r="J109" s="26">
        <f t="shared" si="34"/>
        <v>6</v>
      </c>
      <c r="K109" s="6">
        <f t="shared" si="36"/>
        <v>6</v>
      </c>
      <c r="L109" s="18" t="str">
        <f t="shared" si="31"/>
        <v>w</v>
      </c>
      <c r="M109" s="15">
        <f t="shared" si="27"/>
        <v>54</v>
      </c>
      <c r="N109" s="6">
        <f t="shared" si="37"/>
        <v>-450</v>
      </c>
      <c r="O109" s="6" t="str">
        <f t="shared" si="28"/>
        <v>stop loss</v>
      </c>
    </row>
    <row r="110" spans="1:15">
      <c r="A110" s="27">
        <v>28</v>
      </c>
      <c r="B110" s="14" t="str">
        <f t="shared" si="23"/>
        <v>13</v>
      </c>
      <c r="C110" s="23" t="str">
        <f t="shared" si="25"/>
        <v>17-13-14-05-04-18-06-09-01</v>
      </c>
      <c r="D110" s="22" t="str">
        <f t="shared" si="35"/>
        <v>16-03-02-12-08-15-07-10-11</v>
      </c>
      <c r="E110" s="20" t="str">
        <f t="shared" si="32"/>
        <v>16-03-02-12-08-15-07-10</v>
      </c>
      <c r="F110" s="19" t="str">
        <f t="shared" si="24"/>
        <v>furthest</v>
      </c>
      <c r="G110" s="19" t="str">
        <f t="shared" si="33"/>
        <v>16-03-02-12-08-15-07-10-11</v>
      </c>
      <c r="H110" s="15" t="str">
        <f t="shared" si="26"/>
        <v>b</v>
      </c>
      <c r="I110" s="25">
        <f t="shared" si="30"/>
        <v>6</v>
      </c>
      <c r="J110" s="26">
        <f t="shared" si="34"/>
        <v>6</v>
      </c>
      <c r="K110" s="6">
        <f t="shared" si="36"/>
        <v>6</v>
      </c>
      <c r="L110" s="18" t="str">
        <f t="shared" si="31"/>
        <v>l</v>
      </c>
      <c r="M110" s="15">
        <f t="shared" si="27"/>
        <v>-54</v>
      </c>
      <c r="N110" s="6">
        <f t="shared" si="37"/>
        <v>-504</v>
      </c>
      <c r="O110" s="6" t="str">
        <f t="shared" si="28"/>
        <v>stop loss</v>
      </c>
    </row>
    <row r="111" spans="1:15">
      <c r="A111" s="27">
        <v>27</v>
      </c>
      <c r="B111" s="14" t="str">
        <f t="shared" si="23"/>
        <v>15</v>
      </c>
      <c r="C111" s="23" t="str">
        <f t="shared" si="25"/>
        <v>17-14-05-04-18-06-09-01-13</v>
      </c>
      <c r="D111" s="22" t="str">
        <f t="shared" si="35"/>
        <v>16-03-02-12-08-15-07-10-11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17-14-05-04-18-06-09-01-13</v>
      </c>
      <c r="H111" s="15" t="str">
        <f t="shared" si="26"/>
        <v>b</v>
      </c>
      <c r="I111" s="25">
        <f t="shared" si="30"/>
        <v>7</v>
      </c>
      <c r="J111" s="26">
        <f t="shared" si="34"/>
        <v>6</v>
      </c>
      <c r="K111" s="6">
        <f t="shared" si="36"/>
        <v>6</v>
      </c>
      <c r="L111" s="18" t="str">
        <f t="shared" si="31"/>
        <v>l</v>
      </c>
      <c r="M111" s="15">
        <f t="shared" si="27"/>
        <v>-54</v>
      </c>
      <c r="N111" s="6">
        <f t="shared" si="37"/>
        <v>-558</v>
      </c>
      <c r="O111" s="6" t="str">
        <f t="shared" si="28"/>
        <v>stop loss</v>
      </c>
    </row>
    <row r="112" spans="1:15">
      <c r="A112" s="27">
        <v>6</v>
      </c>
      <c r="B112" s="14" t="str">
        <f t="shared" si="23"/>
        <v>03</v>
      </c>
      <c r="C112" s="23" t="str">
        <f t="shared" si="25"/>
        <v>14-05-04-18-06-09-01-13-15</v>
      </c>
      <c r="D112" s="22" t="str">
        <f t="shared" si="35"/>
        <v>16-03-02-12-08-07-10-11-17</v>
      </c>
      <c r="E112" s="20" t="str">
        <f t="shared" si="32"/>
        <v>16-03-02-12-08-07-10-11</v>
      </c>
      <c r="F112" s="19" t="str">
        <f t="shared" si="24"/>
        <v>furthest</v>
      </c>
      <c r="G112" s="19" t="str">
        <f t="shared" si="33"/>
        <v>16-03-02-12-08-07-10-11-17</v>
      </c>
      <c r="H112" s="15" t="str">
        <f t="shared" si="26"/>
        <v>b</v>
      </c>
      <c r="I112" s="25">
        <f t="shared" si="30"/>
        <v>8</v>
      </c>
      <c r="J112" s="26">
        <f t="shared" si="34"/>
        <v>6</v>
      </c>
      <c r="K112" s="6">
        <f t="shared" si="36"/>
        <v>6</v>
      </c>
      <c r="L112" s="18" t="str">
        <f t="shared" si="31"/>
        <v>w</v>
      </c>
      <c r="M112" s="15">
        <f t="shared" si="27"/>
        <v>54</v>
      </c>
      <c r="N112" s="6">
        <f t="shared" si="37"/>
        <v>-504</v>
      </c>
      <c r="O112" s="6" t="str">
        <f t="shared" si="28"/>
        <v>stop loss</v>
      </c>
    </row>
    <row r="113" spans="1:15">
      <c r="A113" s="27">
        <v>16</v>
      </c>
      <c r="B113" s="14" t="str">
        <f t="shared" si="23"/>
        <v>07</v>
      </c>
      <c r="C113" s="23" t="str">
        <f t="shared" si="25"/>
        <v>05-04-18-06-09-01-13-15-03</v>
      </c>
      <c r="D113" s="22" t="str">
        <f t="shared" si="35"/>
        <v>16-02-12-08-07-10-11-17-14</v>
      </c>
      <c r="E113" s="20" t="str">
        <f t="shared" si="32"/>
        <v>16-02-12-08-07-10-11-17</v>
      </c>
      <c r="F113" s="19" t="str">
        <f t="shared" si="24"/>
        <v>furthest</v>
      </c>
      <c r="G113" s="19" t="str">
        <f t="shared" si="33"/>
        <v>16-02-12-08-07-10-11-17-14</v>
      </c>
      <c r="H113" s="15" t="str">
        <f t="shared" si="26"/>
        <v>b</v>
      </c>
      <c r="I113" s="25">
        <f t="shared" si="30"/>
        <v>9</v>
      </c>
      <c r="J113" s="26">
        <f t="shared" si="34"/>
        <v>6</v>
      </c>
      <c r="K113" s="6">
        <f t="shared" si="36"/>
        <v>6</v>
      </c>
      <c r="L113" s="18" t="str">
        <f t="shared" si="31"/>
        <v>w</v>
      </c>
      <c r="M113" s="15">
        <f t="shared" si="27"/>
        <v>54</v>
      </c>
      <c r="N113" s="6">
        <f t="shared" si="37"/>
        <v>-450</v>
      </c>
      <c r="O113" s="6" t="str">
        <f t="shared" si="28"/>
        <v>stop loss</v>
      </c>
    </row>
    <row r="114" spans="1:15">
      <c r="A114" s="27">
        <v>18</v>
      </c>
      <c r="B114" s="14" t="str">
        <f t="shared" si="23"/>
        <v>09</v>
      </c>
      <c r="C114" s="23" t="str">
        <f t="shared" si="25"/>
        <v>04-18-06-09-01-13-15-03-07</v>
      </c>
      <c r="D114" s="22" t="str">
        <f t="shared" si="35"/>
        <v>16-02-12-08-10-11-17-14-05</v>
      </c>
      <c r="E114" s="20" t="str">
        <f t="shared" si="32"/>
        <v>16-02-12-08-10-11-17-14</v>
      </c>
      <c r="F114" s="19" t="str">
        <f t="shared" si="24"/>
        <v>furthest</v>
      </c>
      <c r="G114" s="19" t="str">
        <f t="shared" si="33"/>
        <v>16-02-12-08-10-11-17-14-05</v>
      </c>
      <c r="H114" s="15" t="str">
        <f t="shared" si="26"/>
        <v>b</v>
      </c>
      <c r="I114" s="25">
        <f t="shared" si="30"/>
        <v>1</v>
      </c>
      <c r="J114" s="26">
        <f t="shared" si="34"/>
        <v>5</v>
      </c>
      <c r="K114" s="6">
        <f t="shared" si="36"/>
        <v>5</v>
      </c>
      <c r="L114" s="18" t="str">
        <f t="shared" si="31"/>
        <v>l</v>
      </c>
      <c r="M114" s="15">
        <f t="shared" si="27"/>
        <v>-45</v>
      </c>
      <c r="N114" s="6">
        <f t="shared" si="37"/>
        <v>-495</v>
      </c>
      <c r="O114" s="6" t="str">
        <f t="shared" si="28"/>
        <v>stop loss</v>
      </c>
    </row>
    <row r="115" spans="1:15">
      <c r="A115" s="27">
        <v>0</v>
      </c>
      <c r="B115" s="14">
        <f t="shared" si="23"/>
        <v>0</v>
      </c>
      <c r="C115" s="23" t="str">
        <f t="shared" si="25"/>
        <v>04-18-06-01-13-15-03-07-09</v>
      </c>
      <c r="D115" s="22" t="str">
        <f t="shared" si="35"/>
        <v>16-02-12-08-10-11-17-14-05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04-18-06-01-13-15-03-07-09</v>
      </c>
      <c r="H115" s="15" t="str">
        <f t="shared" si="26"/>
        <v>b</v>
      </c>
      <c r="I115" s="25">
        <f t="shared" si="30"/>
        <v>2</v>
      </c>
      <c r="J115" s="26">
        <f t="shared" si="34"/>
        <v>5</v>
      </c>
      <c r="K115" s="6">
        <f t="shared" si="36"/>
        <v>5</v>
      </c>
      <c r="L115" s="18" t="str">
        <f t="shared" si="31"/>
        <v>l</v>
      </c>
      <c r="M115" s="15">
        <f t="shared" si="27"/>
        <v>-45</v>
      </c>
      <c r="N115" s="6">
        <f t="shared" si="37"/>
        <v>-540</v>
      </c>
      <c r="O115" s="6" t="str">
        <f t="shared" si="28"/>
        <v>stop loss</v>
      </c>
    </row>
    <row r="116" spans="1:15">
      <c r="A116" s="27">
        <v>20</v>
      </c>
      <c r="B116" s="14" t="str">
        <f t="shared" si="23"/>
        <v>11</v>
      </c>
      <c r="C116" s="23" t="str">
        <f t="shared" si="25"/>
        <v>04-18-06-01-13-15-03-07-09</v>
      </c>
      <c r="D116" s="22" t="str">
        <f t="shared" si="35"/>
        <v>16-02-12-08-10-11-17-14-05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04-18-06-01-13-15-03-07-09</v>
      </c>
      <c r="H116" s="15" t="str">
        <f t="shared" si="26"/>
        <v>b</v>
      </c>
      <c r="I116" s="25">
        <f t="shared" si="30"/>
        <v>3</v>
      </c>
      <c r="J116" s="26">
        <f t="shared" si="34"/>
        <v>5</v>
      </c>
      <c r="K116" s="6">
        <f t="shared" si="36"/>
        <v>5</v>
      </c>
      <c r="L116" s="18" t="str">
        <f t="shared" si="31"/>
        <v>l</v>
      </c>
      <c r="M116" s="15">
        <f t="shared" si="27"/>
        <v>-45</v>
      </c>
      <c r="N116" s="6">
        <f t="shared" si="37"/>
        <v>-585</v>
      </c>
      <c r="O116" s="6" t="str">
        <f t="shared" si="28"/>
        <v>stop loss</v>
      </c>
    </row>
    <row r="117" spans="1:15">
      <c r="A117" s="27">
        <v>5</v>
      </c>
      <c r="B117" s="14" t="str">
        <f t="shared" si="23"/>
        <v>02</v>
      </c>
      <c r="C117" s="23" t="str">
        <f t="shared" si="25"/>
        <v>18-06-01-13-15-03-07-09-11</v>
      </c>
      <c r="D117" s="22" t="str">
        <f t="shared" si="35"/>
        <v>16-02-12-08-10-17-14-05-04</v>
      </c>
      <c r="E117" s="20" t="str">
        <f t="shared" si="32"/>
        <v>16-02-12-08-10-17-14-05</v>
      </c>
      <c r="F117" s="19" t="str">
        <f t="shared" si="24"/>
        <v>furthest</v>
      </c>
      <c r="G117" s="19" t="str">
        <f t="shared" si="33"/>
        <v>16-02-12-08-10-17-14-05-04</v>
      </c>
      <c r="H117" s="15" t="str">
        <f t="shared" si="26"/>
        <v>b</v>
      </c>
      <c r="I117" s="25">
        <f t="shared" si="30"/>
        <v>4</v>
      </c>
      <c r="J117" s="26">
        <f t="shared" si="34"/>
        <v>5</v>
      </c>
      <c r="K117" s="6">
        <f t="shared" si="36"/>
        <v>5</v>
      </c>
      <c r="L117" s="18" t="str">
        <f t="shared" si="31"/>
        <v>w</v>
      </c>
      <c r="M117" s="15">
        <f t="shared" si="27"/>
        <v>45</v>
      </c>
      <c r="N117" s="6">
        <f t="shared" si="37"/>
        <v>-540</v>
      </c>
      <c r="O117" s="6" t="str">
        <f t="shared" si="28"/>
        <v>stop loss</v>
      </c>
    </row>
    <row r="118" spans="1:15">
      <c r="A118" s="27">
        <v>12</v>
      </c>
      <c r="B118" s="14" t="str">
        <f t="shared" si="23"/>
        <v>06</v>
      </c>
      <c r="C118" s="23" t="str">
        <f t="shared" si="25"/>
        <v>06-01-13-15-03-07-09-11-02</v>
      </c>
      <c r="D118" s="22" t="str">
        <f t="shared" si="35"/>
        <v>16-12-08-10-17-14-05-04-18</v>
      </c>
      <c r="E118" s="20" t="str">
        <f t="shared" si="32"/>
        <v>16-12-08-10-17-14-05-04</v>
      </c>
      <c r="F118" s="19" t="str">
        <f t="shared" si="24"/>
        <v>furthest</v>
      </c>
      <c r="G118" s="19" t="str">
        <f t="shared" si="33"/>
        <v>16-12-08-10-17-14-05-04-18</v>
      </c>
      <c r="H118" s="15" t="str">
        <f t="shared" si="26"/>
        <v>b</v>
      </c>
      <c r="I118" s="25">
        <f t="shared" si="30"/>
        <v>5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7"/>
        <v>-45</v>
      </c>
      <c r="N118" s="6">
        <f t="shared" si="37"/>
        <v>-585</v>
      </c>
      <c r="O118" s="6" t="str">
        <f t="shared" si="28"/>
        <v>stop loss</v>
      </c>
    </row>
    <row r="119" spans="1:15">
      <c r="A119" s="27">
        <v>13</v>
      </c>
      <c r="B119" s="14" t="str">
        <f t="shared" si="23"/>
        <v>07</v>
      </c>
      <c r="C119" s="23" t="str">
        <f t="shared" si="25"/>
        <v>01-13-15-03-07-09-11-02-06</v>
      </c>
      <c r="D119" s="22" t="str">
        <f t="shared" si="35"/>
        <v>16-12-08-10-17-14-05-04-18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01-13-15-03-07-09-11-02-06</v>
      </c>
      <c r="H119" s="15" t="str">
        <f t="shared" si="26"/>
        <v>b</v>
      </c>
      <c r="I119" s="25">
        <f t="shared" si="30"/>
        <v>6</v>
      </c>
      <c r="J119" s="26">
        <f t="shared" si="34"/>
        <v>5</v>
      </c>
      <c r="K119" s="6">
        <f t="shared" si="36"/>
        <v>5</v>
      </c>
      <c r="L119" s="18" t="str">
        <f t="shared" si="31"/>
        <v>w</v>
      </c>
      <c r="M119" s="15">
        <f t="shared" si="27"/>
        <v>45</v>
      </c>
      <c r="N119" s="6">
        <f t="shared" si="37"/>
        <v>-540</v>
      </c>
      <c r="O119" s="6" t="str">
        <f t="shared" si="28"/>
        <v>stop loss</v>
      </c>
    </row>
    <row r="120" spans="1:15">
      <c r="A120" s="27">
        <v>27</v>
      </c>
      <c r="B120" s="14" t="str">
        <f t="shared" si="23"/>
        <v>15</v>
      </c>
      <c r="C120" s="23" t="str">
        <f t="shared" si="25"/>
        <v>01-13-15-03-09-11-02-06-07</v>
      </c>
      <c r="D120" s="22" t="str">
        <f t="shared" si="35"/>
        <v>16-12-08-10-17-14-05-04-18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01-13-15-03-09-11-02-06-07</v>
      </c>
      <c r="H120" s="15" t="str">
        <f t="shared" si="26"/>
        <v>b</v>
      </c>
      <c r="I120" s="25">
        <f t="shared" si="30"/>
        <v>7</v>
      </c>
      <c r="J120" s="26">
        <f t="shared" si="34"/>
        <v>5</v>
      </c>
      <c r="K120" s="6">
        <f t="shared" si="36"/>
        <v>5</v>
      </c>
      <c r="L120" s="18" t="str">
        <f t="shared" si="31"/>
        <v>w</v>
      </c>
      <c r="M120" s="15">
        <f t="shared" si="27"/>
        <v>45</v>
      </c>
      <c r="N120" s="6">
        <f t="shared" si="37"/>
        <v>-495</v>
      </c>
      <c r="O120" s="6" t="str">
        <f t="shared" si="28"/>
        <v>stop loss</v>
      </c>
    </row>
    <row r="121" spans="1:15">
      <c r="A121" s="27">
        <v>14</v>
      </c>
      <c r="B121" s="14" t="str">
        <f t="shared" si="23"/>
        <v>08</v>
      </c>
      <c r="C121" s="23" t="str">
        <f t="shared" si="25"/>
        <v>01-13-03-09-11-02-06-07-15</v>
      </c>
      <c r="D121" s="22" t="str">
        <f t="shared" si="35"/>
        <v>16-12-08-10-17-14-05-04-18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01-13-03-09-11-02-06-07-15</v>
      </c>
      <c r="H121" s="15" t="str">
        <f t="shared" si="26"/>
        <v>b</v>
      </c>
      <c r="I121" s="25">
        <f t="shared" si="30"/>
        <v>8</v>
      </c>
      <c r="J121" s="26">
        <f t="shared" si="34"/>
        <v>5</v>
      </c>
      <c r="K121" s="6">
        <f t="shared" si="36"/>
        <v>5</v>
      </c>
      <c r="L121" s="18" t="str">
        <f t="shared" si="31"/>
        <v>l</v>
      </c>
      <c r="M121" s="15">
        <f t="shared" si="27"/>
        <v>-45</v>
      </c>
      <c r="N121" s="6">
        <f t="shared" si="37"/>
        <v>-540</v>
      </c>
      <c r="O121" s="6" t="str">
        <f t="shared" si="28"/>
        <v>stop loss</v>
      </c>
    </row>
    <row r="122" spans="1:15">
      <c r="A122" s="27">
        <v>10</v>
      </c>
      <c r="B122" s="14" t="str">
        <f t="shared" si="23"/>
        <v>04</v>
      </c>
      <c r="C122" s="23" t="str">
        <f t="shared" si="25"/>
        <v>13-03-09-11-02-06-07-15-08</v>
      </c>
      <c r="D122" s="22" t="str">
        <f t="shared" si="35"/>
        <v>16-12-10-17-14-05-04-18-01</v>
      </c>
      <c r="E122" s="20" t="str">
        <f t="shared" si="32"/>
        <v>16-12-10-17-14-05-04-18</v>
      </c>
      <c r="F122" s="19" t="str">
        <f t="shared" si="24"/>
        <v>furthest</v>
      </c>
      <c r="G122" s="19" t="str">
        <f t="shared" si="33"/>
        <v>16-12-10-17-14-05-04-18-01</v>
      </c>
      <c r="H122" s="15" t="str">
        <f t="shared" si="26"/>
        <v>b</v>
      </c>
      <c r="I122" s="25">
        <f t="shared" si="30"/>
        <v>9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7"/>
        <v>45</v>
      </c>
      <c r="N122" s="6">
        <f t="shared" si="37"/>
        <v>-495</v>
      </c>
      <c r="O122" s="6" t="str">
        <f t="shared" si="28"/>
        <v>stop loss</v>
      </c>
    </row>
    <row r="123" spans="1:15">
      <c r="A123" s="27">
        <v>24</v>
      </c>
      <c r="B123" s="14" t="str">
        <f t="shared" si="23"/>
        <v>12</v>
      </c>
      <c r="C123" s="23" t="str">
        <f t="shared" si="25"/>
        <v>03-09-11-02-06-07-15-08-04</v>
      </c>
      <c r="D123" s="22" t="str">
        <f t="shared" si="35"/>
        <v>16-12-10-17-14-05-18-01-13</v>
      </c>
      <c r="E123" s="20" t="str">
        <f t="shared" si="32"/>
        <v>16-12-10-17-14-05-18-01</v>
      </c>
      <c r="F123" s="19" t="str">
        <f t="shared" si="24"/>
        <v>furthest</v>
      </c>
      <c r="G123" s="19" t="str">
        <f t="shared" si="33"/>
        <v>16-12-10-17-14-05-18-01-13</v>
      </c>
      <c r="H123" s="15" t="str">
        <f t="shared" si="26"/>
        <v>b</v>
      </c>
      <c r="I123" s="25">
        <f t="shared" si="30"/>
        <v>1</v>
      </c>
      <c r="J123" s="26">
        <f t="shared" si="34"/>
        <v>6</v>
      </c>
      <c r="K123" s="6">
        <f t="shared" si="36"/>
        <v>6</v>
      </c>
      <c r="L123" s="18" t="str">
        <f t="shared" si="31"/>
        <v>w</v>
      </c>
      <c r="M123" s="15">
        <f t="shared" si="27"/>
        <v>54</v>
      </c>
      <c r="N123" s="6">
        <f t="shared" si="37"/>
        <v>-441</v>
      </c>
      <c r="O123" s="6" t="str">
        <f t="shared" si="28"/>
        <v>stop loss</v>
      </c>
    </row>
    <row r="124" spans="1:15">
      <c r="A124" s="27">
        <v>24</v>
      </c>
      <c r="B124" s="14" t="str">
        <f t="shared" si="23"/>
        <v>12</v>
      </c>
      <c r="C124" s="23" t="str">
        <f t="shared" si="25"/>
        <v>09-11-02-06-07-15-08-04-12</v>
      </c>
      <c r="D124" s="22" t="str">
        <f t="shared" si="35"/>
        <v>16-10-17-14-05-18-01-13-03</v>
      </c>
      <c r="E124" s="20" t="str">
        <f t="shared" si="32"/>
        <v>16-10-17-14-05-18-01-13</v>
      </c>
      <c r="F124" s="19" t="str">
        <f t="shared" si="24"/>
        <v>furthest</v>
      </c>
      <c r="G124" s="19" t="str">
        <f t="shared" si="33"/>
        <v>16-10-17-14-05-18-01-13-03</v>
      </c>
      <c r="H124" s="15" t="str">
        <f t="shared" si="26"/>
        <v>b</v>
      </c>
      <c r="I124" s="25">
        <f t="shared" si="30"/>
        <v>2</v>
      </c>
      <c r="J124" s="26">
        <f t="shared" si="34"/>
        <v>6</v>
      </c>
      <c r="K124" s="6">
        <f t="shared" si="36"/>
        <v>6</v>
      </c>
      <c r="L124" s="18" t="str">
        <f t="shared" si="31"/>
        <v>l</v>
      </c>
      <c r="M124" s="15">
        <f t="shared" si="27"/>
        <v>-54</v>
      </c>
      <c r="N124" s="6">
        <f t="shared" si="37"/>
        <v>-495</v>
      </c>
      <c r="O124" s="6" t="str">
        <f t="shared" si="28"/>
        <v>stop loss</v>
      </c>
    </row>
    <row r="125" spans="1:15">
      <c r="A125" s="27">
        <v>23</v>
      </c>
      <c r="B125" s="14" t="str">
        <f t="shared" si="23"/>
        <v>11</v>
      </c>
      <c r="C125" s="23" t="str">
        <f t="shared" si="25"/>
        <v>09-11-02-06-07-15-08-04-12</v>
      </c>
      <c r="D125" s="22" t="str">
        <f t="shared" si="35"/>
        <v>16-10-17-14-05-18-01-13-03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09-11-02-06-07-15-08-04-12</v>
      </c>
      <c r="H125" s="15" t="str">
        <f t="shared" si="26"/>
        <v>b</v>
      </c>
      <c r="I125" s="25">
        <f t="shared" si="30"/>
        <v>3</v>
      </c>
      <c r="J125" s="26">
        <f t="shared" si="34"/>
        <v>6</v>
      </c>
      <c r="K125" s="6">
        <f t="shared" si="36"/>
        <v>6</v>
      </c>
      <c r="L125" s="18" t="str">
        <f t="shared" si="31"/>
        <v>w</v>
      </c>
      <c r="M125" s="15">
        <f t="shared" si="27"/>
        <v>54</v>
      </c>
      <c r="N125" s="6">
        <f t="shared" si="37"/>
        <v>-441</v>
      </c>
      <c r="O125" s="6" t="str">
        <f t="shared" si="28"/>
        <v>stop loss</v>
      </c>
    </row>
    <row r="126" spans="1:15">
      <c r="A126" s="27">
        <v>28</v>
      </c>
      <c r="B126" s="14" t="str">
        <f t="shared" si="23"/>
        <v>13</v>
      </c>
      <c r="C126" s="23" t="str">
        <f t="shared" si="25"/>
        <v>09-02-06-07-15-08-04-12-11</v>
      </c>
      <c r="D126" s="22" t="str">
        <f t="shared" si="35"/>
        <v>16-10-17-14-05-18-01-13-03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09-02-06-07-15-08-04-12-11</v>
      </c>
      <c r="H126" s="15" t="str">
        <f t="shared" si="26"/>
        <v>b</v>
      </c>
      <c r="I126" s="25">
        <f t="shared" si="30"/>
        <v>4</v>
      </c>
      <c r="J126" s="26">
        <f t="shared" si="34"/>
        <v>6</v>
      </c>
      <c r="K126" s="6">
        <f t="shared" si="36"/>
        <v>6</v>
      </c>
      <c r="L126" s="18" t="str">
        <f t="shared" si="31"/>
        <v>l</v>
      </c>
      <c r="M126" s="15">
        <f t="shared" si="27"/>
        <v>-54</v>
      </c>
      <c r="N126" s="6">
        <f t="shared" si="37"/>
        <v>-495</v>
      </c>
      <c r="O126" s="6" t="str">
        <f t="shared" si="28"/>
        <v>stop loss</v>
      </c>
    </row>
    <row r="127" spans="1:15">
      <c r="A127" s="27">
        <v>12</v>
      </c>
      <c r="B127" s="14" t="str">
        <f t="shared" si="23"/>
        <v>06</v>
      </c>
      <c r="C127" s="23" t="str">
        <f t="shared" si="25"/>
        <v>02-06-07-15-08-04-12-11-13</v>
      </c>
      <c r="D127" s="22" t="str">
        <f t="shared" si="35"/>
        <v>16-10-17-14-05-18-01-03-09</v>
      </c>
      <c r="E127" s="20" t="str">
        <f t="shared" si="32"/>
        <v>16-10-17-14-05-18-01-03</v>
      </c>
      <c r="F127" s="19" t="str">
        <f t="shared" si="24"/>
        <v>furthest</v>
      </c>
      <c r="G127" s="19" t="str">
        <f t="shared" si="33"/>
        <v>16-10-17-14-05-18-01-03-09</v>
      </c>
      <c r="H127" s="15" t="str">
        <f t="shared" si="26"/>
        <v>b</v>
      </c>
      <c r="I127" s="25">
        <f t="shared" si="30"/>
        <v>5</v>
      </c>
      <c r="J127" s="26">
        <f t="shared" si="34"/>
        <v>6</v>
      </c>
      <c r="K127" s="6">
        <f t="shared" si="36"/>
        <v>6</v>
      </c>
      <c r="L127" s="18" t="str">
        <f t="shared" si="31"/>
        <v>l</v>
      </c>
      <c r="M127" s="15">
        <f t="shared" si="27"/>
        <v>-54</v>
      </c>
      <c r="N127" s="6">
        <f t="shared" si="37"/>
        <v>-549</v>
      </c>
      <c r="O127" s="6" t="str">
        <f t="shared" si="28"/>
        <v>stop loss</v>
      </c>
    </row>
    <row r="128" spans="1:15">
      <c r="A128" s="27">
        <v>18</v>
      </c>
      <c r="B128" s="14" t="str">
        <f t="shared" si="23"/>
        <v>09</v>
      </c>
      <c r="C128" s="23" t="str">
        <f t="shared" si="25"/>
        <v>02-07-15-08-04-12-11-13-06</v>
      </c>
      <c r="D128" s="22" t="str">
        <f t="shared" si="35"/>
        <v>16-10-17-14-05-18-01-03-09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02-07-15-08-04-12-11-13-06</v>
      </c>
      <c r="H128" s="15" t="str">
        <f t="shared" si="26"/>
        <v>b</v>
      </c>
      <c r="I128" s="25">
        <f t="shared" si="30"/>
        <v>6</v>
      </c>
      <c r="J128" s="26">
        <f t="shared" si="34"/>
        <v>6</v>
      </c>
      <c r="K128" s="6">
        <f t="shared" si="36"/>
        <v>6</v>
      </c>
      <c r="L128" s="18" t="str">
        <f t="shared" si="31"/>
        <v>l</v>
      </c>
      <c r="M128" s="15">
        <f t="shared" si="27"/>
        <v>-54</v>
      </c>
      <c r="N128" s="6">
        <f t="shared" si="37"/>
        <v>-603</v>
      </c>
      <c r="O128" s="6" t="str">
        <f t="shared" si="28"/>
        <v>stop loss</v>
      </c>
    </row>
    <row r="129" spans="1:15">
      <c r="A129" s="27">
        <v>33</v>
      </c>
      <c r="B129" s="14" t="str">
        <f t="shared" si="23"/>
        <v>18</v>
      </c>
      <c r="C129" s="23" t="str">
        <f t="shared" si="25"/>
        <v>07-15-08-04-12-11-13-06-09</v>
      </c>
      <c r="D129" s="22" t="str">
        <f t="shared" si="35"/>
        <v>16-10-17-14-05-18-01-03-02</v>
      </c>
      <c r="E129" s="20" t="str">
        <f t="shared" si="32"/>
        <v>16-10-17-14-05-18-01-03</v>
      </c>
      <c r="F129" s="19" t="str">
        <f t="shared" si="24"/>
        <v>furthest</v>
      </c>
      <c r="G129" s="19" t="str">
        <f t="shared" si="33"/>
        <v>16-10-17-14-05-18-01-03-02</v>
      </c>
      <c r="H129" s="15" t="str">
        <f t="shared" si="26"/>
        <v>b</v>
      </c>
      <c r="I129" s="25">
        <f t="shared" si="30"/>
        <v>7</v>
      </c>
      <c r="J129" s="26">
        <f t="shared" si="34"/>
        <v>6</v>
      </c>
      <c r="K129" s="6">
        <f t="shared" si="36"/>
        <v>6</v>
      </c>
      <c r="L129" s="18" t="str">
        <f t="shared" si="31"/>
        <v>w</v>
      </c>
      <c r="M129" s="15">
        <f t="shared" si="27"/>
        <v>54</v>
      </c>
      <c r="N129" s="6">
        <f t="shared" si="37"/>
        <v>-549</v>
      </c>
      <c r="O129" s="6" t="str">
        <f t="shared" si="28"/>
        <v>stop loss</v>
      </c>
    </row>
    <row r="130" spans="1:15">
      <c r="A130" s="27">
        <v>5</v>
      </c>
      <c r="B130" s="14" t="str">
        <f t="shared" si="23"/>
        <v>02</v>
      </c>
      <c r="C130" s="23" t="str">
        <f t="shared" si="25"/>
        <v>15-08-04-12-11-13-06-09-18</v>
      </c>
      <c r="D130" s="22" t="str">
        <f t="shared" si="35"/>
        <v>16-10-17-14-05-01-03-02-07</v>
      </c>
      <c r="E130" s="20" t="str">
        <f t="shared" si="32"/>
        <v>16-10-17-14-05-01-03-02</v>
      </c>
      <c r="F130" s="19" t="str">
        <f t="shared" si="24"/>
        <v>furthest</v>
      </c>
      <c r="G130" s="19" t="str">
        <f t="shared" si="33"/>
        <v>16-10-17-14-05-01-03-02-07</v>
      </c>
      <c r="H130" s="15" t="str">
        <f t="shared" si="26"/>
        <v>b</v>
      </c>
      <c r="I130" s="25">
        <f t="shared" si="30"/>
        <v>8</v>
      </c>
      <c r="J130" s="26">
        <f t="shared" si="34"/>
        <v>6</v>
      </c>
      <c r="K130" s="6">
        <f t="shared" si="36"/>
        <v>6</v>
      </c>
      <c r="L130" s="18" t="str">
        <f t="shared" si="31"/>
        <v>w</v>
      </c>
      <c r="M130" s="15">
        <f t="shared" si="27"/>
        <v>54</v>
      </c>
      <c r="N130" s="6">
        <f t="shared" si="37"/>
        <v>-495</v>
      </c>
      <c r="O130" s="6" t="str">
        <f t="shared" si="28"/>
        <v>stop loss</v>
      </c>
    </row>
    <row r="131" spans="1:15">
      <c r="A131" s="27">
        <v>11</v>
      </c>
      <c r="B131" s="14" t="str">
        <f t="shared" si="23"/>
        <v>05</v>
      </c>
      <c r="C131" s="23" t="str">
        <f t="shared" si="25"/>
        <v>08-04-12-11-13-06-09-18-02</v>
      </c>
      <c r="D131" s="22" t="str">
        <f t="shared" si="35"/>
        <v>16-10-17-14-05-01-03-07-15</v>
      </c>
      <c r="E131" s="20" t="str">
        <f t="shared" si="32"/>
        <v>16-10-17-14-05-01-03-07</v>
      </c>
      <c r="F131" s="19" t="str">
        <f t="shared" si="24"/>
        <v>furthest</v>
      </c>
      <c r="G131" s="19" t="str">
        <f t="shared" si="33"/>
        <v>16-10-17-14-05-01-03-07-15</v>
      </c>
      <c r="H131" s="15" t="str">
        <f t="shared" si="26"/>
        <v>b</v>
      </c>
      <c r="I131" s="25">
        <f t="shared" si="30"/>
        <v>9</v>
      </c>
      <c r="J131" s="26">
        <f t="shared" si="34"/>
        <v>6</v>
      </c>
      <c r="K131" s="6">
        <f t="shared" si="36"/>
        <v>6</v>
      </c>
      <c r="L131" s="18" t="str">
        <f t="shared" si="31"/>
        <v>w</v>
      </c>
      <c r="M131" s="15">
        <f t="shared" si="27"/>
        <v>54</v>
      </c>
      <c r="N131" s="6">
        <f t="shared" si="37"/>
        <v>-441</v>
      </c>
      <c r="O131" s="6" t="str">
        <f t="shared" si="28"/>
        <v>stop loss</v>
      </c>
    </row>
    <row r="132" spans="1:15">
      <c r="A132" s="27">
        <v>21</v>
      </c>
      <c r="B132" s="14" t="str">
        <f t="shared" ref="B132:B195" si="38">IF($A132="","",LOOKUP($A132,$AG:$AG,$AM:$AM))</f>
        <v>12</v>
      </c>
      <c r="C132" s="23" t="str">
        <f t="shared" si="25"/>
        <v>04-12-11-13-06-09-18-02-05</v>
      </c>
      <c r="D132" s="22" t="str">
        <f t="shared" si="35"/>
        <v>16-10-17-14-01-03-07-15-08</v>
      </c>
      <c r="E132" s="20" t="str">
        <f t="shared" si="32"/>
        <v>16-10-17-14-01-03-07-15</v>
      </c>
      <c r="F132" s="19" t="str">
        <f t="shared" si="24"/>
        <v>furthest</v>
      </c>
      <c r="G132" s="19" t="str">
        <f t="shared" si="33"/>
        <v>16-10-17-14-01-03-07-15-08</v>
      </c>
      <c r="H132" s="15" t="str">
        <f t="shared" si="26"/>
        <v>b</v>
      </c>
      <c r="I132" s="25">
        <f t="shared" si="30"/>
        <v>1</v>
      </c>
      <c r="J132" s="26">
        <f t="shared" si="34"/>
        <v>5</v>
      </c>
      <c r="K132" s="6">
        <f t="shared" si="36"/>
        <v>5</v>
      </c>
      <c r="L132" s="18" t="str">
        <f t="shared" si="31"/>
        <v>l</v>
      </c>
      <c r="M132" s="15">
        <f t="shared" si="27"/>
        <v>-45</v>
      </c>
      <c r="N132" s="6">
        <f t="shared" si="37"/>
        <v>-486</v>
      </c>
      <c r="O132" s="6" t="str">
        <f t="shared" si="28"/>
        <v>stop loss</v>
      </c>
    </row>
    <row r="133" spans="1:15">
      <c r="A133" s="27">
        <v>20</v>
      </c>
      <c r="B133" s="14" t="str">
        <f t="shared" si="38"/>
        <v>11</v>
      </c>
      <c r="C133" s="23" t="str">
        <f t="shared" si="25"/>
        <v>04-11-13-06-09-18-02-05-12</v>
      </c>
      <c r="D133" s="22" t="str">
        <f t="shared" si="35"/>
        <v>16-10-17-14-01-03-07-15-08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04-11-13-06-09-18-02-05-12</v>
      </c>
      <c r="H133" s="15" t="str">
        <f t="shared" si="26"/>
        <v>b</v>
      </c>
      <c r="I133" s="25">
        <f t="shared" si="30"/>
        <v>2</v>
      </c>
      <c r="J133" s="26">
        <f t="shared" si="34"/>
        <v>5</v>
      </c>
      <c r="K133" s="6">
        <f t="shared" si="36"/>
        <v>5</v>
      </c>
      <c r="L133" s="18" t="str">
        <f t="shared" si="31"/>
        <v>w</v>
      </c>
      <c r="M133" s="15">
        <f t="shared" si="27"/>
        <v>45</v>
      </c>
      <c r="N133" s="6">
        <f t="shared" si="37"/>
        <v>-441</v>
      </c>
      <c r="O133" s="6" t="str">
        <f t="shared" si="28"/>
        <v>stop loss</v>
      </c>
    </row>
    <row r="134" spans="1:15">
      <c r="A134" s="27">
        <v>10</v>
      </c>
      <c r="B134" s="14" t="str">
        <f t="shared" si="38"/>
        <v>04</v>
      </c>
      <c r="C134" s="23" t="str">
        <f t="shared" si="25"/>
        <v>04-13-06-09-18-02-05-12-11</v>
      </c>
      <c r="D134" s="22" t="str">
        <f t="shared" si="35"/>
        <v>16-10-17-14-01-03-07-15-08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04-13-06-09-18-02-05-12-11</v>
      </c>
      <c r="H134" s="15" t="str">
        <f t="shared" si="26"/>
        <v>b</v>
      </c>
      <c r="I134" s="25">
        <f t="shared" si="30"/>
        <v>3</v>
      </c>
      <c r="J134" s="26">
        <f t="shared" si="34"/>
        <v>5</v>
      </c>
      <c r="K134" s="6">
        <f t="shared" si="36"/>
        <v>5</v>
      </c>
      <c r="L134" s="18" t="str">
        <f t="shared" si="31"/>
        <v>w</v>
      </c>
      <c r="M134" s="15">
        <f t="shared" si="27"/>
        <v>45</v>
      </c>
      <c r="N134" s="6">
        <f t="shared" si="37"/>
        <v>-396</v>
      </c>
      <c r="O134" s="6" t="str">
        <f t="shared" si="28"/>
        <v/>
      </c>
    </row>
    <row r="135" spans="1:15">
      <c r="A135" s="27">
        <v>17</v>
      </c>
      <c r="B135" s="14" t="str">
        <f t="shared" si="38"/>
        <v>08</v>
      </c>
      <c r="C135" s="23" t="str">
        <f t="shared" si="25"/>
        <v>13-06-09-18-02-05-12-11-04</v>
      </c>
      <c r="D135" s="22" t="str">
        <f t="shared" si="35"/>
        <v>16-10-17-14-01-03-07-15-08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13-06-09-18-02-05-12-11-04</v>
      </c>
      <c r="H135" s="15" t="str">
        <f t="shared" si="26"/>
        <v>b</v>
      </c>
      <c r="I135" s="25">
        <f t="shared" si="30"/>
        <v>4</v>
      </c>
      <c r="J135" s="26">
        <f t="shared" si="34"/>
        <v>5</v>
      </c>
      <c r="K135" s="6">
        <f t="shared" si="36"/>
        <v>5</v>
      </c>
      <c r="L135" s="18" t="str">
        <f t="shared" si="31"/>
        <v>l</v>
      </c>
      <c r="M135" s="15">
        <f t="shared" si="27"/>
        <v>-45</v>
      </c>
      <c r="N135" s="6">
        <f t="shared" si="37"/>
        <v>-441</v>
      </c>
      <c r="O135" s="6" t="str">
        <f t="shared" si="28"/>
        <v>stop loss</v>
      </c>
    </row>
    <row r="136" spans="1:15">
      <c r="A136" s="27">
        <v>34</v>
      </c>
      <c r="B136" s="14" t="str">
        <f t="shared" si="38"/>
        <v>16</v>
      </c>
      <c r="C136" s="23" t="str">
        <f t="shared" si="25"/>
        <v>06-09-18-02-05-12-11-04-08</v>
      </c>
      <c r="D136" s="22" t="str">
        <f t="shared" si="35"/>
        <v>16-10-17-14-01-03-07-15-13</v>
      </c>
      <c r="E136" s="20" t="str">
        <f t="shared" si="32"/>
        <v>16-10-17-14-01-03-07-15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16-10-17-14-01-03-07-15-13</v>
      </c>
      <c r="H136" s="15" t="str">
        <f t="shared" si="26"/>
        <v>b</v>
      </c>
      <c r="I136" s="25">
        <f t="shared" si="30"/>
        <v>5</v>
      </c>
      <c r="J136" s="26">
        <f t="shared" si="34"/>
        <v>5</v>
      </c>
      <c r="K136" s="6">
        <f t="shared" si="36"/>
        <v>5</v>
      </c>
      <c r="L136" s="18" t="str">
        <f t="shared" si="31"/>
        <v>w</v>
      </c>
      <c r="M136" s="15">
        <f t="shared" si="27"/>
        <v>45</v>
      </c>
      <c r="N136" s="6">
        <f t="shared" si="37"/>
        <v>-396</v>
      </c>
      <c r="O136" s="6" t="str">
        <f t="shared" si="28"/>
        <v/>
      </c>
    </row>
    <row r="137" spans="1:15">
      <c r="A137" s="27">
        <v>5</v>
      </c>
      <c r="B137" s="14" t="str">
        <f t="shared" si="38"/>
        <v>02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09-18-02-05-12-11-04-08-16</v>
      </c>
      <c r="D137" s="22" t="str">
        <f t="shared" si="35"/>
        <v>10-17-14-01-03-07-15-13-06</v>
      </c>
      <c r="E137" s="20" t="str">
        <f t="shared" si="32"/>
        <v>10-17-14-01-03-07-15-13</v>
      </c>
      <c r="F137" s="19" t="str">
        <f t="shared" si="39"/>
        <v>furthest</v>
      </c>
      <c r="G137" s="19" t="str">
        <f t="shared" si="33"/>
        <v>10-17-14-01-03-07-15-13-06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5</v>
      </c>
      <c r="K137" s="6">
        <f t="shared" si="36"/>
        <v>5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si="37"/>
        <v>-441</v>
      </c>
      <c r="O137" s="6" t="str">
        <f t="shared" ref="O137:O150" si="43">IF(L137="","",IF(N137&gt;=$T$4,$S$4,IF(N137&lt;=$T$5,$S$5,"")))</f>
        <v>stop loss</v>
      </c>
    </row>
    <row r="138" spans="1:15">
      <c r="A138" s="27">
        <v>30</v>
      </c>
      <c r="B138" s="14" t="str">
        <f t="shared" si="38"/>
        <v>15</v>
      </c>
      <c r="C138" s="23" t="str">
        <f t="shared" si="40"/>
        <v>09-18-05-12-11-04-08-16-02</v>
      </c>
      <c r="D138" s="22" t="str">
        <f t="shared" si="35"/>
        <v>10-17-14-01-03-07-15-13-06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09-18-05-12-11-04-08-16-02</v>
      </c>
      <c r="H138" s="15" t="str">
        <f t="shared" si="41"/>
        <v>b</v>
      </c>
      <c r="I138" s="25">
        <f t="shared" si="30"/>
        <v>7</v>
      </c>
      <c r="J138" s="26">
        <f t="shared" si="34"/>
        <v>5</v>
      </c>
      <c r="K138" s="6">
        <f t="shared" si="36"/>
        <v>5</v>
      </c>
      <c r="L138" s="18" t="str">
        <f t="shared" si="31"/>
        <v>l</v>
      </c>
      <c r="M138" s="15">
        <f t="shared" si="42"/>
        <v>-45</v>
      </c>
      <c r="N138" s="6">
        <f t="shared" si="37"/>
        <v>-486</v>
      </c>
      <c r="O138" s="6" t="str">
        <f t="shared" si="43"/>
        <v>stop loss</v>
      </c>
    </row>
    <row r="139" spans="1:15">
      <c r="A139" s="27">
        <v>0</v>
      </c>
      <c r="B139" s="14">
        <f t="shared" si="38"/>
        <v>0</v>
      </c>
      <c r="C139" s="23" t="str">
        <f t="shared" si="40"/>
        <v>18-05-12-11-04-08-16-02-15</v>
      </c>
      <c r="D139" s="22" t="str">
        <f t="shared" si="35"/>
        <v>10-17-14-01-03-07-13-06-09</v>
      </c>
      <c r="E139" s="20" t="str">
        <f t="shared" si="32"/>
        <v>10-17-14-01-03-07-13-06</v>
      </c>
      <c r="F139" s="19" t="str">
        <f t="shared" si="39"/>
        <v>furthest</v>
      </c>
      <c r="G139" s="19" t="str">
        <f t="shared" si="33"/>
        <v>10-17-14-01-03-07-13-06-09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5</v>
      </c>
      <c r="K139" s="6">
        <f t="shared" si="36"/>
        <v>5</v>
      </c>
      <c r="L139" s="18" t="str">
        <f t="shared" si="31"/>
        <v>l</v>
      </c>
      <c r="M139" s="15">
        <f t="shared" si="42"/>
        <v>-45</v>
      </c>
      <c r="N139" s="6">
        <f t="shared" si="37"/>
        <v>-531</v>
      </c>
      <c r="O139" s="6" t="str">
        <f t="shared" si="43"/>
        <v>stop loss</v>
      </c>
    </row>
    <row r="140" spans="1:15">
      <c r="A140" s="27">
        <v>14</v>
      </c>
      <c r="B140" s="14" t="str">
        <f t="shared" si="38"/>
        <v>08</v>
      </c>
      <c r="C140" s="23" t="str">
        <f t="shared" si="40"/>
        <v>18-05-12-11-04-08-16-02-15</v>
      </c>
      <c r="D140" s="22" t="str">
        <f t="shared" si="35"/>
        <v>10-17-14-01-03-07-13-06-09</v>
      </c>
      <c r="E140" s="20" t="str">
        <f t="shared" si="32"/>
        <v/>
      </c>
      <c r="F140" s="19" t="str">
        <f t="shared" si="39"/>
        <v>furthest</v>
      </c>
      <c r="G140" s="19" t="str">
        <f t="shared" si="33"/>
        <v>10-17-14-01-03-07-13-06-09</v>
      </c>
      <c r="H140" s="15" t="str">
        <f t="shared" si="41"/>
        <v>b</v>
      </c>
      <c r="I140" s="25">
        <f t="shared" si="44"/>
        <v>9</v>
      </c>
      <c r="J140" s="26">
        <f t="shared" si="34"/>
        <v>5</v>
      </c>
      <c r="K140" s="6">
        <f t="shared" si="36"/>
        <v>5</v>
      </c>
      <c r="L140" s="18" t="str">
        <f t="shared" si="31"/>
        <v>l</v>
      </c>
      <c r="M140" s="15">
        <f t="shared" si="42"/>
        <v>-45</v>
      </c>
      <c r="N140" s="6">
        <f t="shared" si="37"/>
        <v>-576</v>
      </c>
      <c r="O140" s="6" t="str">
        <f t="shared" si="43"/>
        <v>stop loss</v>
      </c>
    </row>
    <row r="141" spans="1:15">
      <c r="A141" s="27">
        <v>36</v>
      </c>
      <c r="B141" s="14" t="str">
        <f t="shared" si="38"/>
        <v>18</v>
      </c>
      <c r="C141" s="23" t="str">
        <f t="shared" si="40"/>
        <v>18-05-12-11-04-16-02-15-08</v>
      </c>
      <c r="D141" s="22" t="str">
        <f t="shared" si="35"/>
        <v>10-17-14-01-03-07-13-06-09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18-05-12-11-04-16-02-15-08</v>
      </c>
      <c r="H141" s="15" t="str">
        <f t="shared" si="41"/>
        <v>b</v>
      </c>
      <c r="I141" s="25">
        <f t="shared" si="44"/>
        <v>1</v>
      </c>
      <c r="J141" s="26">
        <f t="shared" si="34"/>
        <v>6</v>
      </c>
      <c r="K141" s="6">
        <f t="shared" si="36"/>
        <v>6</v>
      </c>
      <c r="L141" s="18" t="str">
        <f t="shared" si="31"/>
        <v>w</v>
      </c>
      <c r="M141" s="15">
        <f t="shared" si="42"/>
        <v>54</v>
      </c>
      <c r="N141" s="6">
        <f t="shared" si="37"/>
        <v>-522</v>
      </c>
      <c r="O141" s="6" t="str">
        <f t="shared" si="43"/>
        <v>stop loss</v>
      </c>
    </row>
    <row r="142" spans="1:15">
      <c r="A142" s="27">
        <v>36</v>
      </c>
      <c r="B142" s="14" t="str">
        <f t="shared" si="38"/>
        <v>18</v>
      </c>
      <c r="C142" s="23" t="str">
        <f t="shared" si="40"/>
        <v>05-12-11-04-16-02-15-08-18</v>
      </c>
      <c r="D142" s="22" t="str">
        <f t="shared" si="35"/>
        <v>10-17-14-01-03-07-13-06-09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05-12-11-04-16-02-15-08-18</v>
      </c>
      <c r="H142" s="15" t="str">
        <f t="shared" si="41"/>
        <v>b</v>
      </c>
      <c r="I142" s="25">
        <f t="shared" si="44"/>
        <v>2</v>
      </c>
      <c r="J142" s="26">
        <f t="shared" si="34"/>
        <v>6</v>
      </c>
      <c r="K142" s="6">
        <f t="shared" si="36"/>
        <v>6</v>
      </c>
      <c r="L142" s="18" t="str">
        <f t="shared" si="31"/>
        <v>w</v>
      </c>
      <c r="M142" s="15">
        <f t="shared" si="42"/>
        <v>54</v>
      </c>
      <c r="N142" s="6">
        <f t="shared" si="37"/>
        <v>-468</v>
      </c>
      <c r="O142" s="6" t="str">
        <f t="shared" si="43"/>
        <v>stop loss</v>
      </c>
    </row>
    <row r="143" spans="1:15">
      <c r="A143" s="27">
        <v>22</v>
      </c>
      <c r="B143" s="14" t="str">
        <f t="shared" si="38"/>
        <v>10</v>
      </c>
      <c r="C143" s="23" t="str">
        <f t="shared" si="40"/>
        <v>05-12-11-04-16-02-15-08-18</v>
      </c>
      <c r="D143" s="22" t="str">
        <f t="shared" si="35"/>
        <v>10-17-14-01-03-07-13-06-09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05-12-11-04-16-02-15-08-18</v>
      </c>
      <c r="H143" s="15" t="str">
        <f t="shared" si="41"/>
        <v>b</v>
      </c>
      <c r="I143" s="25">
        <f t="shared" si="44"/>
        <v>3</v>
      </c>
      <c r="J143" s="26">
        <f t="shared" si="34"/>
        <v>6</v>
      </c>
      <c r="K143" s="6">
        <f t="shared" si="36"/>
        <v>6</v>
      </c>
      <c r="L143" s="18" t="str">
        <f t="shared" si="31"/>
        <v>l</v>
      </c>
      <c r="M143" s="15">
        <f t="shared" si="42"/>
        <v>-54</v>
      </c>
      <c r="N143" s="6">
        <f t="shared" si="37"/>
        <v>-522</v>
      </c>
      <c r="O143" s="6" t="str">
        <f t="shared" si="43"/>
        <v>stop loss</v>
      </c>
    </row>
    <row r="144" spans="1:15">
      <c r="A144" s="27">
        <v>1</v>
      </c>
      <c r="B144" s="14" t="str">
        <f t="shared" si="38"/>
        <v>01</v>
      </c>
      <c r="C144" s="23" t="str">
        <f t="shared" si="40"/>
        <v>12-11-04-16-02-15-08-18-10</v>
      </c>
      <c r="D144" s="22" t="str">
        <f t="shared" si="35"/>
        <v>17-14-01-03-07-13-06-09-05</v>
      </c>
      <c r="E144" s="20" t="str">
        <f t="shared" si="32"/>
        <v>17-14-01-03-07-13-06-09</v>
      </c>
      <c r="F144" s="19" t="str">
        <f t="shared" si="39"/>
        <v>furthest</v>
      </c>
      <c r="G144" s="19" t="str">
        <f t="shared" si="33"/>
        <v>17-14-01-03-07-13-06-09-05</v>
      </c>
      <c r="H144" s="15" t="str">
        <f t="shared" si="41"/>
        <v>b</v>
      </c>
      <c r="I144" s="25">
        <f t="shared" si="44"/>
        <v>4</v>
      </c>
      <c r="J144" s="26">
        <f t="shared" si="34"/>
        <v>6</v>
      </c>
      <c r="K144" s="6">
        <f t="shared" si="36"/>
        <v>6</v>
      </c>
      <c r="L144" s="18" t="str">
        <f t="shared" si="31"/>
        <v>w</v>
      </c>
      <c r="M144" s="15">
        <f t="shared" si="42"/>
        <v>54</v>
      </c>
      <c r="N144" s="6">
        <f t="shared" si="37"/>
        <v>-468</v>
      </c>
      <c r="O144" s="6" t="str">
        <f t="shared" si="43"/>
        <v>stop loss</v>
      </c>
    </row>
    <row r="145" spans="1:15">
      <c r="A145" s="27">
        <v>8</v>
      </c>
      <c r="B145" s="14" t="str">
        <f t="shared" si="38"/>
        <v>05</v>
      </c>
      <c r="C145" s="23" t="str">
        <f t="shared" si="40"/>
        <v>11-04-16-02-15-08-18-10-01</v>
      </c>
      <c r="D145" s="22" t="str">
        <f t="shared" si="35"/>
        <v>17-14-03-07-13-06-09-05-12</v>
      </c>
      <c r="E145" s="20" t="str">
        <f t="shared" si="32"/>
        <v>17-14-03-07-13-06-09-05</v>
      </c>
      <c r="F145" s="19" t="str">
        <f t="shared" si="39"/>
        <v>furthest</v>
      </c>
      <c r="G145" s="19" t="str">
        <f t="shared" si="33"/>
        <v>17-14-03-07-13-06-09-05-12</v>
      </c>
      <c r="H145" s="15" t="str">
        <f t="shared" si="41"/>
        <v>b</v>
      </c>
      <c r="I145" s="25">
        <f t="shared" si="44"/>
        <v>5</v>
      </c>
      <c r="J145" s="26">
        <f t="shared" si="34"/>
        <v>6</v>
      </c>
      <c r="K145" s="6">
        <f t="shared" si="36"/>
        <v>6</v>
      </c>
      <c r="L145" s="18" t="str">
        <f t="shared" si="31"/>
        <v>w</v>
      </c>
      <c r="M145" s="15">
        <f t="shared" si="42"/>
        <v>54</v>
      </c>
      <c r="N145" s="6">
        <f t="shared" si="37"/>
        <v>-414</v>
      </c>
      <c r="O145" s="6" t="str">
        <f t="shared" si="43"/>
        <v>stop loss</v>
      </c>
    </row>
    <row r="146" spans="1:15">
      <c r="A146" s="27">
        <v>8</v>
      </c>
      <c r="B146" s="14" t="str">
        <f t="shared" si="38"/>
        <v>05</v>
      </c>
      <c r="C146" s="23" t="str">
        <f t="shared" si="40"/>
        <v>04-16-02-15-08-18-10-01-05</v>
      </c>
      <c r="D146" s="22" t="str">
        <f t="shared" si="35"/>
        <v>17-14-03-07-13-06-09-12-11</v>
      </c>
      <c r="E146" s="20" t="str">
        <f t="shared" si="32"/>
        <v>17-14-03-07-13-06-09-12</v>
      </c>
      <c r="F146" s="19" t="str">
        <f t="shared" si="39"/>
        <v>furthest</v>
      </c>
      <c r="G146" s="19" t="str">
        <f t="shared" si="33"/>
        <v>17-14-03-07-13-06-09-12-11</v>
      </c>
      <c r="H146" s="15" t="str">
        <f t="shared" si="41"/>
        <v>b</v>
      </c>
      <c r="I146" s="25">
        <f t="shared" si="44"/>
        <v>6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-54</v>
      </c>
      <c r="N146" s="6">
        <f t="shared" si="37"/>
        <v>-468</v>
      </c>
      <c r="O146" s="6" t="str">
        <f t="shared" si="43"/>
        <v>stop loss</v>
      </c>
    </row>
    <row r="147" spans="1:15">
      <c r="A147" s="27">
        <v>15</v>
      </c>
      <c r="B147" s="14" t="str">
        <f t="shared" si="38"/>
        <v>09</v>
      </c>
      <c r="C147" s="23" t="str">
        <f t="shared" si="40"/>
        <v>04-16-02-15-08-18-10-01-05</v>
      </c>
      <c r="D147" s="22" t="str">
        <f t="shared" si="35"/>
        <v>17-14-03-07-13-06-09-12-11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04-16-02-15-08-18-10-01-05</v>
      </c>
      <c r="H147" s="15" t="str">
        <f t="shared" si="41"/>
        <v>b</v>
      </c>
      <c r="I147" s="25">
        <f t="shared" si="44"/>
        <v>7</v>
      </c>
      <c r="J147" s="26">
        <f t="shared" si="34"/>
        <v>6</v>
      </c>
      <c r="K147" s="6">
        <f t="shared" si="36"/>
        <v>6</v>
      </c>
      <c r="L147" s="18" t="str">
        <f t="shared" si="45"/>
        <v>l</v>
      </c>
      <c r="M147" s="15">
        <f t="shared" si="42"/>
        <v>-54</v>
      </c>
      <c r="N147" s="6">
        <f t="shared" si="37"/>
        <v>-522</v>
      </c>
      <c r="O147" s="6" t="str">
        <f t="shared" si="43"/>
        <v>stop loss</v>
      </c>
    </row>
    <row r="148" spans="1:15">
      <c r="A148" s="27">
        <v>13</v>
      </c>
      <c r="B148" s="14" t="str">
        <f t="shared" si="38"/>
        <v>07</v>
      </c>
      <c r="C148" s="23" t="str">
        <f t="shared" si="40"/>
        <v>16-02-15-08-18-10-01-05-09</v>
      </c>
      <c r="D148" s="22" t="str">
        <f t="shared" si="35"/>
        <v>17-14-03-07-13-06-12-11-04</v>
      </c>
      <c r="E148" s="20" t="str">
        <f t="shared" si="32"/>
        <v>17-14-03-07-13-06-12-11</v>
      </c>
      <c r="F148" s="19" t="str">
        <f t="shared" si="39"/>
        <v>furthest</v>
      </c>
      <c r="G148" s="19" t="str">
        <f t="shared" si="33"/>
        <v>17-14-03-07-13-06-12-11-04</v>
      </c>
      <c r="H148" s="15" t="str">
        <f t="shared" si="41"/>
        <v>b</v>
      </c>
      <c r="I148" s="25">
        <f t="shared" si="44"/>
        <v>8</v>
      </c>
      <c r="J148" s="26">
        <f t="shared" si="34"/>
        <v>6</v>
      </c>
      <c r="K148" s="6">
        <f t="shared" si="36"/>
        <v>6</v>
      </c>
      <c r="L148" s="18" t="str">
        <f t="shared" si="45"/>
        <v>w</v>
      </c>
      <c r="M148" s="15">
        <f t="shared" si="42"/>
        <v>54</v>
      </c>
      <c r="N148" s="6">
        <f t="shared" si="37"/>
        <v>-468</v>
      </c>
      <c r="O148" s="6" t="str">
        <f t="shared" si="43"/>
        <v>stop loss</v>
      </c>
    </row>
    <row r="149" spans="1:15">
      <c r="A149" s="27">
        <v>30</v>
      </c>
      <c r="B149" s="14" t="str">
        <f t="shared" si="38"/>
        <v>15</v>
      </c>
      <c r="C149" s="23" t="str">
        <f t="shared" si="40"/>
        <v>02-15-08-18-10-01-05-09-07</v>
      </c>
      <c r="D149" s="22" t="str">
        <f t="shared" si="35"/>
        <v>17-14-03-13-06-12-11-04-16</v>
      </c>
      <c r="E149" s="20" t="str">
        <f t="shared" si="32"/>
        <v>17-14-03-13-06-12-11-04</v>
      </c>
      <c r="F149" s="19" t="str">
        <f t="shared" si="39"/>
        <v>furthest</v>
      </c>
      <c r="G149" s="19" t="str">
        <f t="shared" si="33"/>
        <v>17-14-03-13-06-12-11-04-16</v>
      </c>
      <c r="H149" s="15" t="str">
        <f t="shared" si="41"/>
        <v>b</v>
      </c>
      <c r="I149" s="25">
        <f t="shared" si="44"/>
        <v>9</v>
      </c>
      <c r="J149" s="26">
        <f t="shared" si="34"/>
        <v>6</v>
      </c>
      <c r="K149" s="6">
        <f t="shared" si="36"/>
        <v>6</v>
      </c>
      <c r="L149" s="18" t="str">
        <f t="shared" si="45"/>
        <v>l</v>
      </c>
      <c r="M149" s="15">
        <f t="shared" si="42"/>
        <v>-54</v>
      </c>
      <c r="N149" s="6">
        <f t="shared" si="37"/>
        <v>-522</v>
      </c>
      <c r="O149" s="6" t="str">
        <f t="shared" si="43"/>
        <v>stop loss</v>
      </c>
    </row>
    <row r="150" spans="1:15">
      <c r="A150" s="27">
        <v>16</v>
      </c>
      <c r="B150" s="14" t="str">
        <f t="shared" si="38"/>
        <v>07</v>
      </c>
      <c r="C150" s="23" t="str">
        <f t="shared" si="40"/>
        <v>02-08-18-10-01-05-09-07-15</v>
      </c>
      <c r="D150" s="22" t="str">
        <f t="shared" si="35"/>
        <v>17-14-03-13-06-12-11-04-16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02-08-18-10-01-05-09-07-15</v>
      </c>
      <c r="H150" s="15" t="str">
        <f t="shared" si="41"/>
        <v>b</v>
      </c>
      <c r="I150" s="25">
        <f t="shared" si="44"/>
        <v>1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2"/>
        <v>45</v>
      </c>
      <c r="N150" s="6">
        <f t="shared" si="37"/>
        <v>-477</v>
      </c>
      <c r="O150" s="6" t="str">
        <f t="shared" si="43"/>
        <v>stop loss</v>
      </c>
    </row>
    <row r="151" spans="1:15">
      <c r="A151" s="27">
        <v>15</v>
      </c>
      <c r="B151" s="14" t="str">
        <f t="shared" si="38"/>
        <v>09</v>
      </c>
      <c r="C151" s="23" t="str">
        <f t="shared" si="40"/>
        <v>02-08-18-10-01-05-09-15-07</v>
      </c>
      <c r="D151" s="22" t="str">
        <f t="shared" si="35"/>
        <v>17-14-03-13-06-12-11-04-16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02-08-18-10-01-05-09-15-07</v>
      </c>
      <c r="H151" s="15" t="str">
        <f t="shared" si="41"/>
        <v>b</v>
      </c>
      <c r="I151" s="25">
        <f t="shared" si="44"/>
        <v>2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-432</v>
      </c>
      <c r="O151" s="6" t="str">
        <f t="shared" ref="O151:O214" si="49">IF(L151="","",IF(N151&gt;=$T$4,$S$4,IF(N151&lt;=$T$5,$S$5,"")))</f>
        <v>stop loss</v>
      </c>
    </row>
    <row r="152" spans="1:15">
      <c r="A152" s="27">
        <v>10</v>
      </c>
      <c r="B152" s="14" t="str">
        <f t="shared" si="38"/>
        <v>04</v>
      </c>
      <c r="C152" s="23" t="str">
        <f t="shared" si="40"/>
        <v>02-08-18-10-01-05-15-07-09</v>
      </c>
      <c r="D152" s="22" t="str">
        <f t="shared" si="35"/>
        <v>17-14-03-13-06-12-11-04-16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02-08-18-10-01-05-15-07-09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-477</v>
      </c>
      <c r="O152" s="6" t="str">
        <f t="shared" si="49"/>
        <v>stop loss</v>
      </c>
    </row>
    <row r="153" spans="1:15">
      <c r="A153" s="27">
        <v>9</v>
      </c>
      <c r="B153" s="14" t="str">
        <f t="shared" si="38"/>
        <v>06</v>
      </c>
      <c r="C153" s="23" t="str">
        <f t="shared" si="40"/>
        <v>08-18-10-01-05-15-07-09-04</v>
      </c>
      <c r="D153" s="22" t="str">
        <f t="shared" si="35"/>
        <v>17-14-03-13-06-12-11-16-02</v>
      </c>
      <c r="E153" s="20" t="str">
        <f t="shared" si="46"/>
        <v>17-14-03-13-06-12-11-16</v>
      </c>
      <c r="F153" s="19" t="str">
        <f t="shared" si="39"/>
        <v>furthest</v>
      </c>
      <c r="G153" s="19" t="str">
        <f t="shared" si="50"/>
        <v>17-14-03-13-06-12-11-16-02</v>
      </c>
      <c r="H153" s="15" t="str">
        <f t="shared" si="41"/>
        <v>b</v>
      </c>
      <c r="I153" s="25">
        <f t="shared" si="44"/>
        <v>4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2"/>
        <v>45</v>
      </c>
      <c r="N153" s="6">
        <f t="shared" si="48"/>
        <v>-432</v>
      </c>
      <c r="O153" s="6" t="str">
        <f t="shared" si="49"/>
        <v>stop loss</v>
      </c>
    </row>
    <row r="154" spans="1:15">
      <c r="A154" s="27">
        <v>6</v>
      </c>
      <c r="B154" s="14" t="str">
        <f t="shared" si="38"/>
        <v>03</v>
      </c>
      <c r="C154" s="23" t="str">
        <f t="shared" si="40"/>
        <v>18-10-01-05-15-07-09-04-06</v>
      </c>
      <c r="D154" s="22" t="str">
        <f t="shared" si="35"/>
        <v>17-14-03-13-12-11-16-02-08</v>
      </c>
      <c r="E154" s="20" t="str">
        <f t="shared" si="46"/>
        <v>17-14-03-13-12-11-16-02</v>
      </c>
      <c r="F154" s="19" t="str">
        <f t="shared" si="39"/>
        <v>furthest</v>
      </c>
      <c r="G154" s="19" t="str">
        <f t="shared" si="50"/>
        <v>17-14-03-13-12-11-16-02-08</v>
      </c>
      <c r="H154" s="15" t="str">
        <f t="shared" si="41"/>
        <v>b</v>
      </c>
      <c r="I154" s="25">
        <f t="shared" si="44"/>
        <v>5</v>
      </c>
      <c r="J154" s="26">
        <f t="shared" si="51"/>
        <v>5</v>
      </c>
      <c r="K154" s="6">
        <f t="shared" si="47"/>
        <v>5</v>
      </c>
      <c r="L154" s="18" t="str">
        <f t="shared" si="45"/>
        <v>w</v>
      </c>
      <c r="M154" s="15">
        <f t="shared" si="42"/>
        <v>45</v>
      </c>
      <c r="N154" s="6">
        <f t="shared" si="48"/>
        <v>-387</v>
      </c>
      <c r="O154" s="6" t="str">
        <f t="shared" si="49"/>
        <v/>
      </c>
    </row>
    <row r="155" spans="1:15">
      <c r="A155" s="27">
        <v>27</v>
      </c>
      <c r="B155" s="14" t="str">
        <f t="shared" si="38"/>
        <v>15</v>
      </c>
      <c r="C155" s="23" t="str">
        <f t="shared" si="40"/>
        <v>10-01-05-15-07-09-04-06-03</v>
      </c>
      <c r="D155" s="22" t="str">
        <f t="shared" si="35"/>
        <v>17-14-13-12-11-16-02-08-18</v>
      </c>
      <c r="E155" s="20" t="str">
        <f t="shared" si="46"/>
        <v>17-14-13-12-11-16-02-08</v>
      </c>
      <c r="F155" s="19" t="str">
        <f t="shared" si="39"/>
        <v>furthest</v>
      </c>
      <c r="G155" s="19" t="str">
        <f t="shared" si="50"/>
        <v>17-14-13-12-11-16-02-08-18</v>
      </c>
      <c r="H155" s="15" t="str">
        <f t="shared" si="41"/>
        <v>b</v>
      </c>
      <c r="I155" s="25">
        <f t="shared" si="44"/>
        <v>6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-432</v>
      </c>
      <c r="O155" s="6" t="str">
        <f t="shared" si="49"/>
        <v>stop loss</v>
      </c>
    </row>
    <row r="156" spans="1:15">
      <c r="A156" s="27">
        <v>32</v>
      </c>
      <c r="B156" s="14" t="str">
        <f t="shared" si="38"/>
        <v>17</v>
      </c>
      <c r="C156" s="23" t="str">
        <f t="shared" si="40"/>
        <v>10-01-05-07-09-04-06-03-15</v>
      </c>
      <c r="D156" s="22" t="str">
        <f t="shared" si="35"/>
        <v>17-14-13-12-11-16-02-08-18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10-01-05-07-09-04-06-03-15</v>
      </c>
      <c r="H156" s="15" t="str">
        <f t="shared" si="41"/>
        <v>b</v>
      </c>
      <c r="I156" s="25">
        <f t="shared" si="44"/>
        <v>7</v>
      </c>
      <c r="J156" s="26">
        <f t="shared" si="51"/>
        <v>5</v>
      </c>
      <c r="K156" s="6">
        <f t="shared" si="47"/>
        <v>5</v>
      </c>
      <c r="L156" s="18" t="str">
        <f t="shared" si="45"/>
        <v>l</v>
      </c>
      <c r="M156" s="15">
        <f t="shared" si="42"/>
        <v>-45</v>
      </c>
      <c r="N156" s="6">
        <f t="shared" si="48"/>
        <v>-477</v>
      </c>
      <c r="O156" s="6" t="str">
        <f t="shared" si="49"/>
        <v>stop loss</v>
      </c>
    </row>
    <row r="157" spans="1:15">
      <c r="A157" s="27">
        <v>10</v>
      </c>
      <c r="B157" s="14" t="str">
        <f t="shared" si="38"/>
        <v>04</v>
      </c>
      <c r="C157" s="23" t="str">
        <f t="shared" si="40"/>
        <v>01-05-07-09-04-06-03-15-17</v>
      </c>
      <c r="D157" s="22" t="str">
        <f t="shared" si="35"/>
        <v>14-13-12-11-16-02-08-18-10</v>
      </c>
      <c r="E157" s="20" t="str">
        <f t="shared" si="46"/>
        <v>14-13-12-11-16-02-08-18</v>
      </c>
      <c r="F157" s="19" t="str">
        <f t="shared" si="39"/>
        <v>furthest</v>
      </c>
      <c r="G157" s="19" t="str">
        <f t="shared" si="50"/>
        <v>14-13-12-11-16-02-08-18-10</v>
      </c>
      <c r="H157" s="15" t="str">
        <f t="shared" si="41"/>
        <v>b</v>
      </c>
      <c r="I157" s="25">
        <f t="shared" si="44"/>
        <v>8</v>
      </c>
      <c r="J157" s="26">
        <f t="shared" si="51"/>
        <v>5</v>
      </c>
      <c r="K157" s="6">
        <f t="shared" si="47"/>
        <v>5</v>
      </c>
      <c r="L157" s="18" t="str">
        <f t="shared" si="45"/>
        <v>l</v>
      </c>
      <c r="M157" s="15">
        <f t="shared" si="42"/>
        <v>-45</v>
      </c>
      <c r="N157" s="6">
        <f t="shared" si="48"/>
        <v>-522</v>
      </c>
      <c r="O157" s="6" t="str">
        <f t="shared" si="49"/>
        <v>stop loss</v>
      </c>
    </row>
    <row r="158" spans="1:15">
      <c r="A158" s="27">
        <v>6</v>
      </c>
      <c r="B158" s="14" t="str">
        <f t="shared" si="38"/>
        <v>03</v>
      </c>
      <c r="C158" s="23" t="str">
        <f t="shared" si="40"/>
        <v>01-05-07-09-06-03-15-17-04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14-13-12-11-16-02-08-18-10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01-05-07-09-06-03-15-17-04</v>
      </c>
      <c r="H158" s="15" t="str">
        <f t="shared" si="41"/>
        <v>b</v>
      </c>
      <c r="I158" s="25">
        <f t="shared" si="44"/>
        <v>9</v>
      </c>
      <c r="J158" s="26">
        <f t="shared" si="51"/>
        <v>5</v>
      </c>
      <c r="K158" s="6">
        <f t="shared" si="47"/>
        <v>5</v>
      </c>
      <c r="L158" s="18" t="str">
        <f t="shared" si="45"/>
        <v>w</v>
      </c>
      <c r="M158" s="15">
        <f t="shared" si="42"/>
        <v>45</v>
      </c>
      <c r="N158" s="6">
        <f t="shared" si="48"/>
        <v>-477</v>
      </c>
      <c r="O158" s="6" t="str">
        <f t="shared" si="49"/>
        <v>stop loss</v>
      </c>
    </row>
    <row r="159" spans="1:15">
      <c r="A159" s="27">
        <v>8</v>
      </c>
      <c r="B159" s="14" t="str">
        <f t="shared" si="38"/>
        <v>05</v>
      </c>
      <c r="C159" s="23" t="str">
        <f t="shared" si="40"/>
        <v>01-05-07-09-06-15-17-04-03</v>
      </c>
      <c r="D159" s="22" t="str">
        <f t="shared" si="52"/>
        <v>14-13-12-11-16-02-08-18-10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01-05-07-09-06-15-17-04-03</v>
      </c>
      <c r="H159" s="15" t="str">
        <f t="shared" si="41"/>
        <v>b</v>
      </c>
      <c r="I159" s="25">
        <f t="shared" si="44"/>
        <v>1</v>
      </c>
      <c r="J159" s="26">
        <f t="shared" si="51"/>
        <v>4</v>
      </c>
      <c r="K159" s="6">
        <f t="shared" si="47"/>
        <v>4</v>
      </c>
      <c r="L159" s="18" t="str">
        <f t="shared" si="45"/>
        <v>w</v>
      </c>
      <c r="M159" s="15">
        <f t="shared" si="42"/>
        <v>36</v>
      </c>
      <c r="N159" s="6">
        <f t="shared" si="48"/>
        <v>-441</v>
      </c>
      <c r="O159" s="6" t="str">
        <f t="shared" si="49"/>
        <v>stop loss</v>
      </c>
    </row>
    <row r="160" spans="1:15">
      <c r="A160" s="27">
        <v>8</v>
      </c>
      <c r="B160" s="14" t="str">
        <f t="shared" si="38"/>
        <v>05</v>
      </c>
      <c r="C160" s="23" t="str">
        <f t="shared" si="40"/>
        <v>01-07-09-06-15-17-04-03-05</v>
      </c>
      <c r="D160" s="22" t="str">
        <f t="shared" si="52"/>
        <v>14-13-12-11-16-02-08-18-10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01-07-09-06-15-17-04-03-05</v>
      </c>
      <c r="H160" s="15" t="str">
        <f t="shared" si="41"/>
        <v>b</v>
      </c>
      <c r="I160" s="25">
        <f t="shared" si="44"/>
        <v>2</v>
      </c>
      <c r="J160" s="26">
        <f t="shared" si="51"/>
        <v>4</v>
      </c>
      <c r="K160" s="6">
        <f t="shared" si="47"/>
        <v>4</v>
      </c>
      <c r="L160" s="18" t="str">
        <f t="shared" si="45"/>
        <v>w</v>
      </c>
      <c r="M160" s="15">
        <f t="shared" si="42"/>
        <v>36</v>
      </c>
      <c r="N160" s="6">
        <f t="shared" si="48"/>
        <v>-405</v>
      </c>
      <c r="O160" s="6" t="str">
        <f t="shared" si="49"/>
        <v>stop loss</v>
      </c>
    </row>
    <row r="161" spans="1:15">
      <c r="A161" s="27">
        <v>11</v>
      </c>
      <c r="B161" s="14" t="str">
        <f t="shared" si="38"/>
        <v>05</v>
      </c>
      <c r="C161" s="23" t="str">
        <f t="shared" si="40"/>
        <v>01-07-09-06-15-17-04-03-05</v>
      </c>
      <c r="D161" s="22" t="str">
        <f t="shared" si="52"/>
        <v>14-13-12-11-16-02-08-18-10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01-07-09-06-15-17-04-03-05</v>
      </c>
      <c r="H161" s="15" t="str">
        <f t="shared" si="41"/>
        <v>b</v>
      </c>
      <c r="I161" s="25">
        <f t="shared" si="44"/>
        <v>3</v>
      </c>
      <c r="J161" s="26">
        <f t="shared" si="51"/>
        <v>4</v>
      </c>
      <c r="K161" s="6">
        <f t="shared" si="47"/>
        <v>4</v>
      </c>
      <c r="L161" s="18" t="str">
        <f t="shared" si="45"/>
        <v>w</v>
      </c>
      <c r="M161" s="15">
        <f t="shared" si="42"/>
        <v>36</v>
      </c>
      <c r="N161" s="6">
        <f t="shared" si="48"/>
        <v>-369</v>
      </c>
      <c r="O161" s="6" t="str">
        <f t="shared" si="49"/>
        <v/>
      </c>
    </row>
    <row r="162" spans="1:15">
      <c r="A162" s="27">
        <v>29</v>
      </c>
      <c r="B162" s="14" t="str">
        <f t="shared" si="38"/>
        <v>14</v>
      </c>
      <c r="C162" s="23" t="str">
        <f t="shared" si="40"/>
        <v>01-07-09-06-15-17-04-03-05</v>
      </c>
      <c r="D162" s="22" t="str">
        <f t="shared" si="52"/>
        <v>14-13-12-11-16-02-08-18-10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01-07-09-06-15-17-04-03-05</v>
      </c>
      <c r="H162" s="15" t="str">
        <f t="shared" si="41"/>
        <v>b</v>
      </c>
      <c r="I162" s="25">
        <f t="shared" si="44"/>
        <v>4</v>
      </c>
      <c r="J162" s="26">
        <f t="shared" si="51"/>
        <v>4</v>
      </c>
      <c r="K162" s="6">
        <f t="shared" si="47"/>
        <v>4</v>
      </c>
      <c r="L162" s="18" t="str">
        <f t="shared" si="45"/>
        <v>l</v>
      </c>
      <c r="M162" s="15">
        <f t="shared" si="42"/>
        <v>-36</v>
      </c>
      <c r="N162" s="6">
        <f t="shared" si="48"/>
        <v>-405</v>
      </c>
      <c r="O162" s="6" t="str">
        <f t="shared" si="49"/>
        <v>stop loss</v>
      </c>
    </row>
    <row r="163" spans="1:15">
      <c r="A163" s="27">
        <v>31</v>
      </c>
      <c r="B163" s="14" t="str">
        <f t="shared" si="38"/>
        <v>16</v>
      </c>
      <c r="C163" s="23" t="str">
        <f t="shared" si="40"/>
        <v>07-09-06-15-17-04-03-05-14</v>
      </c>
      <c r="D163" s="22" t="str">
        <f t="shared" si="52"/>
        <v>13-12-11-16-02-08-18-10-01</v>
      </c>
      <c r="E163" s="20" t="str">
        <f t="shared" si="46"/>
        <v>13-12-11-16-02-08-18-10</v>
      </c>
      <c r="F163" s="19" t="str">
        <f t="shared" si="39"/>
        <v>furthest</v>
      </c>
      <c r="G163" s="19" t="str">
        <f t="shared" si="50"/>
        <v>13-12-11-16-02-08-18-10-01</v>
      </c>
      <c r="H163" s="15" t="str">
        <f t="shared" si="41"/>
        <v>b</v>
      </c>
      <c r="I163" s="25">
        <f t="shared" si="44"/>
        <v>5</v>
      </c>
      <c r="J163" s="26">
        <f t="shared" si="51"/>
        <v>4</v>
      </c>
      <c r="K163" s="6">
        <f t="shared" si="47"/>
        <v>4</v>
      </c>
      <c r="L163" s="18" t="str">
        <f t="shared" si="45"/>
        <v>w</v>
      </c>
      <c r="M163" s="15">
        <f t="shared" si="42"/>
        <v>36</v>
      </c>
      <c r="N163" s="6">
        <f t="shared" si="48"/>
        <v>-369</v>
      </c>
      <c r="O163" s="6" t="str">
        <f t="shared" si="49"/>
        <v/>
      </c>
    </row>
    <row r="164" spans="1:15">
      <c r="A164" s="27">
        <v>20</v>
      </c>
      <c r="B164" s="14" t="str">
        <f t="shared" si="38"/>
        <v>11</v>
      </c>
      <c r="C164" s="23" t="str">
        <f t="shared" si="40"/>
        <v>09-06-15-17-04-03-05-14-16</v>
      </c>
      <c r="D164" s="22" t="str">
        <f t="shared" si="52"/>
        <v>13-12-11-02-08-18-10-01-07</v>
      </c>
      <c r="E164" s="20" t="str">
        <f t="shared" si="46"/>
        <v>13-12-11-02-08-18-10-01</v>
      </c>
      <c r="F164" s="19" t="str">
        <f t="shared" si="39"/>
        <v>furthest</v>
      </c>
      <c r="G164" s="19" t="str">
        <f t="shared" si="50"/>
        <v>13-12-11-02-08-18-10-01-07</v>
      </c>
      <c r="H164" s="15" t="str">
        <f t="shared" si="41"/>
        <v>b</v>
      </c>
      <c r="I164" s="25">
        <f t="shared" si="44"/>
        <v>6</v>
      </c>
      <c r="J164" s="26">
        <f t="shared" si="51"/>
        <v>4</v>
      </c>
      <c r="K164" s="6">
        <f t="shared" si="47"/>
        <v>4</v>
      </c>
      <c r="L164" s="18" t="str">
        <f t="shared" si="45"/>
        <v>w</v>
      </c>
      <c r="M164" s="15">
        <f t="shared" si="42"/>
        <v>36</v>
      </c>
      <c r="N164" s="6">
        <f t="shared" si="48"/>
        <v>-333</v>
      </c>
      <c r="O164" s="6" t="str">
        <f t="shared" si="49"/>
        <v/>
      </c>
    </row>
    <row r="165" spans="1:15">
      <c r="A165" s="27">
        <v>16</v>
      </c>
      <c r="B165" s="14" t="str">
        <f t="shared" si="38"/>
        <v>07</v>
      </c>
      <c r="C165" s="23" t="str">
        <f t="shared" si="40"/>
        <v>06-15-17-04-03-05-14-16-11</v>
      </c>
      <c r="D165" s="22" t="str">
        <f t="shared" si="52"/>
        <v>13-12-02-08-18-10-01-07-09</v>
      </c>
      <c r="E165" s="20" t="str">
        <f t="shared" si="46"/>
        <v>13-12-02-08-18-10-01-07</v>
      </c>
      <c r="F165" s="19" t="str">
        <f t="shared" si="39"/>
        <v>furthest</v>
      </c>
      <c r="G165" s="19" t="str">
        <f t="shared" si="50"/>
        <v>13-12-02-08-18-10-01-07-09</v>
      </c>
      <c r="H165" s="15" t="str">
        <f t="shared" si="41"/>
        <v>b</v>
      </c>
      <c r="I165" s="25">
        <f t="shared" si="44"/>
        <v>7</v>
      </c>
      <c r="J165" s="26">
        <f t="shared" si="51"/>
        <v>4</v>
      </c>
      <c r="K165" s="6">
        <f t="shared" si="47"/>
        <v>4</v>
      </c>
      <c r="L165" s="18" t="str">
        <f t="shared" si="45"/>
        <v>w</v>
      </c>
      <c r="M165" s="15">
        <f t="shared" si="42"/>
        <v>36</v>
      </c>
      <c r="N165" s="6">
        <f t="shared" si="48"/>
        <v>-297</v>
      </c>
      <c r="O165" s="6" t="str">
        <f t="shared" si="49"/>
        <v/>
      </c>
    </row>
    <row r="166" spans="1:15">
      <c r="A166" s="27">
        <v>2</v>
      </c>
      <c r="B166" s="14" t="str">
        <f t="shared" si="38"/>
        <v>02</v>
      </c>
      <c r="C166" s="23" t="str">
        <f t="shared" si="40"/>
        <v>15-17-04-03-05-14-16-11-07</v>
      </c>
      <c r="D166" s="22" t="str">
        <f t="shared" si="52"/>
        <v>13-12-02-08-18-10-01-09-06</v>
      </c>
      <c r="E166" s="20" t="str">
        <f t="shared" si="46"/>
        <v>13-12-02-08-18-10-01-09</v>
      </c>
      <c r="F166" s="19" t="str">
        <f t="shared" si="39"/>
        <v>furthest</v>
      </c>
      <c r="G166" s="19" t="str">
        <f t="shared" si="50"/>
        <v>13-12-02-08-18-10-01-09-06</v>
      </c>
      <c r="H166" s="15" t="str">
        <f t="shared" si="41"/>
        <v>b</v>
      </c>
      <c r="I166" s="25">
        <f t="shared" si="44"/>
        <v>8</v>
      </c>
      <c r="J166" s="26">
        <f t="shared" si="51"/>
        <v>4</v>
      </c>
      <c r="K166" s="6">
        <f t="shared" si="47"/>
        <v>4</v>
      </c>
      <c r="L166" s="18" t="str">
        <f t="shared" si="45"/>
        <v>w</v>
      </c>
      <c r="M166" s="15">
        <f t="shared" si="42"/>
        <v>36</v>
      </c>
      <c r="N166" s="6">
        <f t="shared" si="48"/>
        <v>-261</v>
      </c>
      <c r="O166" s="6" t="str">
        <f t="shared" si="49"/>
        <v/>
      </c>
    </row>
    <row r="167" spans="1:15">
      <c r="A167" s="27">
        <v>12</v>
      </c>
      <c r="B167" s="14" t="str">
        <f t="shared" si="38"/>
        <v>06</v>
      </c>
      <c r="C167" s="23" t="str">
        <f t="shared" si="40"/>
        <v>17-04-03-05-14-16-11-07-02</v>
      </c>
      <c r="D167" s="22" t="str">
        <f t="shared" si="52"/>
        <v>13-12-08-18-10-01-09-06-15</v>
      </c>
      <c r="E167" s="20" t="str">
        <f t="shared" si="46"/>
        <v>13-12-08-18-10-01-09-06</v>
      </c>
      <c r="F167" s="19" t="str">
        <f t="shared" si="39"/>
        <v>furthest</v>
      </c>
      <c r="G167" s="19" t="str">
        <f t="shared" si="50"/>
        <v>13-12-08-18-10-01-09-06-15</v>
      </c>
      <c r="H167" s="15" t="str">
        <f t="shared" si="41"/>
        <v>b</v>
      </c>
      <c r="I167" s="25">
        <f t="shared" si="44"/>
        <v>9</v>
      </c>
      <c r="J167" s="26">
        <f t="shared" si="51"/>
        <v>4</v>
      </c>
      <c r="K167" s="6">
        <f t="shared" si="47"/>
        <v>4</v>
      </c>
      <c r="L167" s="18" t="str">
        <f t="shared" si="45"/>
        <v>w</v>
      </c>
      <c r="M167" s="15">
        <f t="shared" si="42"/>
        <v>36</v>
      </c>
      <c r="N167" s="6">
        <f t="shared" si="48"/>
        <v>-225</v>
      </c>
      <c r="O167" s="6" t="str">
        <f t="shared" si="49"/>
        <v/>
      </c>
    </row>
    <row r="168" spans="1:15">
      <c r="A168" s="27">
        <v>17</v>
      </c>
      <c r="B168" s="14" t="str">
        <f t="shared" si="38"/>
        <v>08</v>
      </c>
      <c r="C168" s="23" t="str">
        <f t="shared" si="40"/>
        <v>04-03-05-14-16-11-07-02-06</v>
      </c>
      <c r="D168" s="22" t="str">
        <f t="shared" si="52"/>
        <v>13-12-08-18-10-01-09-15-17</v>
      </c>
      <c r="E168" s="20" t="str">
        <f t="shared" si="46"/>
        <v>13-12-08-18-10-01-09-15</v>
      </c>
      <c r="F168" s="19" t="str">
        <f t="shared" si="39"/>
        <v>furthest</v>
      </c>
      <c r="G168" s="19" t="str">
        <f t="shared" si="50"/>
        <v>13-12-08-18-10-01-09-15-17</v>
      </c>
      <c r="H168" s="15" t="str">
        <f t="shared" si="41"/>
        <v>b</v>
      </c>
      <c r="I168" s="25">
        <f t="shared" si="44"/>
        <v>1</v>
      </c>
      <c r="J168" s="26">
        <f t="shared" si="51"/>
        <v>3</v>
      </c>
      <c r="K168" s="6">
        <f t="shared" si="47"/>
        <v>3</v>
      </c>
      <c r="L168" s="18" t="str">
        <f t="shared" si="45"/>
        <v>w</v>
      </c>
      <c r="M168" s="15">
        <f t="shared" si="42"/>
        <v>27</v>
      </c>
      <c r="N168" s="6">
        <f t="shared" si="48"/>
        <v>-198</v>
      </c>
      <c r="O168" s="6" t="str">
        <f t="shared" si="49"/>
        <v/>
      </c>
    </row>
    <row r="169" spans="1:15">
      <c r="A169" s="27">
        <v>6</v>
      </c>
      <c r="B169" s="14" t="str">
        <f t="shared" si="38"/>
        <v>03</v>
      </c>
      <c r="C169" s="23" t="str">
        <f t="shared" si="40"/>
        <v>03-05-14-16-11-07-02-06-08</v>
      </c>
      <c r="D169" s="22" t="str">
        <f t="shared" si="52"/>
        <v>13-12-18-10-01-09-15-17-04</v>
      </c>
      <c r="E169" s="20" t="str">
        <f t="shared" si="46"/>
        <v>13-12-18-10-01-09-15-17</v>
      </c>
      <c r="F169" s="19" t="str">
        <f t="shared" si="39"/>
        <v>furthest</v>
      </c>
      <c r="G169" s="19" t="str">
        <f t="shared" si="50"/>
        <v>13-12-18-10-01-09-15-17-04</v>
      </c>
      <c r="H169" s="15" t="str">
        <f t="shared" si="41"/>
        <v>b</v>
      </c>
      <c r="I169" s="25">
        <f t="shared" si="44"/>
        <v>2</v>
      </c>
      <c r="J169" s="26">
        <f t="shared" si="51"/>
        <v>3</v>
      </c>
      <c r="K169" s="6">
        <f t="shared" si="47"/>
        <v>3</v>
      </c>
      <c r="L169" s="18" t="str">
        <f t="shared" si="45"/>
        <v>l</v>
      </c>
      <c r="M169" s="15">
        <f t="shared" si="42"/>
        <v>-27</v>
      </c>
      <c r="N169" s="6">
        <f t="shared" si="48"/>
        <v>-225</v>
      </c>
      <c r="O169" s="6" t="str">
        <f t="shared" si="49"/>
        <v/>
      </c>
    </row>
    <row r="170" spans="1:15">
      <c r="A170" s="27">
        <v>22</v>
      </c>
      <c r="B170" s="14" t="str">
        <f t="shared" si="38"/>
        <v>10</v>
      </c>
      <c r="C170" s="23" t="str">
        <f t="shared" si="40"/>
        <v>05-14-16-11-07-02-06-08-03</v>
      </c>
      <c r="D170" s="22" t="str">
        <f t="shared" si="52"/>
        <v>13-12-18-10-01-09-15-17-04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05-14-16-11-07-02-06-08-03</v>
      </c>
      <c r="H170" s="15" t="str">
        <f t="shared" si="41"/>
        <v>b</v>
      </c>
      <c r="I170" s="25">
        <f t="shared" si="44"/>
        <v>3</v>
      </c>
      <c r="J170" s="26">
        <f t="shared" si="51"/>
        <v>3</v>
      </c>
      <c r="K170" s="6">
        <f t="shared" si="47"/>
        <v>3</v>
      </c>
      <c r="L170" s="18" t="str">
        <f t="shared" si="45"/>
        <v>l</v>
      </c>
      <c r="M170" s="15">
        <f t="shared" si="42"/>
        <v>-27</v>
      </c>
      <c r="N170" s="6">
        <f t="shared" si="48"/>
        <v>-252</v>
      </c>
      <c r="O170" s="6" t="str">
        <f t="shared" si="49"/>
        <v/>
      </c>
    </row>
    <row r="171" spans="1:15">
      <c r="A171" s="27">
        <v>8</v>
      </c>
      <c r="B171" s="14" t="str">
        <f t="shared" si="38"/>
        <v>05</v>
      </c>
      <c r="C171" s="23" t="str">
        <f t="shared" si="40"/>
        <v>14-16-11-07-02-06-08-03-10</v>
      </c>
      <c r="D171" s="22" t="str">
        <f t="shared" si="52"/>
        <v>13-12-18-01-09-15-17-04-05</v>
      </c>
      <c r="E171" s="20" t="str">
        <f t="shared" si="46"/>
        <v>13-12-18-01-09-15-17-04</v>
      </c>
      <c r="F171" s="19" t="str">
        <f t="shared" si="39"/>
        <v>furthest</v>
      </c>
      <c r="G171" s="19" t="str">
        <f t="shared" si="50"/>
        <v>13-12-18-01-09-15-17-04-05</v>
      </c>
      <c r="H171" s="15" t="str">
        <f t="shared" si="41"/>
        <v>b</v>
      </c>
      <c r="I171" s="25">
        <f t="shared" si="44"/>
        <v>4</v>
      </c>
      <c r="J171" s="26">
        <f t="shared" si="51"/>
        <v>3</v>
      </c>
      <c r="K171" s="6">
        <f t="shared" si="47"/>
        <v>3</v>
      </c>
      <c r="L171" s="18" t="str">
        <f t="shared" si="45"/>
        <v>w</v>
      </c>
      <c r="M171" s="15">
        <f t="shared" si="42"/>
        <v>27</v>
      </c>
      <c r="N171" s="6">
        <f t="shared" si="48"/>
        <v>-225</v>
      </c>
      <c r="O171" s="6" t="str">
        <f t="shared" si="49"/>
        <v/>
      </c>
    </row>
    <row r="172" spans="1:15">
      <c r="A172" s="27">
        <v>25</v>
      </c>
      <c r="B172" s="14" t="str">
        <f t="shared" si="38"/>
        <v>13</v>
      </c>
      <c r="C172" s="23" t="str">
        <f t="shared" si="40"/>
        <v>16-11-07-02-06-08-03-10-05</v>
      </c>
      <c r="D172" s="22" t="str">
        <f t="shared" si="52"/>
        <v>13-12-18-01-09-15-17-04-14</v>
      </c>
      <c r="E172" s="20" t="str">
        <f t="shared" si="46"/>
        <v>13-12-18-01-09-15-17-04</v>
      </c>
      <c r="F172" s="19" t="str">
        <f t="shared" si="39"/>
        <v>furthest</v>
      </c>
      <c r="G172" s="19" t="str">
        <f t="shared" si="50"/>
        <v>13-12-18-01-09-15-17-04-14</v>
      </c>
      <c r="H172" s="15" t="str">
        <f t="shared" si="41"/>
        <v>b</v>
      </c>
      <c r="I172" s="25">
        <f t="shared" si="44"/>
        <v>5</v>
      </c>
      <c r="J172" s="26">
        <f t="shared" si="51"/>
        <v>3</v>
      </c>
      <c r="K172" s="6">
        <f t="shared" si="47"/>
        <v>3</v>
      </c>
      <c r="L172" s="18" t="str">
        <f t="shared" si="45"/>
        <v>w</v>
      </c>
      <c r="M172" s="15">
        <f t="shared" si="42"/>
        <v>27</v>
      </c>
      <c r="N172" s="6">
        <f t="shared" si="48"/>
        <v>-198</v>
      </c>
      <c r="O172" s="6" t="str">
        <f t="shared" si="49"/>
        <v/>
      </c>
    </row>
    <row r="173" spans="1:15">
      <c r="A173" s="27">
        <v>15</v>
      </c>
      <c r="B173" s="14" t="str">
        <f t="shared" si="38"/>
        <v>09</v>
      </c>
      <c r="C173" s="23" t="str">
        <f t="shared" si="40"/>
        <v>11-07-02-06-08-03-10-05-13</v>
      </c>
      <c r="D173" s="22" t="str">
        <f t="shared" si="52"/>
        <v>12-18-01-09-15-17-04-14-16</v>
      </c>
      <c r="E173" s="20" t="str">
        <f t="shared" si="46"/>
        <v>12-18-01-09-15-17-04-14</v>
      </c>
      <c r="F173" s="19" t="str">
        <f t="shared" si="39"/>
        <v>furthest</v>
      </c>
      <c r="G173" s="19" t="str">
        <f t="shared" si="50"/>
        <v>12-18-01-09-15-17-04-14-16</v>
      </c>
      <c r="H173" s="15" t="str">
        <f t="shared" si="41"/>
        <v>b</v>
      </c>
      <c r="I173" s="25">
        <f t="shared" si="44"/>
        <v>6</v>
      </c>
      <c r="J173" s="26">
        <f t="shared" si="51"/>
        <v>3</v>
      </c>
      <c r="K173" s="6">
        <f t="shared" si="47"/>
        <v>3</v>
      </c>
      <c r="L173" s="18" t="str">
        <f t="shared" si="45"/>
        <v>w</v>
      </c>
      <c r="M173" s="15">
        <f t="shared" si="42"/>
        <v>27</v>
      </c>
      <c r="N173" s="6">
        <f t="shared" si="48"/>
        <v>-171</v>
      </c>
      <c r="O173" s="6" t="str">
        <f t="shared" si="49"/>
        <v/>
      </c>
    </row>
    <row r="174" spans="1:15">
      <c r="A174" s="27">
        <v>27</v>
      </c>
      <c r="B174" s="14" t="str">
        <f t="shared" si="38"/>
        <v>15</v>
      </c>
      <c r="C174" s="23" t="str">
        <f t="shared" si="40"/>
        <v>07-02-06-08-03-10-05-13-09</v>
      </c>
      <c r="D174" s="22" t="str">
        <f t="shared" si="52"/>
        <v>12-18-01-15-17-04-14-16-11</v>
      </c>
      <c r="E174" s="20" t="str">
        <f t="shared" si="46"/>
        <v>12-18-01-15-17-04-14-16</v>
      </c>
      <c r="F174" s="19" t="str">
        <f t="shared" si="39"/>
        <v>furthest</v>
      </c>
      <c r="G174" s="19" t="str">
        <f t="shared" si="50"/>
        <v>12-18-01-15-17-04-14-16-11</v>
      </c>
      <c r="H174" s="15" t="str">
        <f t="shared" si="41"/>
        <v>b</v>
      </c>
      <c r="I174" s="25">
        <f t="shared" si="44"/>
        <v>7</v>
      </c>
      <c r="J174" s="26">
        <f t="shared" si="51"/>
        <v>3</v>
      </c>
      <c r="K174" s="6">
        <f t="shared" si="47"/>
        <v>3</v>
      </c>
      <c r="L174" s="18" t="str">
        <f t="shared" si="45"/>
        <v>w</v>
      </c>
      <c r="M174" s="15">
        <f t="shared" si="42"/>
        <v>27</v>
      </c>
      <c r="N174" s="6">
        <f t="shared" si="48"/>
        <v>-144</v>
      </c>
      <c r="O174" s="6" t="str">
        <f t="shared" si="49"/>
        <v/>
      </c>
    </row>
    <row r="175" spans="1:15">
      <c r="A175" s="27">
        <v>2</v>
      </c>
      <c r="B175" s="14" t="str">
        <f t="shared" si="38"/>
        <v>02</v>
      </c>
      <c r="C175" s="23" t="str">
        <f t="shared" si="40"/>
        <v>02-06-08-03-10-05-13-09-15</v>
      </c>
      <c r="D175" s="22" t="str">
        <f t="shared" si="52"/>
        <v>12-18-01-17-04-14-16-11-07</v>
      </c>
      <c r="E175" s="20" t="str">
        <f t="shared" si="46"/>
        <v>12-18-01-17-04-14-16-11</v>
      </c>
      <c r="F175" s="19" t="str">
        <f t="shared" si="39"/>
        <v>furthest</v>
      </c>
      <c r="G175" s="19" t="str">
        <f t="shared" si="50"/>
        <v>12-18-01-17-04-14-16-11-07</v>
      </c>
      <c r="H175" s="15" t="str">
        <f t="shared" si="41"/>
        <v>b</v>
      </c>
      <c r="I175" s="25">
        <f t="shared" si="44"/>
        <v>8</v>
      </c>
      <c r="J175" s="26">
        <f t="shared" si="51"/>
        <v>3</v>
      </c>
      <c r="K175" s="6">
        <f t="shared" si="47"/>
        <v>3</v>
      </c>
      <c r="L175" s="18" t="str">
        <f t="shared" si="45"/>
        <v>l</v>
      </c>
      <c r="M175" s="15">
        <f t="shared" si="42"/>
        <v>-27</v>
      </c>
      <c r="N175" s="6">
        <f t="shared" si="48"/>
        <v>-171</v>
      </c>
      <c r="O175" s="6" t="str">
        <f t="shared" si="49"/>
        <v/>
      </c>
    </row>
    <row r="176" spans="1:15">
      <c r="A176" s="27">
        <v>36</v>
      </c>
      <c r="B176" s="14" t="str">
        <f t="shared" si="38"/>
        <v>18</v>
      </c>
      <c r="C176" s="23" t="str">
        <f t="shared" si="40"/>
        <v>06-08-03-10-05-13-09-15-02</v>
      </c>
      <c r="D176" s="22" t="str">
        <f t="shared" si="52"/>
        <v>12-18-01-17-04-14-16-11-07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06-08-03-10-05-13-09-15-02</v>
      </c>
      <c r="H176" s="15" t="str">
        <f t="shared" si="41"/>
        <v>b</v>
      </c>
      <c r="I176" s="25">
        <f t="shared" si="44"/>
        <v>9</v>
      </c>
      <c r="J176" s="26">
        <f t="shared" si="51"/>
        <v>3</v>
      </c>
      <c r="K176" s="6">
        <f t="shared" si="47"/>
        <v>3</v>
      </c>
      <c r="L176" s="18" t="str">
        <f t="shared" si="45"/>
        <v>l</v>
      </c>
      <c r="M176" s="15">
        <f t="shared" si="42"/>
        <v>-27</v>
      </c>
      <c r="N176" s="6">
        <f t="shared" si="48"/>
        <v>-198</v>
      </c>
      <c r="O176" s="6" t="str">
        <f t="shared" si="49"/>
        <v/>
      </c>
    </row>
    <row r="177" spans="1:15">
      <c r="A177" s="27">
        <v>19</v>
      </c>
      <c r="B177" s="14" t="str">
        <f t="shared" si="38"/>
        <v>10</v>
      </c>
      <c r="C177" s="23" t="str">
        <f t="shared" si="40"/>
        <v>08-03-10-05-13-09-15-02-18</v>
      </c>
      <c r="D177" s="22" t="str">
        <f t="shared" si="52"/>
        <v>12-01-17-04-14-16-11-07-06</v>
      </c>
      <c r="E177" s="20" t="str">
        <f t="shared" si="46"/>
        <v>12-01-17-04-14-16-11-07</v>
      </c>
      <c r="F177" s="19" t="str">
        <f t="shared" si="39"/>
        <v>furthest</v>
      </c>
      <c r="G177" s="19" t="str">
        <f t="shared" si="50"/>
        <v>12-01-17-04-14-16-11-07-06</v>
      </c>
      <c r="H177" s="15" t="str">
        <f t="shared" si="41"/>
        <v>b</v>
      </c>
      <c r="I177" s="25">
        <f t="shared" si="44"/>
        <v>1</v>
      </c>
      <c r="J177" s="26">
        <f t="shared" si="51"/>
        <v>2</v>
      </c>
      <c r="K177" s="6">
        <f t="shared" si="47"/>
        <v>2</v>
      </c>
      <c r="L177" s="18" t="str">
        <f t="shared" si="45"/>
        <v>l</v>
      </c>
      <c r="M177" s="15">
        <f t="shared" si="42"/>
        <v>-18</v>
      </c>
      <c r="N177" s="6">
        <f t="shared" si="48"/>
        <v>-216</v>
      </c>
      <c r="O177" s="6" t="str">
        <f t="shared" si="49"/>
        <v/>
      </c>
    </row>
    <row r="178" spans="1:15">
      <c r="A178" s="27">
        <v>15</v>
      </c>
      <c r="B178" s="14" t="str">
        <f t="shared" si="38"/>
        <v>09</v>
      </c>
      <c r="C178" s="23" t="str">
        <f t="shared" si="40"/>
        <v>08-03-05-13-09-15-02-18-10</v>
      </c>
      <c r="D178" s="22" t="str">
        <f t="shared" si="52"/>
        <v>12-01-17-04-14-16-11-07-06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08-03-05-13-09-15-02-18-10</v>
      </c>
      <c r="H178" s="15" t="str">
        <f t="shared" si="41"/>
        <v>b</v>
      </c>
      <c r="I178" s="25">
        <f t="shared" si="44"/>
        <v>2</v>
      </c>
      <c r="J178" s="26">
        <f t="shared" si="51"/>
        <v>2</v>
      </c>
      <c r="K178" s="6">
        <f t="shared" si="47"/>
        <v>2</v>
      </c>
      <c r="L178" s="18" t="str">
        <f t="shared" si="45"/>
        <v>w</v>
      </c>
      <c r="M178" s="15">
        <f t="shared" si="42"/>
        <v>18</v>
      </c>
      <c r="N178" s="6">
        <f t="shared" si="48"/>
        <v>-198</v>
      </c>
      <c r="O178" s="6" t="str">
        <f t="shared" si="49"/>
        <v/>
      </c>
    </row>
    <row r="179" spans="1:15">
      <c r="A179" s="27">
        <v>2</v>
      </c>
      <c r="B179" s="14" t="str">
        <f t="shared" si="38"/>
        <v>02</v>
      </c>
      <c r="C179" s="23" t="str">
        <f t="shared" si="40"/>
        <v>08-03-05-13-15-02-18-10-09</v>
      </c>
      <c r="D179" s="22" t="str">
        <f t="shared" si="52"/>
        <v>12-01-17-04-14-16-11-07-06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08-03-05-13-15-02-18-10-09</v>
      </c>
      <c r="H179" s="15" t="str">
        <f t="shared" si="41"/>
        <v>b</v>
      </c>
      <c r="I179" s="25">
        <f t="shared" si="44"/>
        <v>3</v>
      </c>
      <c r="J179" s="26">
        <f t="shared" si="51"/>
        <v>2</v>
      </c>
      <c r="K179" s="6">
        <f t="shared" si="47"/>
        <v>2</v>
      </c>
      <c r="L179" s="18" t="str">
        <f t="shared" si="45"/>
        <v>w</v>
      </c>
      <c r="M179" s="15">
        <f t="shared" si="42"/>
        <v>18</v>
      </c>
      <c r="N179" s="6">
        <f t="shared" si="48"/>
        <v>-180</v>
      </c>
      <c r="O179" s="6" t="str">
        <f t="shared" si="49"/>
        <v/>
      </c>
    </row>
    <row r="180" spans="1:15">
      <c r="A180" s="27">
        <v>21</v>
      </c>
      <c r="B180" s="14" t="str">
        <f t="shared" si="38"/>
        <v>12</v>
      </c>
      <c r="C180" s="23" t="str">
        <f t="shared" si="40"/>
        <v>08-03-05-13-15-18-10-09-02</v>
      </c>
      <c r="D180" s="22" t="str">
        <f t="shared" si="52"/>
        <v>12-01-17-04-14-16-11-07-06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08-03-05-13-15-18-10-09-02</v>
      </c>
      <c r="H180" s="15" t="str">
        <f t="shared" si="41"/>
        <v>b</v>
      </c>
      <c r="I180" s="25">
        <f t="shared" si="44"/>
        <v>4</v>
      </c>
      <c r="J180" s="26">
        <f t="shared" si="51"/>
        <v>2</v>
      </c>
      <c r="K180" s="6">
        <f t="shared" si="47"/>
        <v>2</v>
      </c>
      <c r="L180" s="18" t="str">
        <f t="shared" si="45"/>
        <v>l</v>
      </c>
      <c r="M180" s="15">
        <f t="shared" si="42"/>
        <v>-18</v>
      </c>
      <c r="N180" s="6">
        <f t="shared" si="48"/>
        <v>-198</v>
      </c>
      <c r="O180" s="6" t="str">
        <f t="shared" si="49"/>
        <v/>
      </c>
    </row>
    <row r="181" spans="1:15">
      <c r="A181" s="27">
        <v>14</v>
      </c>
      <c r="B181" s="14" t="str">
        <f t="shared" si="38"/>
        <v>08</v>
      </c>
      <c r="C181" s="23" t="str">
        <f t="shared" si="40"/>
        <v>03-05-13-15-18-10-09-02-12</v>
      </c>
      <c r="D181" s="22" t="str">
        <f t="shared" si="52"/>
        <v>01-17-04-14-16-11-07-06-08</v>
      </c>
      <c r="E181" s="20" t="str">
        <f t="shared" si="46"/>
        <v>01-17-04-14-16-11-07-06</v>
      </c>
      <c r="F181" s="19" t="str">
        <f t="shared" si="39"/>
        <v>furthest</v>
      </c>
      <c r="G181" s="19" t="str">
        <f t="shared" si="50"/>
        <v>01-17-04-14-16-11-07-06-08</v>
      </c>
      <c r="H181" s="15" t="str">
        <f t="shared" si="41"/>
        <v>b</v>
      </c>
      <c r="I181" s="25">
        <f t="shared" si="44"/>
        <v>5</v>
      </c>
      <c r="J181" s="26">
        <f t="shared" si="51"/>
        <v>2</v>
      </c>
      <c r="K181" s="6">
        <f t="shared" si="47"/>
        <v>2</v>
      </c>
      <c r="L181" s="18" t="str">
        <f t="shared" si="45"/>
        <v>w</v>
      </c>
      <c r="M181" s="15">
        <f t="shared" si="42"/>
        <v>18</v>
      </c>
      <c r="N181" s="6">
        <f t="shared" si="48"/>
        <v>-180</v>
      </c>
      <c r="O181" s="6" t="str">
        <f t="shared" si="49"/>
        <v/>
      </c>
    </row>
    <row r="182" spans="1:15">
      <c r="A182" s="27">
        <v>26</v>
      </c>
      <c r="B182" s="14" t="str">
        <f t="shared" si="38"/>
        <v>14</v>
      </c>
      <c r="C182" s="23" t="str">
        <f t="shared" si="40"/>
        <v>05-13-15-18-10-09-02-12-08</v>
      </c>
      <c r="D182" s="22" t="str">
        <f t="shared" si="52"/>
        <v>01-17-04-14-16-11-07-06-03</v>
      </c>
      <c r="E182" s="20" t="str">
        <f t="shared" si="46"/>
        <v>01-17-04-14-16-11-07-06</v>
      </c>
      <c r="F182" s="19" t="str">
        <f t="shared" si="39"/>
        <v>furthest</v>
      </c>
      <c r="G182" s="19" t="str">
        <f t="shared" si="50"/>
        <v>01-17-04-14-16-11-07-06-03</v>
      </c>
      <c r="H182" s="15" t="str">
        <f t="shared" si="41"/>
        <v>b</v>
      </c>
      <c r="I182" s="25">
        <f t="shared" si="44"/>
        <v>6</v>
      </c>
      <c r="J182" s="26">
        <f t="shared" si="51"/>
        <v>2</v>
      </c>
      <c r="K182" s="6">
        <f t="shared" si="47"/>
        <v>2</v>
      </c>
      <c r="L182" s="18" t="str">
        <f t="shared" si="45"/>
        <v>w</v>
      </c>
      <c r="M182" s="15">
        <f t="shared" si="42"/>
        <v>18</v>
      </c>
      <c r="N182" s="6">
        <f t="shared" si="48"/>
        <v>-162</v>
      </c>
      <c r="O182" s="6" t="str">
        <f t="shared" si="49"/>
        <v/>
      </c>
    </row>
    <row r="183" spans="1:15">
      <c r="A183" s="27">
        <v>23</v>
      </c>
      <c r="B183" s="14" t="str">
        <f t="shared" si="38"/>
        <v>11</v>
      </c>
      <c r="C183" s="23" t="str">
        <f t="shared" si="40"/>
        <v>13-15-18-10-09-02-12-08-14</v>
      </c>
      <c r="D183" s="22" t="str">
        <f t="shared" si="52"/>
        <v>01-17-04-16-11-07-06-03-05</v>
      </c>
      <c r="E183" s="20" t="str">
        <f t="shared" si="46"/>
        <v>01-17-04-16-11-07-06-03</v>
      </c>
      <c r="F183" s="19" t="str">
        <f t="shared" si="39"/>
        <v>furthest</v>
      </c>
      <c r="G183" s="19" t="str">
        <f t="shared" si="50"/>
        <v>01-17-04-16-11-07-06-03-05</v>
      </c>
      <c r="H183" s="15" t="str">
        <f t="shared" si="41"/>
        <v>b</v>
      </c>
      <c r="I183" s="25">
        <f t="shared" si="44"/>
        <v>7</v>
      </c>
      <c r="J183" s="26">
        <f t="shared" si="51"/>
        <v>2</v>
      </c>
      <c r="K183" s="6">
        <f t="shared" si="47"/>
        <v>2</v>
      </c>
      <c r="L183" s="18" t="str">
        <f t="shared" si="45"/>
        <v>w</v>
      </c>
      <c r="M183" s="15">
        <f t="shared" si="42"/>
        <v>18</v>
      </c>
      <c r="N183" s="6">
        <f t="shared" si="48"/>
        <v>-144</v>
      </c>
      <c r="O183" s="6" t="str">
        <f t="shared" si="49"/>
        <v/>
      </c>
    </row>
    <row r="184" spans="1:15">
      <c r="A184" s="27">
        <v>31</v>
      </c>
      <c r="B184" s="14" t="str">
        <f t="shared" si="38"/>
        <v>16</v>
      </c>
      <c r="C184" s="23" t="str">
        <f t="shared" si="40"/>
        <v>15-18-10-09-02-12-08-14-11</v>
      </c>
      <c r="D184" s="22" t="str">
        <f t="shared" si="52"/>
        <v>01-17-04-16-07-06-03-05-13</v>
      </c>
      <c r="E184" s="20" t="str">
        <f t="shared" si="46"/>
        <v>01-17-04-16-07-06-03-05</v>
      </c>
      <c r="F184" s="19" t="str">
        <f t="shared" si="39"/>
        <v>furthest</v>
      </c>
      <c r="G184" s="19" t="str">
        <f t="shared" si="50"/>
        <v>01-17-04-16-07-06-03-05-13</v>
      </c>
      <c r="H184" s="15" t="str">
        <f t="shared" si="41"/>
        <v>b</v>
      </c>
      <c r="I184" s="25">
        <f t="shared" si="44"/>
        <v>8</v>
      </c>
      <c r="J184" s="26">
        <f t="shared" si="51"/>
        <v>2</v>
      </c>
      <c r="K184" s="6">
        <f t="shared" si="47"/>
        <v>2</v>
      </c>
      <c r="L184" s="18" t="str">
        <f t="shared" si="45"/>
        <v>w</v>
      </c>
      <c r="M184" s="15">
        <f t="shared" si="42"/>
        <v>18</v>
      </c>
      <c r="N184" s="6">
        <f t="shared" si="48"/>
        <v>-126</v>
      </c>
      <c r="O184" s="6" t="str">
        <f t="shared" si="49"/>
        <v/>
      </c>
    </row>
    <row r="185" spans="1:15">
      <c r="A185" s="27">
        <v>12</v>
      </c>
      <c r="B185" s="14" t="str">
        <f t="shared" si="38"/>
        <v>06</v>
      </c>
      <c r="C185" s="23" t="str">
        <f t="shared" si="40"/>
        <v>18-10-09-02-12-08-14-11-16</v>
      </c>
      <c r="D185" s="22" t="str">
        <f t="shared" si="52"/>
        <v>01-17-04-07-06-03-05-13-15</v>
      </c>
      <c r="E185" s="20" t="str">
        <f t="shared" si="46"/>
        <v>01-17-04-07-06-03-05-13</v>
      </c>
      <c r="F185" s="19" t="str">
        <f t="shared" si="39"/>
        <v>furthest</v>
      </c>
      <c r="G185" s="19" t="str">
        <f t="shared" si="50"/>
        <v>01-17-04-07-06-03-05-13-15</v>
      </c>
      <c r="H185" s="15" t="str">
        <f t="shared" si="41"/>
        <v>b</v>
      </c>
      <c r="I185" s="25">
        <f t="shared" si="44"/>
        <v>9</v>
      </c>
      <c r="J185" s="26">
        <f t="shared" si="51"/>
        <v>2</v>
      </c>
      <c r="K185" s="6">
        <f t="shared" si="47"/>
        <v>2</v>
      </c>
      <c r="L185" s="18" t="str">
        <f t="shared" si="45"/>
        <v>w</v>
      </c>
      <c r="M185" s="15">
        <f t="shared" si="42"/>
        <v>18</v>
      </c>
      <c r="N185" s="6">
        <f t="shared" si="48"/>
        <v>-108</v>
      </c>
      <c r="O185" s="6" t="str">
        <f t="shared" si="49"/>
        <v/>
      </c>
    </row>
    <row r="186" spans="1:15">
      <c r="A186" s="27">
        <v>35</v>
      </c>
      <c r="B186" s="14" t="str">
        <f t="shared" si="38"/>
        <v>17</v>
      </c>
      <c r="C186" s="23" t="str">
        <f t="shared" si="40"/>
        <v>10-09-02-12-08-14-11-16-06</v>
      </c>
      <c r="D186" s="22" t="str">
        <f t="shared" si="52"/>
        <v>01-17-04-07-03-05-13-15-18</v>
      </c>
      <c r="E186" s="20" t="str">
        <f t="shared" si="46"/>
        <v>01-17-04-07-03-05-13-15</v>
      </c>
      <c r="F186" s="19" t="str">
        <f t="shared" si="39"/>
        <v>furthest</v>
      </c>
      <c r="G186" s="19" t="str">
        <f t="shared" si="50"/>
        <v>01-17-04-07-03-05-13-15-18</v>
      </c>
      <c r="H186" s="15" t="str">
        <f t="shared" si="41"/>
        <v>b</v>
      </c>
      <c r="I186" s="25">
        <f t="shared" si="44"/>
        <v>1</v>
      </c>
      <c r="J186" s="26">
        <f t="shared" si="51"/>
        <v>1</v>
      </c>
      <c r="K186" s="6">
        <f t="shared" si="47"/>
        <v>1</v>
      </c>
      <c r="L186" s="18" t="str">
        <f t="shared" si="45"/>
        <v>w</v>
      </c>
      <c r="M186" s="15">
        <f t="shared" si="42"/>
        <v>9</v>
      </c>
      <c r="N186" s="6">
        <f t="shared" si="48"/>
        <v>-99</v>
      </c>
      <c r="O186" s="6" t="str">
        <f t="shared" si="49"/>
        <v/>
      </c>
    </row>
    <row r="187" spans="1:15">
      <c r="A187" s="27">
        <v>17</v>
      </c>
      <c r="B187" s="14" t="str">
        <f t="shared" si="38"/>
        <v>08</v>
      </c>
      <c r="C187" s="23" t="str">
        <f t="shared" si="40"/>
        <v>09-02-12-08-14-11-16-06-17</v>
      </c>
      <c r="D187" s="22" t="str">
        <f t="shared" si="52"/>
        <v>01-04-07-03-05-13-15-18-10</v>
      </c>
      <c r="E187" s="20" t="str">
        <f t="shared" si="46"/>
        <v>01-04-07-03-05-13-15-18</v>
      </c>
      <c r="F187" s="19" t="str">
        <f t="shared" si="39"/>
        <v>furthest</v>
      </c>
      <c r="G187" s="19" t="str">
        <f t="shared" si="50"/>
        <v>01-04-07-03-05-13-15-18-10</v>
      </c>
      <c r="H187" s="15" t="str">
        <f t="shared" si="41"/>
        <v>b</v>
      </c>
      <c r="I187" s="25">
        <f t="shared" si="44"/>
        <v>2</v>
      </c>
      <c r="J187" s="26">
        <f t="shared" si="51"/>
        <v>1</v>
      </c>
      <c r="K187" s="6">
        <f t="shared" si="47"/>
        <v>1</v>
      </c>
      <c r="L187" s="18" t="str">
        <f t="shared" si="45"/>
        <v>l</v>
      </c>
      <c r="M187" s="15">
        <f t="shared" si="42"/>
        <v>-9</v>
      </c>
      <c r="N187" s="6">
        <f t="shared" si="48"/>
        <v>-108</v>
      </c>
      <c r="O187" s="6" t="str">
        <f t="shared" si="49"/>
        <v/>
      </c>
    </row>
    <row r="188" spans="1:15">
      <c r="A188" s="27">
        <v>23</v>
      </c>
      <c r="B188" s="14" t="str">
        <f t="shared" si="38"/>
        <v>11</v>
      </c>
      <c r="C188" s="23" t="str">
        <f t="shared" si="40"/>
        <v>09-02-12-14-11-16-06-17-08</v>
      </c>
      <c r="D188" s="22" t="str">
        <f t="shared" si="52"/>
        <v>01-04-07-03-05-13-15-18-10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09-02-12-14-11-16-06-17-08</v>
      </c>
      <c r="H188" s="15" t="str">
        <f t="shared" si="41"/>
        <v>b</v>
      </c>
      <c r="I188" s="25">
        <f t="shared" si="44"/>
        <v>3</v>
      </c>
      <c r="J188" s="26">
        <f t="shared" si="51"/>
        <v>1</v>
      </c>
      <c r="K188" s="6">
        <f t="shared" si="47"/>
        <v>1</v>
      </c>
      <c r="L188" s="18" t="str">
        <f t="shared" si="45"/>
        <v>w</v>
      </c>
      <c r="M188" s="15">
        <f t="shared" si="42"/>
        <v>9</v>
      </c>
      <c r="N188" s="6">
        <f t="shared" si="48"/>
        <v>-99</v>
      </c>
      <c r="O188" s="6" t="str">
        <f t="shared" si="49"/>
        <v/>
      </c>
    </row>
    <row r="189" spans="1:15">
      <c r="A189" s="27">
        <v>32</v>
      </c>
      <c r="B189" s="14" t="str">
        <f t="shared" si="38"/>
        <v>17</v>
      </c>
      <c r="C189" s="23" t="str">
        <f t="shared" si="40"/>
        <v>09-02-12-14-16-06-17-08-11</v>
      </c>
      <c r="D189" s="22" t="str">
        <f t="shared" si="52"/>
        <v>01-04-07-03-05-13-15-18-10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09-02-12-14-16-06-17-08-11</v>
      </c>
      <c r="H189" s="15" t="str">
        <f t="shared" si="41"/>
        <v>b</v>
      </c>
      <c r="I189" s="25">
        <f t="shared" si="44"/>
        <v>4</v>
      </c>
      <c r="J189" s="26">
        <f t="shared" si="51"/>
        <v>1</v>
      </c>
      <c r="K189" s="6">
        <f t="shared" si="47"/>
        <v>1</v>
      </c>
      <c r="L189" s="18" t="str">
        <f t="shared" si="45"/>
        <v>w</v>
      </c>
      <c r="M189" s="15">
        <f t="shared" si="42"/>
        <v>9</v>
      </c>
      <c r="N189" s="6">
        <f t="shared" si="48"/>
        <v>-90</v>
      </c>
      <c r="O189" s="6" t="str">
        <f t="shared" si="49"/>
        <v/>
      </c>
    </row>
    <row r="190" spans="1:15">
      <c r="A190" s="27">
        <v>32</v>
      </c>
      <c r="B190" s="14" t="str">
        <f t="shared" si="38"/>
        <v>17</v>
      </c>
      <c r="C190" s="23" t="str">
        <f t="shared" si="40"/>
        <v>09-02-12-14-16-06-17-08-11</v>
      </c>
      <c r="D190" s="22" t="str">
        <f t="shared" si="52"/>
        <v>01-04-07-03-05-13-15-18-10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09-02-12-14-16-06-17-08-11</v>
      </c>
      <c r="H190" s="15" t="str">
        <f t="shared" si="41"/>
        <v>b</v>
      </c>
      <c r="I190" s="25">
        <f t="shared" si="44"/>
        <v>5</v>
      </c>
      <c r="J190" s="26">
        <f t="shared" si="51"/>
        <v>1</v>
      </c>
      <c r="K190" s="6">
        <f t="shared" si="47"/>
        <v>1</v>
      </c>
      <c r="L190" s="18" t="str">
        <f t="shared" si="45"/>
        <v>w</v>
      </c>
      <c r="M190" s="15">
        <f t="shared" si="42"/>
        <v>9</v>
      </c>
      <c r="N190" s="6">
        <f t="shared" si="48"/>
        <v>-81</v>
      </c>
      <c r="O190" s="6" t="str">
        <f t="shared" si="49"/>
        <v/>
      </c>
    </row>
    <row r="191" spans="1:15">
      <c r="A191" s="27">
        <v>23</v>
      </c>
      <c r="B191" s="14" t="str">
        <f t="shared" si="38"/>
        <v>11</v>
      </c>
      <c r="C191" s="23" t="str">
        <f t="shared" si="40"/>
        <v>09-02-12-14-16-06-17-08-11</v>
      </c>
      <c r="D191" s="22" t="str">
        <f t="shared" si="52"/>
        <v>01-04-07-03-05-13-15-18-10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09-02-12-14-16-06-17-08-11</v>
      </c>
      <c r="H191" s="15" t="str">
        <f t="shared" si="41"/>
        <v>b</v>
      </c>
      <c r="I191" s="25">
        <f t="shared" si="44"/>
        <v>6</v>
      </c>
      <c r="J191" s="26">
        <f t="shared" si="51"/>
        <v>1</v>
      </c>
      <c r="K191" s="6">
        <f t="shared" si="47"/>
        <v>1</v>
      </c>
      <c r="L191" s="18" t="str">
        <f t="shared" si="45"/>
        <v>w</v>
      </c>
      <c r="M191" s="15">
        <f t="shared" si="42"/>
        <v>9</v>
      </c>
      <c r="N191" s="6">
        <f t="shared" si="48"/>
        <v>-72</v>
      </c>
      <c r="O191" s="6" t="str">
        <f t="shared" si="49"/>
        <v/>
      </c>
    </row>
    <row r="192" spans="1:15">
      <c r="A192" s="27">
        <v>0</v>
      </c>
      <c r="B192" s="14">
        <f t="shared" si="38"/>
        <v>0</v>
      </c>
      <c r="C192" s="23" t="str">
        <f t="shared" si="40"/>
        <v>09-02-12-14-16-06-17-08-11</v>
      </c>
      <c r="D192" s="22" t="str">
        <f t="shared" si="52"/>
        <v>01-04-07-03-05-13-15-18-10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09-02-12-14-16-06-17-08-11</v>
      </c>
      <c r="H192" s="15" t="str">
        <f t="shared" si="41"/>
        <v>b</v>
      </c>
      <c r="I192" s="25">
        <f t="shared" si="44"/>
        <v>7</v>
      </c>
      <c r="J192" s="26">
        <f t="shared" si="51"/>
        <v>1</v>
      </c>
      <c r="K192" s="6">
        <f t="shared" si="47"/>
        <v>1</v>
      </c>
      <c r="L192" s="18" t="str">
        <f t="shared" si="45"/>
        <v>l</v>
      </c>
      <c r="M192" s="15">
        <f t="shared" si="42"/>
        <v>-9</v>
      </c>
      <c r="N192" s="6">
        <f t="shared" si="48"/>
        <v>-81</v>
      </c>
      <c r="O192" s="6" t="str">
        <f t="shared" si="49"/>
        <v/>
      </c>
    </row>
    <row r="193" spans="1:15">
      <c r="A193" s="27">
        <v>7</v>
      </c>
      <c r="B193" s="14" t="str">
        <f t="shared" si="38"/>
        <v>04</v>
      </c>
      <c r="C193" s="23" t="str">
        <f t="shared" si="40"/>
        <v>09-02-12-14-16-06-17-08-11</v>
      </c>
      <c r="D193" s="22" t="str">
        <f t="shared" si="52"/>
        <v>01-04-07-03-05-13-15-18-10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09-02-12-14-16-06-17-08-11</v>
      </c>
      <c r="H193" s="15" t="str">
        <f t="shared" si="41"/>
        <v>b</v>
      </c>
      <c r="I193" s="25">
        <f t="shared" si="44"/>
        <v>8</v>
      </c>
      <c r="J193" s="26">
        <f t="shared" si="51"/>
        <v>1</v>
      </c>
      <c r="K193" s="6">
        <f t="shared" si="47"/>
        <v>1</v>
      </c>
      <c r="L193" s="18" t="str">
        <f t="shared" si="45"/>
        <v>l</v>
      </c>
      <c r="M193" s="15">
        <f t="shared" si="42"/>
        <v>-9</v>
      </c>
      <c r="N193" s="6">
        <f t="shared" si="48"/>
        <v>-90</v>
      </c>
      <c r="O193" s="6" t="str">
        <f t="shared" si="49"/>
        <v/>
      </c>
    </row>
    <row r="194" spans="1:15">
      <c r="A194" s="27">
        <v>27</v>
      </c>
      <c r="B194" s="14" t="str">
        <f t="shared" si="38"/>
        <v>15</v>
      </c>
      <c r="C194" s="23" t="str">
        <f t="shared" si="40"/>
        <v>02-12-14-16-06-17-08-11-04</v>
      </c>
      <c r="D194" s="22" t="str">
        <f t="shared" si="52"/>
        <v>01-07-03-05-13-15-18-10-09</v>
      </c>
      <c r="E194" s="20" t="str">
        <f t="shared" si="46"/>
        <v>01-07-03-05-13-15-18-10</v>
      </c>
      <c r="F194" s="19" t="str">
        <f t="shared" si="39"/>
        <v>furthest</v>
      </c>
      <c r="G194" s="19" t="str">
        <f t="shared" si="50"/>
        <v>01-07-03-05-13-15-18-10-09</v>
      </c>
      <c r="H194" s="15" t="str">
        <f t="shared" si="41"/>
        <v>b</v>
      </c>
      <c r="I194" s="25">
        <f t="shared" si="44"/>
        <v>9</v>
      </c>
      <c r="J194" s="26">
        <f t="shared" si="51"/>
        <v>1</v>
      </c>
      <c r="K194" s="6">
        <f t="shared" si="47"/>
        <v>1</v>
      </c>
      <c r="L194" s="18" t="str">
        <f t="shared" si="45"/>
        <v>w</v>
      </c>
      <c r="M194" s="15">
        <f t="shared" si="42"/>
        <v>9</v>
      </c>
      <c r="N194" s="6">
        <f t="shared" si="48"/>
        <v>-81</v>
      </c>
      <c r="O194" s="6" t="str">
        <f t="shared" si="49"/>
        <v/>
      </c>
    </row>
    <row r="195" spans="1:15">
      <c r="A195" s="27">
        <v>16</v>
      </c>
      <c r="B195" s="14" t="str">
        <f t="shared" si="38"/>
        <v>07</v>
      </c>
      <c r="C195" s="23" t="str">
        <f t="shared" si="40"/>
        <v>12-14-16-06-17-08-11-04-15</v>
      </c>
      <c r="D195" s="22" t="str">
        <f t="shared" si="52"/>
        <v>01-07-03-05-13-18-10-09-02</v>
      </c>
      <c r="E195" s="20" t="str">
        <f t="shared" si="46"/>
        <v>01-07-03-05-13-18-10-09</v>
      </c>
      <c r="F195" s="19" t="str">
        <f t="shared" si="39"/>
        <v>furthest</v>
      </c>
      <c r="G195" s="19" t="str">
        <f t="shared" si="50"/>
        <v>01-07-03-05-13-18-10-09-02</v>
      </c>
      <c r="H195" s="15" t="str">
        <f t="shared" si="41"/>
        <v>b</v>
      </c>
      <c r="I195" s="25">
        <f t="shared" si="44"/>
        <v>1</v>
      </c>
      <c r="J195" s="26">
        <f t="shared" si="51"/>
        <v>1</v>
      </c>
      <c r="K195" s="6">
        <f t="shared" si="47"/>
        <v>1</v>
      </c>
      <c r="L195" s="18" t="str">
        <f t="shared" si="45"/>
        <v>w</v>
      </c>
      <c r="M195" s="15">
        <f t="shared" si="42"/>
        <v>9</v>
      </c>
      <c r="N195" s="6">
        <f t="shared" si="48"/>
        <v>-72</v>
      </c>
      <c r="O195" s="6" t="str">
        <f t="shared" si="49"/>
        <v/>
      </c>
    </row>
    <row r="196" spans="1:15">
      <c r="A196" s="27">
        <v>21</v>
      </c>
      <c r="B196" s="14" t="str">
        <f t="shared" ref="B196:B259" si="53">IF($A196="","",LOOKUP($A196,$AG:$AG,$AM:$AM))</f>
        <v>12</v>
      </c>
      <c r="C196" s="23" t="str">
        <f t="shared" si="40"/>
        <v>14-16-06-17-08-11-04-15-07</v>
      </c>
      <c r="D196" s="22" t="str">
        <f t="shared" si="52"/>
        <v>01-03-05-13-18-10-09-02-12</v>
      </c>
      <c r="E196" s="20" t="str">
        <f t="shared" si="46"/>
        <v>01-03-05-13-18-10-09-02</v>
      </c>
      <c r="F196" s="19" t="str">
        <f t="shared" si="39"/>
        <v>furthest</v>
      </c>
      <c r="G196" s="19" t="str">
        <f t="shared" si="50"/>
        <v>01-03-05-13-18-10-09-02-12</v>
      </c>
      <c r="H196" s="15" t="str">
        <f t="shared" si="41"/>
        <v>b</v>
      </c>
      <c r="I196" s="25">
        <f t="shared" si="44"/>
        <v>2</v>
      </c>
      <c r="J196" s="26">
        <f t="shared" si="51"/>
        <v>1</v>
      </c>
      <c r="K196" s="6">
        <f t="shared" si="47"/>
        <v>1</v>
      </c>
      <c r="L196" s="18" t="str">
        <f t="shared" si="45"/>
        <v>w</v>
      </c>
      <c r="M196" s="15">
        <f t="shared" si="42"/>
        <v>9</v>
      </c>
      <c r="N196" s="6">
        <f t="shared" si="48"/>
        <v>-63</v>
      </c>
      <c r="O196" s="6" t="str">
        <f t="shared" si="49"/>
        <v/>
      </c>
    </row>
    <row r="197" spans="1:15">
      <c r="A197" s="27">
        <v>14</v>
      </c>
      <c r="B197" s="14" t="str">
        <f t="shared" si="53"/>
        <v>08</v>
      </c>
      <c r="C197" s="23" t="str">
        <f t="shared" si="40"/>
        <v>16-06-17-08-11-04-15-07-12</v>
      </c>
      <c r="D197" s="22" t="str">
        <f t="shared" si="52"/>
        <v>01-03-05-13-18-10-09-02-14</v>
      </c>
      <c r="E197" s="20" t="str">
        <f t="shared" si="46"/>
        <v>01-03-05-13-18-10-09-02</v>
      </c>
      <c r="F197" s="19" t="str">
        <f t="shared" si="39"/>
        <v>furthest</v>
      </c>
      <c r="G197" s="19" t="str">
        <f t="shared" si="50"/>
        <v>01-03-05-13-18-10-09-02-14</v>
      </c>
      <c r="H197" s="15" t="str">
        <f t="shared" si="41"/>
        <v>b</v>
      </c>
      <c r="I197" s="25">
        <f t="shared" si="44"/>
        <v>3</v>
      </c>
      <c r="J197" s="26">
        <f t="shared" si="51"/>
        <v>1</v>
      </c>
      <c r="K197" s="6">
        <f t="shared" si="47"/>
        <v>1</v>
      </c>
      <c r="L197" s="18" t="str">
        <f t="shared" si="45"/>
        <v>l</v>
      </c>
      <c r="M197" s="15">
        <f t="shared" si="42"/>
        <v>-9</v>
      </c>
      <c r="N197" s="6">
        <f t="shared" si="48"/>
        <v>-72</v>
      </c>
      <c r="O197" s="6" t="str">
        <f t="shared" si="49"/>
        <v/>
      </c>
    </row>
    <row r="198" spans="1:15">
      <c r="A198" s="27">
        <v>34</v>
      </c>
      <c r="B198" s="14" t="str">
        <f t="shared" si="53"/>
        <v>16</v>
      </c>
      <c r="C198" s="23" t="str">
        <f t="shared" si="40"/>
        <v>16-06-17-11-04-15-07-12-08</v>
      </c>
      <c r="D198" s="22" t="str">
        <f t="shared" si="52"/>
        <v>01-03-05-13-18-10-09-02-14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16-06-17-11-04-15-07-12-08</v>
      </c>
      <c r="H198" s="15" t="str">
        <f t="shared" si="41"/>
        <v>b</v>
      </c>
      <c r="I198" s="25">
        <f t="shared" si="44"/>
        <v>4</v>
      </c>
      <c r="J198" s="26">
        <f t="shared" si="51"/>
        <v>1</v>
      </c>
      <c r="K198" s="6">
        <f t="shared" si="47"/>
        <v>1</v>
      </c>
      <c r="L198" s="18" t="str">
        <f t="shared" si="45"/>
        <v>w</v>
      </c>
      <c r="M198" s="15">
        <f t="shared" si="42"/>
        <v>9</v>
      </c>
      <c r="N198" s="6">
        <f t="shared" si="48"/>
        <v>-63</v>
      </c>
      <c r="O198" s="6" t="str">
        <f t="shared" si="49"/>
        <v/>
      </c>
    </row>
    <row r="199" spans="1:15">
      <c r="A199" s="27">
        <v>36</v>
      </c>
      <c r="B199" s="14" t="str">
        <f t="shared" si="53"/>
        <v>18</v>
      </c>
      <c r="C199" s="23" t="str">
        <f t="shared" si="40"/>
        <v>06-17-11-04-15-07-12-08-16</v>
      </c>
      <c r="D199" s="22" t="str">
        <f t="shared" si="52"/>
        <v>01-03-05-13-18-10-09-02-14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06-17-11-04-15-07-12-08-16</v>
      </c>
      <c r="H199" s="15" t="str">
        <f t="shared" si="41"/>
        <v>b</v>
      </c>
      <c r="I199" s="25">
        <f t="shared" si="44"/>
        <v>5</v>
      </c>
      <c r="J199" s="26">
        <f t="shared" si="51"/>
        <v>1</v>
      </c>
      <c r="K199" s="6">
        <f t="shared" si="47"/>
        <v>1</v>
      </c>
      <c r="L199" s="18" t="str">
        <f t="shared" si="45"/>
        <v>l</v>
      </c>
      <c r="M199" s="15">
        <f t="shared" si="42"/>
        <v>-9</v>
      </c>
      <c r="N199" s="6">
        <f t="shared" si="48"/>
        <v>-72</v>
      </c>
      <c r="O199" s="6" t="str">
        <f t="shared" si="49"/>
        <v/>
      </c>
    </row>
    <row r="200" spans="1:15">
      <c r="A200" s="27">
        <v>31</v>
      </c>
      <c r="B200" s="14" t="str">
        <f t="shared" si="53"/>
        <v>16</v>
      </c>
      <c r="C200" s="23" t="str">
        <f t="shared" si="40"/>
        <v>17-11-04-15-07-12-08-16-18</v>
      </c>
      <c r="D200" s="22" t="str">
        <f t="shared" si="52"/>
        <v>01-03-05-13-10-09-02-14-06</v>
      </c>
      <c r="E200" s="20" t="str">
        <f t="shared" si="46"/>
        <v>01-03-05-13-10-09-02-14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01-03-05-13-10-09-02-14-06</v>
      </c>
      <c r="H200" s="15" t="str">
        <f t="shared" si="41"/>
        <v>b</v>
      </c>
      <c r="I200" s="25">
        <f t="shared" si="44"/>
        <v>6</v>
      </c>
      <c r="J200" s="26">
        <f t="shared" si="51"/>
        <v>1</v>
      </c>
      <c r="K200" s="6">
        <f t="shared" si="47"/>
        <v>1</v>
      </c>
      <c r="L200" s="18" t="str">
        <f t="shared" si="45"/>
        <v>l</v>
      </c>
      <c r="M200" s="15">
        <f t="shared" si="42"/>
        <v>-9</v>
      </c>
      <c r="N200" s="6">
        <f t="shared" si="48"/>
        <v>-81</v>
      </c>
      <c r="O200" s="6" t="str">
        <f t="shared" si="49"/>
        <v/>
      </c>
    </row>
    <row r="201" spans="1:15">
      <c r="A201" s="27">
        <v>8</v>
      </c>
      <c r="B201" s="14" t="str">
        <f t="shared" si="53"/>
        <v>05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17-11-04-15-07-12-08-18-16</v>
      </c>
      <c r="D201" s="22" t="str">
        <f t="shared" si="52"/>
        <v>01-03-05-13-10-09-02-14-06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17-11-04-15-07-12-08-18-16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1</v>
      </c>
      <c r="K201" s="6">
        <f t="shared" si="47"/>
        <v>1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-9</v>
      </c>
      <c r="N201" s="6">
        <f t="shared" si="48"/>
        <v>-90</v>
      </c>
      <c r="O201" s="6" t="str">
        <f t="shared" si="49"/>
        <v/>
      </c>
    </row>
    <row r="202" spans="1:15">
      <c r="A202" s="27">
        <v>1</v>
      </c>
      <c r="B202" s="14" t="str">
        <f t="shared" si="53"/>
        <v>01</v>
      </c>
      <c r="C202" s="23" t="str">
        <f t="shared" si="55"/>
        <v>11-04-15-07-12-08-18-16-05</v>
      </c>
      <c r="D202" s="22" t="str">
        <f t="shared" si="52"/>
        <v>01-03-13-10-09-02-14-06-17</v>
      </c>
      <c r="E202" s="20" t="str">
        <f t="shared" si="46"/>
        <v>01-03-13-10-09-02-14-06</v>
      </c>
      <c r="F202" s="19" t="str">
        <f t="shared" si="54"/>
        <v>furthest</v>
      </c>
      <c r="G202" s="19" t="str">
        <f t="shared" si="50"/>
        <v>01-03-13-10-09-02-14-06-17</v>
      </c>
      <c r="H202" s="15" t="str">
        <f t="shared" si="56"/>
        <v>b</v>
      </c>
      <c r="I202" s="25">
        <f t="shared" si="44"/>
        <v>8</v>
      </c>
      <c r="J202" s="26">
        <f t="shared" si="51"/>
        <v>1</v>
      </c>
      <c r="K202" s="6">
        <f t="shared" si="47"/>
        <v>1</v>
      </c>
      <c r="L202" s="18" t="str">
        <f t="shared" si="45"/>
        <v>w</v>
      </c>
      <c r="M202" s="15">
        <f t="shared" si="57"/>
        <v>9</v>
      </c>
      <c r="N202" s="6">
        <f t="shared" si="48"/>
        <v>-81</v>
      </c>
      <c r="O202" s="6" t="str">
        <f t="shared" si="49"/>
        <v/>
      </c>
    </row>
    <row r="203" spans="1:15">
      <c r="A203" s="27">
        <v>27</v>
      </c>
      <c r="B203" s="14" t="str">
        <f t="shared" si="53"/>
        <v>15</v>
      </c>
      <c r="C203" s="23" t="str">
        <f t="shared" si="55"/>
        <v>04-15-07-12-08-18-16-05-01</v>
      </c>
      <c r="D203" s="22" t="str">
        <f t="shared" si="52"/>
        <v>03-13-10-09-02-14-06-17-11</v>
      </c>
      <c r="E203" s="20" t="str">
        <f t="shared" si="46"/>
        <v>03-13-10-09-02-14-06-17</v>
      </c>
      <c r="F203" s="19" t="str">
        <f t="shared" si="54"/>
        <v>furthest</v>
      </c>
      <c r="G203" s="19" t="str">
        <f t="shared" si="50"/>
        <v>03-13-10-09-02-14-06-17-11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1</v>
      </c>
      <c r="K203" s="6">
        <f t="shared" si="47"/>
        <v>1</v>
      </c>
      <c r="L203" s="18" t="str">
        <f t="shared" si="45"/>
        <v>l</v>
      </c>
      <c r="M203" s="15">
        <f t="shared" si="57"/>
        <v>-9</v>
      </c>
      <c r="N203" s="6">
        <f t="shared" si="48"/>
        <v>-90</v>
      </c>
      <c r="O203" s="6" t="str">
        <f t="shared" si="49"/>
        <v/>
      </c>
    </row>
    <row r="204" spans="1:15">
      <c r="A204" s="27">
        <v>35</v>
      </c>
      <c r="B204" s="14" t="str">
        <f t="shared" si="53"/>
        <v>17</v>
      </c>
      <c r="C204" s="23" t="str">
        <f t="shared" si="55"/>
        <v>04-07-12-08-18-16-05-01-15</v>
      </c>
      <c r="D204" s="22" t="str">
        <f t="shared" si="52"/>
        <v>03-13-10-09-02-14-06-17-11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04-07-12-08-18-16-05-01-15</v>
      </c>
      <c r="H204" s="15" t="str">
        <f t="shared" si="56"/>
        <v>b</v>
      </c>
      <c r="I204" s="25">
        <f t="shared" si="58"/>
        <v>1</v>
      </c>
      <c r="J204" s="26">
        <f t="shared" si="51"/>
        <v>2</v>
      </c>
      <c r="K204" s="6">
        <f t="shared" si="47"/>
        <v>2</v>
      </c>
      <c r="L204" s="18" t="str">
        <f t="shared" si="45"/>
        <v>l</v>
      </c>
      <c r="M204" s="15">
        <f t="shared" si="57"/>
        <v>-18</v>
      </c>
      <c r="N204" s="6">
        <f t="shared" si="48"/>
        <v>-108</v>
      </c>
      <c r="O204" s="6" t="str">
        <f t="shared" si="49"/>
        <v/>
      </c>
    </row>
    <row r="205" spans="1:15">
      <c r="A205" s="27">
        <v>35</v>
      </c>
      <c r="B205" s="14" t="str">
        <f t="shared" si="53"/>
        <v>17</v>
      </c>
      <c r="C205" s="23" t="str">
        <f t="shared" si="55"/>
        <v>07-12-08-18-16-05-01-15-17</v>
      </c>
      <c r="D205" s="22" t="str">
        <f t="shared" si="52"/>
        <v>03-13-10-09-02-14-06-11-04</v>
      </c>
      <c r="E205" s="20" t="str">
        <f t="shared" si="46"/>
        <v>03-13-10-09-02-14-06-11</v>
      </c>
      <c r="F205" s="19" t="str">
        <f t="shared" si="54"/>
        <v>furthest</v>
      </c>
      <c r="G205" s="19" t="str">
        <f t="shared" si="50"/>
        <v>03-13-10-09-02-14-06-11-04</v>
      </c>
      <c r="H205" s="15" t="str">
        <f t="shared" si="56"/>
        <v>b</v>
      </c>
      <c r="I205" s="25">
        <f t="shared" si="58"/>
        <v>2</v>
      </c>
      <c r="J205" s="26">
        <f t="shared" si="51"/>
        <v>2</v>
      </c>
      <c r="K205" s="6">
        <f t="shared" si="47"/>
        <v>2</v>
      </c>
      <c r="L205" s="18" t="str">
        <f t="shared" si="45"/>
        <v>l</v>
      </c>
      <c r="M205" s="15">
        <f t="shared" si="57"/>
        <v>-18</v>
      </c>
      <c r="N205" s="6">
        <f t="shared" si="48"/>
        <v>-126</v>
      </c>
      <c r="O205" s="6" t="str">
        <f t="shared" si="49"/>
        <v/>
      </c>
    </row>
    <row r="206" spans="1:15">
      <c r="A206" s="27">
        <v>3</v>
      </c>
      <c r="B206" s="14" t="str">
        <f t="shared" si="53"/>
        <v>03</v>
      </c>
      <c r="C206" s="23" t="str">
        <f t="shared" si="55"/>
        <v>07-12-08-18-16-05-01-15-17</v>
      </c>
      <c r="D206" s="22" t="str">
        <f t="shared" si="52"/>
        <v>03-13-10-09-02-14-06-11-04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07-12-08-18-16-05-01-15-17</v>
      </c>
      <c r="H206" s="15" t="str">
        <f t="shared" si="56"/>
        <v>b</v>
      </c>
      <c r="I206" s="25">
        <f t="shared" si="58"/>
        <v>3</v>
      </c>
      <c r="J206" s="26">
        <f t="shared" si="51"/>
        <v>2</v>
      </c>
      <c r="K206" s="6">
        <f t="shared" si="47"/>
        <v>2</v>
      </c>
      <c r="L206" s="18" t="str">
        <f t="shared" si="45"/>
        <v>l</v>
      </c>
      <c r="M206" s="15">
        <f t="shared" si="57"/>
        <v>-18</v>
      </c>
      <c r="N206" s="6">
        <f t="shared" si="48"/>
        <v>-144</v>
      </c>
      <c r="O206" s="6" t="str">
        <f t="shared" si="49"/>
        <v/>
      </c>
    </row>
    <row r="207" spans="1:15">
      <c r="A207" s="27">
        <v>2</v>
      </c>
      <c r="B207" s="14" t="str">
        <f t="shared" si="53"/>
        <v>02</v>
      </c>
      <c r="C207" s="23" t="str">
        <f t="shared" si="55"/>
        <v>12-08-18-16-05-01-15-17-03</v>
      </c>
      <c r="D207" s="22" t="str">
        <f t="shared" si="52"/>
        <v>13-10-09-02-14-06-11-04-07</v>
      </c>
      <c r="E207" s="20" t="str">
        <f t="shared" si="46"/>
        <v>13-10-09-02-14-06-11-04</v>
      </c>
      <c r="F207" s="19" t="str">
        <f t="shared" si="54"/>
        <v>furthest</v>
      </c>
      <c r="G207" s="19" t="str">
        <f t="shared" si="50"/>
        <v>13-10-09-02-14-06-11-04-07</v>
      </c>
      <c r="H207" s="15" t="str">
        <f t="shared" si="56"/>
        <v>b</v>
      </c>
      <c r="I207" s="25">
        <f t="shared" si="58"/>
        <v>4</v>
      </c>
      <c r="J207" s="26">
        <f t="shared" si="51"/>
        <v>2</v>
      </c>
      <c r="K207" s="6">
        <f t="shared" si="47"/>
        <v>2</v>
      </c>
      <c r="L207" s="18" t="str">
        <f t="shared" si="45"/>
        <v>w</v>
      </c>
      <c r="M207" s="15">
        <f t="shared" si="57"/>
        <v>18</v>
      </c>
      <c r="N207" s="6">
        <f t="shared" si="48"/>
        <v>-126</v>
      </c>
      <c r="O207" s="6" t="str">
        <f t="shared" si="49"/>
        <v/>
      </c>
    </row>
    <row r="208" spans="1:15">
      <c r="A208" s="27">
        <v>8</v>
      </c>
      <c r="B208" s="14" t="str">
        <f t="shared" si="53"/>
        <v>05</v>
      </c>
      <c r="C208" s="23" t="str">
        <f t="shared" si="55"/>
        <v>08-18-16-05-01-15-17-03-02</v>
      </c>
      <c r="D208" s="22" t="str">
        <f t="shared" si="52"/>
        <v>13-10-09-14-06-11-04-07-12</v>
      </c>
      <c r="E208" s="20" t="str">
        <f t="shared" si="46"/>
        <v>13-10-09-14-06-11-04-07</v>
      </c>
      <c r="F208" s="19" t="str">
        <f t="shared" si="54"/>
        <v>furthest</v>
      </c>
      <c r="G208" s="19" t="str">
        <f t="shared" si="50"/>
        <v>13-10-09-14-06-11-04-07-12</v>
      </c>
      <c r="H208" s="15" t="str">
        <f t="shared" si="56"/>
        <v>b</v>
      </c>
      <c r="I208" s="25">
        <f t="shared" si="58"/>
        <v>5</v>
      </c>
      <c r="J208" s="26">
        <f t="shared" si="51"/>
        <v>2</v>
      </c>
      <c r="K208" s="6">
        <f t="shared" si="47"/>
        <v>2</v>
      </c>
      <c r="L208" s="18" t="str">
        <f t="shared" si="45"/>
        <v>l</v>
      </c>
      <c r="M208" s="15">
        <f t="shared" si="57"/>
        <v>-18</v>
      </c>
      <c r="N208" s="6">
        <f t="shared" si="48"/>
        <v>-144</v>
      </c>
      <c r="O208" s="6" t="str">
        <f t="shared" si="49"/>
        <v/>
      </c>
    </row>
    <row r="209" spans="1:15">
      <c r="A209" s="27">
        <v>10</v>
      </c>
      <c r="B209" s="14" t="str">
        <f t="shared" si="53"/>
        <v>04</v>
      </c>
      <c r="C209" s="23" t="str">
        <f t="shared" si="55"/>
        <v>08-18-16-01-15-17-03-02-05</v>
      </c>
      <c r="D209" s="22" t="str">
        <f t="shared" si="52"/>
        <v>13-10-09-14-06-11-04-07-12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08-18-16-01-15-17-03-02-05</v>
      </c>
      <c r="H209" s="15" t="str">
        <f t="shared" si="56"/>
        <v>b</v>
      </c>
      <c r="I209" s="25">
        <f t="shared" si="58"/>
        <v>6</v>
      </c>
      <c r="J209" s="26">
        <f t="shared" si="51"/>
        <v>2</v>
      </c>
      <c r="K209" s="6">
        <f t="shared" si="47"/>
        <v>2</v>
      </c>
      <c r="L209" s="18" t="str">
        <f t="shared" si="45"/>
        <v>l</v>
      </c>
      <c r="M209" s="15">
        <f t="shared" si="57"/>
        <v>-18</v>
      </c>
      <c r="N209" s="6">
        <f t="shared" si="48"/>
        <v>-162</v>
      </c>
      <c r="O209" s="6" t="str">
        <f t="shared" si="49"/>
        <v/>
      </c>
    </row>
    <row r="210" spans="1:15">
      <c r="A210" s="27">
        <v>16</v>
      </c>
      <c r="B210" s="14" t="str">
        <f t="shared" si="53"/>
        <v>07</v>
      </c>
      <c r="C210" s="23" t="str">
        <f t="shared" si="55"/>
        <v>18-16-01-15-17-03-02-05-04</v>
      </c>
      <c r="D210" s="22" t="str">
        <f t="shared" si="52"/>
        <v>13-10-09-14-06-11-07-12-08</v>
      </c>
      <c r="E210" s="20" t="str">
        <f t="shared" si="46"/>
        <v>13-10-09-14-06-11-07-12</v>
      </c>
      <c r="F210" s="19" t="str">
        <f t="shared" si="54"/>
        <v>furthest</v>
      </c>
      <c r="G210" s="19" t="str">
        <f t="shared" si="50"/>
        <v>13-10-09-14-06-11-07-12-08</v>
      </c>
      <c r="H210" s="15" t="str">
        <f t="shared" si="56"/>
        <v>b</v>
      </c>
      <c r="I210" s="25">
        <f t="shared" si="58"/>
        <v>7</v>
      </c>
      <c r="J210" s="26">
        <f t="shared" si="51"/>
        <v>2</v>
      </c>
      <c r="K210" s="6">
        <f t="shared" si="47"/>
        <v>2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18</v>
      </c>
      <c r="N210" s="6">
        <f t="shared" si="48"/>
        <v>-144</v>
      </c>
      <c r="O210" s="6" t="str">
        <f t="shared" si="49"/>
        <v/>
      </c>
    </row>
    <row r="211" spans="1:15">
      <c r="A211" s="27">
        <v>32</v>
      </c>
      <c r="B211" s="14" t="str">
        <f t="shared" si="53"/>
        <v>17</v>
      </c>
      <c r="C211" s="23" t="str">
        <f t="shared" si="55"/>
        <v>16-01-15-17-03-02-05-04-07</v>
      </c>
      <c r="D211" s="22" t="str">
        <f t="shared" si="52"/>
        <v>13-10-09-14-06-11-12-08-18</v>
      </c>
      <c r="E211" s="20" t="str">
        <f t="shared" si="46"/>
        <v>13-10-09-14-06-11-12-08</v>
      </c>
      <c r="F211" s="19" t="str">
        <f t="shared" si="54"/>
        <v>furthest</v>
      </c>
      <c r="G211" s="19" t="str">
        <f t="shared" si="50"/>
        <v>13-10-09-14-06-11-12-08-18</v>
      </c>
      <c r="H211" s="15" t="str">
        <f t="shared" si="56"/>
        <v>b</v>
      </c>
      <c r="I211" s="25">
        <f t="shared" si="58"/>
        <v>8</v>
      </c>
      <c r="J211" s="26">
        <f t="shared" si="51"/>
        <v>2</v>
      </c>
      <c r="K211" s="6">
        <f t="shared" si="47"/>
        <v>2</v>
      </c>
      <c r="L211" s="18" t="str">
        <f t="shared" si="59"/>
        <v>l</v>
      </c>
      <c r="M211" s="15">
        <f t="shared" si="57"/>
        <v>-18</v>
      </c>
      <c r="N211" s="6">
        <f t="shared" si="48"/>
        <v>-162</v>
      </c>
      <c r="O211" s="6" t="str">
        <f t="shared" si="49"/>
        <v/>
      </c>
    </row>
    <row r="212" spans="1:15">
      <c r="A212" s="27">
        <v>9</v>
      </c>
      <c r="B212" s="14" t="str">
        <f t="shared" si="53"/>
        <v>06</v>
      </c>
      <c r="C212" s="23" t="str">
        <f t="shared" si="55"/>
        <v>16-01-15-03-02-05-04-07-17</v>
      </c>
      <c r="D212" s="22" t="str">
        <f t="shared" si="52"/>
        <v>13-10-09-14-06-11-12-08-18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16-01-15-03-02-05-04-07-17</v>
      </c>
      <c r="H212" s="15" t="str">
        <f t="shared" si="56"/>
        <v>b</v>
      </c>
      <c r="I212" s="25">
        <f t="shared" si="58"/>
        <v>9</v>
      </c>
      <c r="J212" s="26">
        <f t="shared" si="51"/>
        <v>2</v>
      </c>
      <c r="K212" s="6">
        <f t="shared" si="47"/>
        <v>2</v>
      </c>
      <c r="L212" s="18" t="str">
        <f t="shared" si="59"/>
        <v>l</v>
      </c>
      <c r="M212" s="15">
        <f t="shared" si="57"/>
        <v>-18</v>
      </c>
      <c r="N212" s="6">
        <f t="shared" si="48"/>
        <v>-180</v>
      </c>
      <c r="O212" s="6" t="str">
        <f t="shared" si="49"/>
        <v/>
      </c>
    </row>
    <row r="213" spans="1:15">
      <c r="A213" s="27">
        <v>25</v>
      </c>
      <c r="B213" s="14" t="str">
        <f t="shared" si="53"/>
        <v>13</v>
      </c>
      <c r="C213" s="23" t="str">
        <f t="shared" si="55"/>
        <v>01-15-03-02-05-04-07-17-06</v>
      </c>
      <c r="D213" s="22" t="str">
        <f t="shared" si="52"/>
        <v>13-10-09-14-11-12-08-18-16</v>
      </c>
      <c r="E213" s="20" t="str">
        <f t="shared" si="46"/>
        <v>13-10-09-14-11-12-08-18</v>
      </c>
      <c r="F213" s="19" t="str">
        <f t="shared" si="54"/>
        <v>furthest</v>
      </c>
      <c r="G213" s="19" t="str">
        <f t="shared" si="50"/>
        <v>13-10-09-14-11-12-08-18-16</v>
      </c>
      <c r="H213" s="15" t="str">
        <f t="shared" si="56"/>
        <v>b</v>
      </c>
      <c r="I213" s="25">
        <f t="shared" si="58"/>
        <v>1</v>
      </c>
      <c r="J213" s="26">
        <f t="shared" si="51"/>
        <v>3</v>
      </c>
      <c r="K213" s="6">
        <f t="shared" si="47"/>
        <v>3</v>
      </c>
      <c r="L213" s="18" t="str">
        <f t="shared" si="59"/>
        <v>w</v>
      </c>
      <c r="M213" s="15">
        <f t="shared" si="57"/>
        <v>27</v>
      </c>
      <c r="N213" s="6">
        <f t="shared" si="48"/>
        <v>-153</v>
      </c>
      <c r="O213" s="6" t="str">
        <f t="shared" si="49"/>
        <v/>
      </c>
    </row>
    <row r="214" spans="1:15">
      <c r="A214" s="27">
        <v>18</v>
      </c>
      <c r="B214" s="14" t="str">
        <f t="shared" si="53"/>
        <v>09</v>
      </c>
      <c r="C214" s="23" t="str">
        <f t="shared" si="55"/>
        <v>15-03-02-05-04-07-17-06-13</v>
      </c>
      <c r="D214" s="22" t="str">
        <f t="shared" si="52"/>
        <v>10-09-14-11-12-08-18-16-01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10-09-14-11-12-08-18-16</v>
      </c>
      <c r="F214" s="19" t="str">
        <f t="shared" si="54"/>
        <v>furthest</v>
      </c>
      <c r="G214" s="19" t="str">
        <f t="shared" si="50"/>
        <v>10-09-14-11-12-08-18-16-01</v>
      </c>
      <c r="H214" s="15" t="str">
        <f t="shared" si="56"/>
        <v>b</v>
      </c>
      <c r="I214" s="25">
        <f t="shared" si="58"/>
        <v>2</v>
      </c>
      <c r="J214" s="26">
        <f t="shared" si="51"/>
        <v>3</v>
      </c>
      <c r="K214" s="6">
        <f t="shared" si="47"/>
        <v>3</v>
      </c>
      <c r="L214" s="18" t="str">
        <f t="shared" si="59"/>
        <v>w</v>
      </c>
      <c r="M214" s="15">
        <f t="shared" si="57"/>
        <v>27</v>
      </c>
      <c r="N214" s="6">
        <f t="shared" si="48"/>
        <v>-126</v>
      </c>
      <c r="O214" s="6" t="str">
        <f t="shared" si="49"/>
        <v/>
      </c>
    </row>
    <row r="215" spans="1:15">
      <c r="A215" s="27">
        <v>15</v>
      </c>
      <c r="B215" s="14" t="str">
        <f t="shared" si="53"/>
        <v>09</v>
      </c>
      <c r="C215" s="23" t="str">
        <f t="shared" si="55"/>
        <v>03-02-05-04-07-17-06-13-09</v>
      </c>
      <c r="D215" s="22" t="str">
        <f t="shared" si="52"/>
        <v>10-14-11-12-08-18-16-01-15</v>
      </c>
      <c r="E215" s="20" t="str">
        <f t="shared" si="60"/>
        <v>10-14-11-12-08-18-16-01</v>
      </c>
      <c r="F215" s="19" t="str">
        <f t="shared" si="54"/>
        <v>furthest</v>
      </c>
      <c r="G215" s="19" t="str">
        <f t="shared" si="50"/>
        <v>10-14-11-12-08-18-16-01-15</v>
      </c>
      <c r="H215" s="15" t="str">
        <f t="shared" si="56"/>
        <v>b</v>
      </c>
      <c r="I215" s="25">
        <f t="shared" si="58"/>
        <v>3</v>
      </c>
      <c r="J215" s="26">
        <f t="shared" si="51"/>
        <v>3</v>
      </c>
      <c r="K215" s="6">
        <f t="shared" ref="K215:K278" si="61">IF(H215="","",VLOOKUP(J215,$Q$3:$R$32,2,FALSE))</f>
        <v>3</v>
      </c>
      <c r="L215" s="18" t="str">
        <f t="shared" si="59"/>
        <v>l</v>
      </c>
      <c r="M215" s="15">
        <f t="shared" si="57"/>
        <v>-27</v>
      </c>
      <c r="N215" s="6">
        <f t="shared" ref="N215:N278" si="62">M215+N214</f>
        <v>-153</v>
      </c>
      <c r="O215" s="6" t="str">
        <f t="shared" ref="O215:O278" si="63">IF(L215="","",IF(N215&gt;=$T$4,$S$4,IF(N215&lt;=$T$5,$S$5,"")))</f>
        <v/>
      </c>
    </row>
    <row r="216" spans="1:15">
      <c r="A216" s="27">
        <v>0</v>
      </c>
      <c r="B216" s="14">
        <f t="shared" si="53"/>
        <v>0</v>
      </c>
      <c r="C216" s="23" t="str">
        <f t="shared" si="55"/>
        <v>03-02-05-04-07-17-06-13-09</v>
      </c>
      <c r="D216" s="22" t="str">
        <f t="shared" si="52"/>
        <v>10-14-11-12-08-18-16-01-15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03-02-05-04-07-17-06-13-09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3</v>
      </c>
      <c r="K216" s="6">
        <f t="shared" si="61"/>
        <v>3</v>
      </c>
      <c r="L216" s="18" t="str">
        <f t="shared" si="59"/>
        <v>l</v>
      </c>
      <c r="M216" s="15">
        <f t="shared" si="57"/>
        <v>-27</v>
      </c>
      <c r="N216" s="6">
        <f t="shared" si="62"/>
        <v>-180</v>
      </c>
      <c r="O216" s="6" t="str">
        <f t="shared" si="63"/>
        <v/>
      </c>
    </row>
    <row r="217" spans="1:15">
      <c r="A217" s="27">
        <v>8</v>
      </c>
      <c r="B217" s="14" t="str">
        <f t="shared" si="53"/>
        <v>05</v>
      </c>
      <c r="C217" s="23" t="str">
        <f t="shared" si="55"/>
        <v>03-02-05-04-07-17-06-13-09</v>
      </c>
      <c r="D217" s="22" t="str">
        <f t="shared" si="52"/>
        <v>10-14-11-12-08-18-16-01-15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03-02-05-04-07-17-06-13-09</v>
      </c>
      <c r="H217" s="15" t="str">
        <f t="shared" si="56"/>
        <v>b</v>
      </c>
      <c r="I217" s="25">
        <f t="shared" si="58"/>
        <v>5</v>
      </c>
      <c r="J217" s="26">
        <f t="shared" si="65"/>
        <v>3</v>
      </c>
      <c r="K217" s="6">
        <f t="shared" si="61"/>
        <v>3</v>
      </c>
      <c r="L217" s="18" t="str">
        <f t="shared" si="59"/>
        <v>w</v>
      </c>
      <c r="M217" s="15">
        <f t="shared" si="57"/>
        <v>27</v>
      </c>
      <c r="N217" s="6">
        <f t="shared" si="62"/>
        <v>-153</v>
      </c>
      <c r="O217" s="6" t="str">
        <f t="shared" si="63"/>
        <v/>
      </c>
    </row>
    <row r="218" spans="1:15">
      <c r="A218" s="27">
        <v>19</v>
      </c>
      <c r="B218" s="14" t="str">
        <f t="shared" si="53"/>
        <v>10</v>
      </c>
      <c r="C218" s="23" t="str">
        <f t="shared" si="55"/>
        <v>03-02-04-07-17-06-13-09-05</v>
      </c>
      <c r="D218" s="22" t="str">
        <f t="shared" si="52"/>
        <v>10-14-11-12-08-18-16-01-15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03-02-04-07-17-06-13-09-05</v>
      </c>
      <c r="H218" s="15" t="str">
        <f t="shared" si="56"/>
        <v>b</v>
      </c>
      <c r="I218" s="25">
        <f t="shared" si="58"/>
        <v>6</v>
      </c>
      <c r="J218" s="26">
        <f t="shared" si="65"/>
        <v>3</v>
      </c>
      <c r="K218" s="6">
        <f t="shared" si="61"/>
        <v>3</v>
      </c>
      <c r="L218" s="18" t="str">
        <f t="shared" si="59"/>
        <v>l</v>
      </c>
      <c r="M218" s="15">
        <f t="shared" si="57"/>
        <v>-27</v>
      </c>
      <c r="N218" s="6">
        <f t="shared" si="62"/>
        <v>-180</v>
      </c>
      <c r="O218" s="6" t="str">
        <f t="shared" si="63"/>
        <v/>
      </c>
    </row>
    <row r="219" spans="1:15">
      <c r="A219" s="27">
        <v>17</v>
      </c>
      <c r="B219" s="14" t="str">
        <f t="shared" si="53"/>
        <v>08</v>
      </c>
      <c r="C219" s="23" t="str">
        <f t="shared" si="55"/>
        <v>02-04-07-17-06-13-09-05-10</v>
      </c>
      <c r="D219" s="22" t="str">
        <f t="shared" si="52"/>
        <v>14-11-12-08-18-16-01-15-03</v>
      </c>
      <c r="E219" s="20" t="str">
        <f t="shared" si="60"/>
        <v>14-11-12-08-18-16-01-15</v>
      </c>
      <c r="F219" s="19" t="str">
        <f t="shared" si="54"/>
        <v>furthest</v>
      </c>
      <c r="G219" s="19" t="str">
        <f t="shared" si="64"/>
        <v>14-11-12-08-18-16-01-15-03</v>
      </c>
      <c r="H219" s="15" t="str">
        <f t="shared" si="56"/>
        <v>b</v>
      </c>
      <c r="I219" s="25">
        <f t="shared" si="58"/>
        <v>7</v>
      </c>
      <c r="J219" s="26">
        <f t="shared" si="65"/>
        <v>3</v>
      </c>
      <c r="K219" s="6">
        <f t="shared" si="61"/>
        <v>3</v>
      </c>
      <c r="L219" s="18" t="str">
        <f t="shared" si="59"/>
        <v>w</v>
      </c>
      <c r="M219" s="15">
        <f t="shared" si="57"/>
        <v>27</v>
      </c>
      <c r="N219" s="6">
        <f t="shared" si="62"/>
        <v>-153</v>
      </c>
      <c r="O219" s="6" t="str">
        <f t="shared" si="63"/>
        <v/>
      </c>
    </row>
    <row r="220" spans="1:15">
      <c r="A220" s="27">
        <v>24</v>
      </c>
      <c r="B220" s="14" t="str">
        <f t="shared" si="53"/>
        <v>12</v>
      </c>
      <c r="C220" s="23" t="str">
        <f t="shared" si="55"/>
        <v>04-07-17-06-13-09-05-10-08</v>
      </c>
      <c r="D220" s="22" t="str">
        <f t="shared" si="52"/>
        <v>14-11-12-18-16-01-15-03-02</v>
      </c>
      <c r="E220" s="20" t="str">
        <f t="shared" si="60"/>
        <v>14-11-12-18-16-01-15-03</v>
      </c>
      <c r="F220" s="19" t="str">
        <f t="shared" si="54"/>
        <v>furthest</v>
      </c>
      <c r="G220" s="19" t="str">
        <f t="shared" si="64"/>
        <v>14-11-12-18-16-01-15-03-02</v>
      </c>
      <c r="H220" s="15" t="str">
        <f t="shared" si="56"/>
        <v>b</v>
      </c>
      <c r="I220" s="25">
        <f t="shared" si="58"/>
        <v>8</v>
      </c>
      <c r="J220" s="26">
        <f t="shared" si="65"/>
        <v>3</v>
      </c>
      <c r="K220" s="6">
        <f t="shared" si="61"/>
        <v>3</v>
      </c>
      <c r="L220" s="18" t="str">
        <f t="shared" si="59"/>
        <v>w</v>
      </c>
      <c r="M220" s="15">
        <f t="shared" si="57"/>
        <v>27</v>
      </c>
      <c r="N220" s="6">
        <f t="shared" si="62"/>
        <v>-126</v>
      </c>
      <c r="O220" s="6" t="str">
        <f t="shared" si="63"/>
        <v/>
      </c>
    </row>
    <row r="221" spans="1:15">
      <c r="A221" s="27">
        <v>8</v>
      </c>
      <c r="B221" s="14" t="str">
        <f t="shared" si="53"/>
        <v>05</v>
      </c>
      <c r="C221" s="23" t="str">
        <f t="shared" si="55"/>
        <v>07-17-06-13-09-05-10-08-12</v>
      </c>
      <c r="D221" s="22" t="str">
        <f t="shared" si="52"/>
        <v>14-11-18-16-01-15-03-02-04</v>
      </c>
      <c r="E221" s="20" t="str">
        <f t="shared" si="60"/>
        <v>14-11-18-16-01-15-03-02</v>
      </c>
      <c r="F221" s="19" t="str">
        <f t="shared" si="54"/>
        <v>furthest</v>
      </c>
      <c r="G221" s="19" t="str">
        <f t="shared" si="64"/>
        <v>14-11-18-16-01-15-03-02-04</v>
      </c>
      <c r="H221" s="15" t="str">
        <f t="shared" si="56"/>
        <v>b</v>
      </c>
      <c r="I221" s="25">
        <f t="shared" si="58"/>
        <v>9</v>
      </c>
      <c r="J221" s="26">
        <f t="shared" si="65"/>
        <v>3</v>
      </c>
      <c r="K221" s="6">
        <f t="shared" si="61"/>
        <v>3</v>
      </c>
      <c r="L221" s="18" t="str">
        <f t="shared" si="59"/>
        <v>l</v>
      </c>
      <c r="M221" s="15">
        <f t="shared" si="57"/>
        <v>-27</v>
      </c>
      <c r="N221" s="6">
        <f t="shared" si="62"/>
        <v>-153</v>
      </c>
      <c r="O221" s="6" t="str">
        <f t="shared" si="63"/>
        <v/>
      </c>
    </row>
    <row r="222" spans="1:15">
      <c r="A222" s="27">
        <v>12</v>
      </c>
      <c r="B222" s="14" t="str">
        <f t="shared" si="53"/>
        <v>06</v>
      </c>
      <c r="C222" s="23" t="str">
        <f t="shared" si="55"/>
        <v>07-17-06-13-09-10-08-12-05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14-11-18-16-01-15-03-02-04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07-17-06-13-09-10-08-12-05</v>
      </c>
      <c r="H222" s="15" t="str">
        <f t="shared" si="56"/>
        <v>b</v>
      </c>
      <c r="I222" s="25">
        <f t="shared" si="58"/>
        <v>1</v>
      </c>
      <c r="J222" s="26">
        <f t="shared" si="65"/>
        <v>2</v>
      </c>
      <c r="K222" s="6">
        <f t="shared" si="61"/>
        <v>2</v>
      </c>
      <c r="L222" s="18" t="str">
        <f t="shared" si="59"/>
        <v>w</v>
      </c>
      <c r="M222" s="15">
        <f t="shared" si="57"/>
        <v>18</v>
      </c>
      <c r="N222" s="6">
        <f t="shared" si="62"/>
        <v>-135</v>
      </c>
      <c r="O222" s="6" t="str">
        <f t="shared" si="63"/>
        <v/>
      </c>
    </row>
    <row r="223" spans="1:15">
      <c r="A223" s="27">
        <v>25</v>
      </c>
      <c r="B223" s="14" t="str">
        <f t="shared" si="53"/>
        <v>13</v>
      </c>
      <c r="C223" s="23" t="str">
        <f t="shared" si="55"/>
        <v>07-17-13-09-10-08-12-05-06</v>
      </c>
      <c r="D223" s="22" t="str">
        <f t="shared" si="66"/>
        <v>14-11-18-16-01-15-03-02-04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07-17-13-09-10-08-12-05-06</v>
      </c>
      <c r="H223" s="15" t="str">
        <f t="shared" si="56"/>
        <v>b</v>
      </c>
      <c r="I223" s="25">
        <f t="shared" si="58"/>
        <v>2</v>
      </c>
      <c r="J223" s="26">
        <f t="shared" si="65"/>
        <v>2</v>
      </c>
      <c r="K223" s="6">
        <f t="shared" si="61"/>
        <v>2</v>
      </c>
      <c r="L223" s="18" t="str">
        <f t="shared" si="59"/>
        <v>w</v>
      </c>
      <c r="M223" s="15">
        <f t="shared" si="57"/>
        <v>18</v>
      </c>
      <c r="N223" s="6">
        <f t="shared" si="62"/>
        <v>-117</v>
      </c>
      <c r="O223" s="6" t="str">
        <f t="shared" si="63"/>
        <v/>
      </c>
    </row>
    <row r="224" spans="1:15">
      <c r="A224" s="27">
        <v>26</v>
      </c>
      <c r="B224" s="14" t="str">
        <f t="shared" si="53"/>
        <v>14</v>
      </c>
      <c r="C224" s="23" t="str">
        <f t="shared" si="55"/>
        <v>07-17-09-10-08-12-05-06-13</v>
      </c>
      <c r="D224" s="22" t="str">
        <f t="shared" si="66"/>
        <v>14-11-18-16-01-15-03-02-04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07-17-09-10-08-12-05-06-13</v>
      </c>
      <c r="H224" s="15" t="str">
        <f t="shared" si="56"/>
        <v>b</v>
      </c>
      <c r="I224" s="25">
        <f t="shared" si="58"/>
        <v>3</v>
      </c>
      <c r="J224" s="26">
        <f t="shared" si="65"/>
        <v>2</v>
      </c>
      <c r="K224" s="6">
        <f t="shared" si="61"/>
        <v>2</v>
      </c>
      <c r="L224" s="18" t="str">
        <f t="shared" si="59"/>
        <v>l</v>
      </c>
      <c r="M224" s="15">
        <f t="shared" si="57"/>
        <v>-18</v>
      </c>
      <c r="N224" s="6">
        <f t="shared" si="62"/>
        <v>-135</v>
      </c>
      <c r="O224" s="6" t="str">
        <f t="shared" si="63"/>
        <v/>
      </c>
    </row>
    <row r="225" spans="1:15">
      <c r="A225" s="27">
        <v>15</v>
      </c>
      <c r="B225" s="14" t="str">
        <f t="shared" si="53"/>
        <v>09</v>
      </c>
      <c r="C225" s="23" t="str">
        <f t="shared" si="55"/>
        <v>17-09-10-08-12-05-06-13-14</v>
      </c>
      <c r="D225" s="22" t="str">
        <f t="shared" si="66"/>
        <v>11-18-16-01-15-03-02-04-07</v>
      </c>
      <c r="E225" s="20" t="str">
        <f t="shared" si="60"/>
        <v>11-18-16-01-15-03-02-04</v>
      </c>
      <c r="F225" s="19" t="str">
        <f t="shared" si="54"/>
        <v>furthest</v>
      </c>
      <c r="G225" s="19" t="str">
        <f t="shared" si="64"/>
        <v>11-18-16-01-15-03-02-04-07</v>
      </c>
      <c r="H225" s="15" t="str">
        <f t="shared" si="56"/>
        <v>b</v>
      </c>
      <c r="I225" s="25">
        <f t="shared" si="58"/>
        <v>4</v>
      </c>
      <c r="J225" s="26">
        <f t="shared" si="65"/>
        <v>2</v>
      </c>
      <c r="K225" s="6">
        <f t="shared" si="61"/>
        <v>2</v>
      </c>
      <c r="L225" s="18" t="str">
        <f t="shared" si="59"/>
        <v>l</v>
      </c>
      <c r="M225" s="15">
        <f t="shared" si="57"/>
        <v>-18</v>
      </c>
      <c r="N225" s="6">
        <f t="shared" si="62"/>
        <v>-153</v>
      </c>
      <c r="O225" s="6" t="str">
        <f t="shared" si="63"/>
        <v/>
      </c>
    </row>
    <row r="226" spans="1:15">
      <c r="A226" s="27">
        <v>36</v>
      </c>
      <c r="B226" s="14" t="str">
        <f t="shared" si="53"/>
        <v>18</v>
      </c>
      <c r="C226" s="23" t="str">
        <f t="shared" si="55"/>
        <v>17-10-08-12-05-06-13-14-09</v>
      </c>
      <c r="D226" s="22" t="str">
        <f t="shared" si="66"/>
        <v>11-18-16-01-15-03-02-04-07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17-10-08-12-05-06-13-14-09</v>
      </c>
      <c r="H226" s="15" t="str">
        <f t="shared" si="56"/>
        <v>b</v>
      </c>
      <c r="I226" s="25">
        <f t="shared" si="58"/>
        <v>5</v>
      </c>
      <c r="J226" s="26">
        <f t="shared" si="65"/>
        <v>2</v>
      </c>
      <c r="K226" s="6">
        <f t="shared" si="61"/>
        <v>2</v>
      </c>
      <c r="L226" s="18" t="str">
        <f t="shared" si="59"/>
        <v>l</v>
      </c>
      <c r="M226" s="15">
        <f t="shared" si="57"/>
        <v>-18</v>
      </c>
      <c r="N226" s="6">
        <f t="shared" si="62"/>
        <v>-171</v>
      </c>
      <c r="O226" s="6" t="str">
        <f t="shared" si="63"/>
        <v/>
      </c>
    </row>
    <row r="227" spans="1:15">
      <c r="A227" s="27">
        <v>32</v>
      </c>
      <c r="B227" s="14" t="str">
        <f t="shared" si="53"/>
        <v>17</v>
      </c>
      <c r="C227" s="23" t="str">
        <f t="shared" si="55"/>
        <v>10-08-12-05-06-13-14-09-18</v>
      </c>
      <c r="D227" s="22" t="str">
        <f t="shared" si="66"/>
        <v>11-16-01-15-03-02-04-07-17</v>
      </c>
      <c r="E227" s="20" t="str">
        <f t="shared" si="60"/>
        <v>11-16-01-15-03-02-04-07</v>
      </c>
      <c r="F227" s="19" t="str">
        <f t="shared" si="54"/>
        <v>furthest</v>
      </c>
      <c r="G227" s="19" t="str">
        <f t="shared" si="64"/>
        <v>11-16-01-15-03-02-04-07-17</v>
      </c>
      <c r="H227" s="15" t="str">
        <f t="shared" si="56"/>
        <v>b</v>
      </c>
      <c r="I227" s="25">
        <f t="shared" si="58"/>
        <v>6</v>
      </c>
      <c r="J227" s="26">
        <f t="shared" si="65"/>
        <v>2</v>
      </c>
      <c r="K227" s="6">
        <f t="shared" si="61"/>
        <v>2</v>
      </c>
      <c r="L227" s="18" t="str">
        <f t="shared" si="59"/>
        <v>w</v>
      </c>
      <c r="M227" s="15">
        <f t="shared" si="57"/>
        <v>18</v>
      </c>
      <c r="N227" s="6">
        <f t="shared" si="62"/>
        <v>-153</v>
      </c>
      <c r="O227" s="6" t="str">
        <f t="shared" si="63"/>
        <v/>
      </c>
    </row>
    <row r="228" spans="1:15">
      <c r="A228" s="27">
        <v>25</v>
      </c>
      <c r="B228" s="14" t="str">
        <f t="shared" si="53"/>
        <v>13</v>
      </c>
      <c r="C228" s="23" t="str">
        <f t="shared" si="55"/>
        <v>08-12-05-06-13-14-09-18-17</v>
      </c>
      <c r="D228" s="22" t="str">
        <f t="shared" si="66"/>
        <v>11-16-01-15-03-02-04-07-10</v>
      </c>
      <c r="E228" s="20" t="str">
        <f t="shared" si="60"/>
        <v>11-16-01-15-03-02-04-07</v>
      </c>
      <c r="F228" s="19" t="str">
        <f t="shared" si="54"/>
        <v>furthest</v>
      </c>
      <c r="G228" s="19" t="str">
        <f t="shared" si="64"/>
        <v>11-16-01-15-03-02-04-07-10</v>
      </c>
      <c r="H228" s="15" t="str">
        <f t="shared" si="56"/>
        <v>b</v>
      </c>
      <c r="I228" s="25">
        <f t="shared" si="58"/>
        <v>7</v>
      </c>
      <c r="J228" s="26">
        <f t="shared" si="65"/>
        <v>2</v>
      </c>
      <c r="K228" s="6">
        <f t="shared" si="61"/>
        <v>2</v>
      </c>
      <c r="L228" s="18" t="str">
        <f t="shared" si="59"/>
        <v>l</v>
      </c>
      <c r="M228" s="15">
        <f t="shared" si="57"/>
        <v>-18</v>
      </c>
      <c r="N228" s="6">
        <f t="shared" si="62"/>
        <v>-171</v>
      </c>
      <c r="O228" s="6" t="str">
        <f t="shared" si="63"/>
        <v/>
      </c>
    </row>
    <row r="229" spans="1:15">
      <c r="A229" s="27">
        <v>35</v>
      </c>
      <c r="B229" s="14" t="str">
        <f t="shared" si="53"/>
        <v>17</v>
      </c>
      <c r="C229" s="23" t="str">
        <f t="shared" si="55"/>
        <v>08-12-05-06-14-09-18-17-13</v>
      </c>
      <c r="D229" s="22" t="str">
        <f t="shared" si="66"/>
        <v>11-16-01-15-03-02-04-07-10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08-12-05-06-14-09-18-17-13</v>
      </c>
      <c r="H229" s="15" t="str">
        <f t="shared" si="56"/>
        <v>b</v>
      </c>
      <c r="I229" s="25">
        <f t="shared" si="58"/>
        <v>8</v>
      </c>
      <c r="J229" s="26">
        <f t="shared" si="65"/>
        <v>2</v>
      </c>
      <c r="K229" s="6">
        <f t="shared" si="61"/>
        <v>2</v>
      </c>
      <c r="L229" s="18" t="str">
        <f t="shared" si="59"/>
        <v>w</v>
      </c>
      <c r="M229" s="15">
        <f t="shared" si="57"/>
        <v>18</v>
      </c>
      <c r="N229" s="6">
        <f t="shared" si="62"/>
        <v>-153</v>
      </c>
      <c r="O229" s="6" t="str">
        <f t="shared" si="63"/>
        <v/>
      </c>
    </row>
    <row r="230" spans="1:15">
      <c r="A230" s="27">
        <v>21</v>
      </c>
      <c r="B230" s="14" t="str">
        <f t="shared" si="53"/>
        <v>12</v>
      </c>
      <c r="C230" s="23" t="str">
        <f t="shared" si="55"/>
        <v>08-12-05-06-14-09-18-13-17</v>
      </c>
      <c r="D230" s="22" t="str">
        <f t="shared" si="66"/>
        <v>11-16-01-15-03-02-04-07-10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08-12-05-06-14-09-18-13-17</v>
      </c>
      <c r="H230" s="15" t="str">
        <f t="shared" si="56"/>
        <v>b</v>
      </c>
      <c r="I230" s="25">
        <f t="shared" si="58"/>
        <v>9</v>
      </c>
      <c r="J230" s="26">
        <f t="shared" si="65"/>
        <v>2</v>
      </c>
      <c r="K230" s="6">
        <f t="shared" si="61"/>
        <v>2</v>
      </c>
      <c r="L230" s="18" t="str">
        <f t="shared" si="59"/>
        <v>w</v>
      </c>
      <c r="M230" s="15">
        <f t="shared" si="57"/>
        <v>18</v>
      </c>
      <c r="N230" s="6">
        <f t="shared" si="62"/>
        <v>-135</v>
      </c>
      <c r="O230" s="6" t="str">
        <f t="shared" si="63"/>
        <v/>
      </c>
    </row>
    <row r="231" spans="1:15">
      <c r="A231" s="27">
        <v>1</v>
      </c>
      <c r="B231" s="14" t="str">
        <f t="shared" si="53"/>
        <v>01</v>
      </c>
      <c r="C231" s="23" t="str">
        <f t="shared" si="55"/>
        <v>08-05-06-14-09-18-13-17-12</v>
      </c>
      <c r="D231" s="22" t="str">
        <f t="shared" si="66"/>
        <v>11-16-01-15-03-02-04-07-10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08-05-06-14-09-18-13-17-12</v>
      </c>
      <c r="H231" s="15" t="str">
        <f t="shared" si="56"/>
        <v>b</v>
      </c>
      <c r="I231" s="25">
        <f t="shared" si="58"/>
        <v>1</v>
      </c>
      <c r="J231" s="26">
        <f t="shared" si="65"/>
        <v>1</v>
      </c>
      <c r="K231" s="6">
        <f t="shared" si="61"/>
        <v>1</v>
      </c>
      <c r="L231" s="18" t="str">
        <f t="shared" si="59"/>
        <v>l</v>
      </c>
      <c r="M231" s="15">
        <f t="shared" si="57"/>
        <v>-9</v>
      </c>
      <c r="N231" s="6">
        <f t="shared" si="62"/>
        <v>-144</v>
      </c>
      <c r="O231" s="6" t="str">
        <f t="shared" si="63"/>
        <v/>
      </c>
    </row>
    <row r="232" spans="1:15">
      <c r="A232" s="27">
        <v>20</v>
      </c>
      <c r="B232" s="14" t="str">
        <f t="shared" si="53"/>
        <v>11</v>
      </c>
      <c r="C232" s="23" t="str">
        <f t="shared" si="55"/>
        <v>05-06-14-09-18-13-17-12-01</v>
      </c>
      <c r="D232" s="22" t="str">
        <f t="shared" si="66"/>
        <v>11-16-15-03-02-04-07-10-08</v>
      </c>
      <c r="E232" s="20" t="str">
        <f t="shared" si="60"/>
        <v>11-16-15-03-02-04-07-10</v>
      </c>
      <c r="F232" s="19" t="str">
        <f t="shared" si="54"/>
        <v>furthest</v>
      </c>
      <c r="G232" s="19" t="str">
        <f t="shared" si="64"/>
        <v>11-16-15-03-02-04-07-10-08</v>
      </c>
      <c r="H232" s="15" t="str">
        <f t="shared" si="56"/>
        <v>b</v>
      </c>
      <c r="I232" s="25">
        <f t="shared" si="58"/>
        <v>2</v>
      </c>
      <c r="J232" s="26">
        <f t="shared" si="65"/>
        <v>1</v>
      </c>
      <c r="K232" s="6">
        <f t="shared" si="61"/>
        <v>1</v>
      </c>
      <c r="L232" s="18" t="str">
        <f t="shared" si="59"/>
        <v>w</v>
      </c>
      <c r="M232" s="15">
        <f t="shared" si="57"/>
        <v>9</v>
      </c>
      <c r="N232" s="6">
        <f t="shared" si="62"/>
        <v>-135</v>
      </c>
      <c r="O232" s="6" t="str">
        <f t="shared" si="63"/>
        <v/>
      </c>
    </row>
    <row r="233" spans="1:15">
      <c r="A233" s="27">
        <v>21</v>
      </c>
      <c r="B233" s="14" t="str">
        <f t="shared" si="53"/>
        <v>12</v>
      </c>
      <c r="C233" s="23" t="str">
        <f t="shared" si="55"/>
        <v>06-14-09-18-13-17-12-01-11</v>
      </c>
      <c r="D233" s="22" t="str">
        <f t="shared" si="66"/>
        <v>16-15-03-02-04-07-10-08-05</v>
      </c>
      <c r="E233" s="20" t="str">
        <f t="shared" si="60"/>
        <v>16-15-03-02-04-07-10-08</v>
      </c>
      <c r="F233" s="19" t="str">
        <f t="shared" si="54"/>
        <v>furthest</v>
      </c>
      <c r="G233" s="19" t="str">
        <f t="shared" si="64"/>
        <v>16-15-03-02-04-07-10-08-05</v>
      </c>
      <c r="H233" s="15" t="str">
        <f t="shared" si="56"/>
        <v>b</v>
      </c>
      <c r="I233" s="25">
        <f t="shared" si="58"/>
        <v>3</v>
      </c>
      <c r="J233" s="26">
        <f t="shared" si="65"/>
        <v>1</v>
      </c>
      <c r="K233" s="6">
        <f t="shared" si="61"/>
        <v>1</v>
      </c>
      <c r="L233" s="18" t="str">
        <f t="shared" si="59"/>
        <v>l</v>
      </c>
      <c r="M233" s="15">
        <f t="shared" si="57"/>
        <v>-9</v>
      </c>
      <c r="N233" s="6">
        <f t="shared" si="62"/>
        <v>-144</v>
      </c>
      <c r="O233" s="6" t="str">
        <f t="shared" si="63"/>
        <v/>
      </c>
    </row>
    <row r="234" spans="1:15">
      <c r="A234" s="27">
        <v>26</v>
      </c>
      <c r="B234" s="14" t="str">
        <f t="shared" si="53"/>
        <v>14</v>
      </c>
      <c r="C234" s="23" t="str">
        <f t="shared" si="55"/>
        <v>06-14-09-18-13-17-12-01-11</v>
      </c>
      <c r="D234" s="22" t="str">
        <f t="shared" si="66"/>
        <v>16-15-03-02-04-07-10-08-05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06-14-09-18-13-17-12-01-11</v>
      </c>
      <c r="H234" s="15" t="str">
        <f t="shared" si="56"/>
        <v>b</v>
      </c>
      <c r="I234" s="25">
        <f t="shared" si="58"/>
        <v>4</v>
      </c>
      <c r="J234" s="26">
        <f t="shared" si="65"/>
        <v>1</v>
      </c>
      <c r="K234" s="6">
        <f t="shared" si="61"/>
        <v>1</v>
      </c>
      <c r="L234" s="18" t="str">
        <f t="shared" si="59"/>
        <v>w</v>
      </c>
      <c r="M234" s="15">
        <f t="shared" si="57"/>
        <v>9</v>
      </c>
      <c r="N234" s="6">
        <f t="shared" si="62"/>
        <v>-135</v>
      </c>
      <c r="O234" s="6" t="str">
        <f t="shared" si="63"/>
        <v/>
      </c>
    </row>
    <row r="235" spans="1:15">
      <c r="A235" s="27">
        <v>4</v>
      </c>
      <c r="B235" s="14" t="str">
        <f t="shared" si="53"/>
        <v>01</v>
      </c>
      <c r="C235" s="23" t="str">
        <f t="shared" si="55"/>
        <v>06-09-18-13-17-12-01-11-14</v>
      </c>
      <c r="D235" s="22" t="str">
        <f t="shared" si="66"/>
        <v>16-15-03-02-04-07-10-08-05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06-09-18-13-17-12-01-11-14</v>
      </c>
      <c r="H235" s="15" t="str">
        <f t="shared" si="56"/>
        <v>b</v>
      </c>
      <c r="I235" s="25">
        <f t="shared" si="58"/>
        <v>5</v>
      </c>
      <c r="J235" s="26">
        <f t="shared" si="65"/>
        <v>1</v>
      </c>
      <c r="K235" s="6">
        <f t="shared" si="61"/>
        <v>1</v>
      </c>
      <c r="L235" s="18" t="str">
        <f t="shared" si="59"/>
        <v>w</v>
      </c>
      <c r="M235" s="15">
        <f t="shared" si="57"/>
        <v>9</v>
      </c>
      <c r="N235" s="6">
        <f t="shared" si="62"/>
        <v>-126</v>
      </c>
      <c r="O235" s="6" t="str">
        <f t="shared" si="63"/>
        <v/>
      </c>
    </row>
    <row r="236" spans="1:15">
      <c r="A236" s="27">
        <v>20</v>
      </c>
      <c r="B236" s="14" t="str">
        <f t="shared" si="53"/>
        <v>11</v>
      </c>
      <c r="C236" s="23" t="str">
        <f t="shared" si="55"/>
        <v>06-09-18-13-17-12-11-14-01</v>
      </c>
      <c r="D236" s="22" t="str">
        <f t="shared" si="66"/>
        <v>16-15-03-02-04-07-10-08-05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06-09-18-13-17-12-11-14-01</v>
      </c>
      <c r="H236" s="15" t="str">
        <f t="shared" si="56"/>
        <v>b</v>
      </c>
      <c r="I236" s="25">
        <f t="shared" si="58"/>
        <v>6</v>
      </c>
      <c r="J236" s="26">
        <f t="shared" si="65"/>
        <v>1</v>
      </c>
      <c r="K236" s="6">
        <f t="shared" si="61"/>
        <v>1</v>
      </c>
      <c r="L236" s="18" t="str">
        <f t="shared" si="59"/>
        <v>w</v>
      </c>
      <c r="M236" s="15">
        <f t="shared" si="57"/>
        <v>9</v>
      </c>
      <c r="N236" s="6">
        <f t="shared" si="62"/>
        <v>-117</v>
      </c>
      <c r="O236" s="6" t="str">
        <f t="shared" si="63"/>
        <v/>
      </c>
    </row>
    <row r="237" spans="1:15">
      <c r="A237" s="27">
        <v>20</v>
      </c>
      <c r="B237" s="14" t="str">
        <f t="shared" si="53"/>
        <v>11</v>
      </c>
      <c r="C237" s="23" t="str">
        <f t="shared" si="55"/>
        <v>06-09-18-13-17-12-14-01-11</v>
      </c>
      <c r="D237" s="22" t="str">
        <f t="shared" si="66"/>
        <v>16-15-03-02-04-07-10-08-05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06-09-18-13-17-12-14-01-11</v>
      </c>
      <c r="H237" s="15" t="str">
        <f t="shared" si="56"/>
        <v>b</v>
      </c>
      <c r="I237" s="25">
        <f t="shared" si="58"/>
        <v>7</v>
      </c>
      <c r="J237" s="26">
        <f t="shared" si="65"/>
        <v>1</v>
      </c>
      <c r="K237" s="6">
        <f t="shared" si="61"/>
        <v>1</v>
      </c>
      <c r="L237" s="18" t="str">
        <f t="shared" si="59"/>
        <v>w</v>
      </c>
      <c r="M237" s="15">
        <f t="shared" si="57"/>
        <v>9</v>
      </c>
      <c r="N237" s="6">
        <f t="shared" si="62"/>
        <v>-108</v>
      </c>
      <c r="O237" s="6" t="str">
        <f t="shared" si="63"/>
        <v/>
      </c>
    </row>
    <row r="238" spans="1:15">
      <c r="A238" s="27">
        <v>28</v>
      </c>
      <c r="B238" s="14" t="str">
        <f t="shared" si="53"/>
        <v>13</v>
      </c>
      <c r="C238" s="23" t="str">
        <f t="shared" si="55"/>
        <v>06-09-18-13-17-12-14-01-11</v>
      </c>
      <c r="D238" s="22" t="str">
        <f t="shared" si="66"/>
        <v>16-15-03-02-04-07-10-08-05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06-09-18-13-17-12-14-01-11</v>
      </c>
      <c r="H238" s="15" t="str">
        <f t="shared" si="56"/>
        <v>b</v>
      </c>
      <c r="I238" s="25">
        <f t="shared" si="58"/>
        <v>8</v>
      </c>
      <c r="J238" s="26">
        <f t="shared" si="65"/>
        <v>1</v>
      </c>
      <c r="K238" s="6">
        <f t="shared" si="61"/>
        <v>1</v>
      </c>
      <c r="L238" s="18" t="str">
        <f t="shared" si="59"/>
        <v>w</v>
      </c>
      <c r="M238" s="15">
        <f t="shared" si="57"/>
        <v>9</v>
      </c>
      <c r="N238" s="6">
        <f t="shared" si="62"/>
        <v>-99</v>
      </c>
      <c r="O238" s="6" t="str">
        <f t="shared" si="63"/>
        <v/>
      </c>
    </row>
    <row r="239" spans="1:15">
      <c r="A239" s="27">
        <v>23</v>
      </c>
      <c r="B239" s="14" t="str">
        <f t="shared" si="53"/>
        <v>11</v>
      </c>
      <c r="C239" s="23" t="str">
        <f t="shared" si="55"/>
        <v>06-09-18-17-12-14-01-11-13</v>
      </c>
      <c r="D239" s="22" t="str">
        <f t="shared" si="66"/>
        <v>16-15-03-02-04-07-10-08-05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06-09-18-17-12-14-01-11-13</v>
      </c>
      <c r="H239" s="15" t="str">
        <f t="shared" si="56"/>
        <v>b</v>
      </c>
      <c r="I239" s="25">
        <f t="shared" si="58"/>
        <v>9</v>
      </c>
      <c r="J239" s="26">
        <f t="shared" si="65"/>
        <v>1</v>
      </c>
      <c r="K239" s="6">
        <f t="shared" si="61"/>
        <v>1</v>
      </c>
      <c r="L239" s="18" t="str">
        <f t="shared" si="59"/>
        <v>w</v>
      </c>
      <c r="M239" s="15">
        <f t="shared" si="57"/>
        <v>9</v>
      </c>
      <c r="N239" s="6">
        <f t="shared" si="62"/>
        <v>-90</v>
      </c>
      <c r="O239" s="6" t="str">
        <f t="shared" si="63"/>
        <v/>
      </c>
    </row>
    <row r="240" spans="1:15">
      <c r="A240" s="27">
        <v>22</v>
      </c>
      <c r="B240" s="14" t="str">
        <f t="shared" si="53"/>
        <v>10</v>
      </c>
      <c r="C240" s="23" t="str">
        <f t="shared" si="55"/>
        <v>06-09-18-17-12-14-01-11-13</v>
      </c>
      <c r="D240" s="22" t="str">
        <f t="shared" si="66"/>
        <v>16-15-03-02-04-07-10-08-05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06-09-18-17-12-14-01-11-13</v>
      </c>
      <c r="H240" s="15" t="str">
        <f t="shared" si="56"/>
        <v>b</v>
      </c>
      <c r="I240" s="25">
        <f t="shared" si="58"/>
        <v>1</v>
      </c>
      <c r="J240" s="26">
        <f t="shared" si="65"/>
        <v>1</v>
      </c>
      <c r="K240" s="6">
        <f t="shared" si="61"/>
        <v>1</v>
      </c>
      <c r="L240" s="18" t="str">
        <f t="shared" si="59"/>
        <v>l</v>
      </c>
      <c r="M240" s="15">
        <f t="shared" si="57"/>
        <v>-9</v>
      </c>
      <c r="N240" s="6">
        <f t="shared" si="62"/>
        <v>-99</v>
      </c>
      <c r="O240" s="6" t="str">
        <f t="shared" si="63"/>
        <v/>
      </c>
    </row>
    <row r="241" spans="1:15">
      <c r="A241" s="27">
        <v>33</v>
      </c>
      <c r="B241" s="14" t="str">
        <f t="shared" si="53"/>
        <v>18</v>
      </c>
      <c r="C241" s="23" t="str">
        <f t="shared" si="55"/>
        <v>09-18-17-12-14-01-11-13-10</v>
      </c>
      <c r="D241" s="22" t="str">
        <f t="shared" si="66"/>
        <v>16-15-03-02-04-07-08-05-06</v>
      </c>
      <c r="E241" s="20" t="str">
        <f t="shared" si="60"/>
        <v>16-15-03-02-04-07-08-05</v>
      </c>
      <c r="F241" s="19" t="str">
        <f t="shared" si="54"/>
        <v>furthest</v>
      </c>
      <c r="G241" s="19" t="str">
        <f t="shared" si="64"/>
        <v>16-15-03-02-04-07-08-05-06</v>
      </c>
      <c r="H241" s="15" t="str">
        <f t="shared" si="56"/>
        <v>b</v>
      </c>
      <c r="I241" s="25">
        <f t="shared" si="58"/>
        <v>2</v>
      </c>
      <c r="J241" s="26">
        <f t="shared" si="65"/>
        <v>1</v>
      </c>
      <c r="K241" s="6">
        <f t="shared" si="61"/>
        <v>1</v>
      </c>
      <c r="L241" s="18" t="str">
        <f t="shared" si="59"/>
        <v>l</v>
      </c>
      <c r="M241" s="15">
        <f t="shared" si="57"/>
        <v>-9</v>
      </c>
      <c r="N241" s="6">
        <f t="shared" si="62"/>
        <v>-108</v>
      </c>
      <c r="O241" s="6" t="str">
        <f t="shared" si="63"/>
        <v/>
      </c>
    </row>
    <row r="242" spans="1:15">
      <c r="A242" s="27">
        <v>23</v>
      </c>
      <c r="B242" s="14" t="str">
        <f t="shared" si="53"/>
        <v>11</v>
      </c>
      <c r="C242" s="23" t="str">
        <f t="shared" si="55"/>
        <v>09-17-12-14-01-11-13-10-18</v>
      </c>
      <c r="D242" s="22" t="str">
        <f t="shared" si="66"/>
        <v>16-15-03-02-04-07-08-05-06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09-17-12-14-01-11-13-10-18</v>
      </c>
      <c r="H242" s="15" t="str">
        <f t="shared" si="56"/>
        <v>b</v>
      </c>
      <c r="I242" s="25">
        <f t="shared" si="58"/>
        <v>3</v>
      </c>
      <c r="J242" s="26">
        <f t="shared" si="65"/>
        <v>1</v>
      </c>
      <c r="K242" s="6">
        <f t="shared" si="61"/>
        <v>1</v>
      </c>
      <c r="L242" s="18" t="str">
        <f t="shared" si="59"/>
        <v>w</v>
      </c>
      <c r="M242" s="15">
        <f t="shared" si="57"/>
        <v>9</v>
      </c>
      <c r="N242" s="6">
        <f t="shared" si="62"/>
        <v>-99</v>
      </c>
      <c r="O242" s="6" t="str">
        <f t="shared" si="63"/>
        <v/>
      </c>
    </row>
    <row r="243" spans="1:15">
      <c r="A243" s="27">
        <v>27</v>
      </c>
      <c r="B243" s="14" t="str">
        <f t="shared" si="53"/>
        <v>15</v>
      </c>
      <c r="C243" s="23" t="str">
        <f t="shared" si="55"/>
        <v>09-17-12-14-01-11-13-10-18</v>
      </c>
      <c r="D243" s="22" t="str">
        <f t="shared" si="66"/>
        <v>16-15-03-02-04-07-08-05-06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09-17-12-14-01-11-13-10-18</v>
      </c>
      <c r="H243" s="15" t="str">
        <f t="shared" si="56"/>
        <v>b</v>
      </c>
      <c r="I243" s="25">
        <f t="shared" si="58"/>
        <v>4</v>
      </c>
      <c r="J243" s="26">
        <f t="shared" si="65"/>
        <v>1</v>
      </c>
      <c r="K243" s="6">
        <f t="shared" si="61"/>
        <v>1</v>
      </c>
      <c r="L243" s="18" t="str">
        <f t="shared" si="59"/>
        <v>l</v>
      </c>
      <c r="M243" s="15">
        <f t="shared" si="57"/>
        <v>-9</v>
      </c>
      <c r="N243" s="6">
        <f t="shared" si="62"/>
        <v>-108</v>
      </c>
      <c r="O243" s="6" t="str">
        <f t="shared" si="63"/>
        <v/>
      </c>
    </row>
    <row r="244" spans="1:15">
      <c r="A244" s="27">
        <v>9</v>
      </c>
      <c r="B244" s="14" t="str">
        <f t="shared" si="53"/>
        <v>06</v>
      </c>
      <c r="C244" s="23" t="str">
        <f t="shared" si="55"/>
        <v>17-12-14-01-11-13-10-18-15</v>
      </c>
      <c r="D244" s="22" t="str">
        <f t="shared" si="66"/>
        <v>16-03-02-04-07-08-05-06-09</v>
      </c>
      <c r="E244" s="20" t="str">
        <f t="shared" si="60"/>
        <v>16-03-02-04-07-08-05-06</v>
      </c>
      <c r="F244" s="19" t="str">
        <f t="shared" si="54"/>
        <v>furthest</v>
      </c>
      <c r="G244" s="19" t="str">
        <f t="shared" si="64"/>
        <v>16-03-02-04-07-08-05-06-09</v>
      </c>
      <c r="H244" s="15" t="str">
        <f t="shared" si="56"/>
        <v>b</v>
      </c>
      <c r="I244" s="25">
        <f t="shared" si="58"/>
        <v>5</v>
      </c>
      <c r="J244" s="26">
        <f t="shared" si="65"/>
        <v>1</v>
      </c>
      <c r="K244" s="6">
        <f t="shared" si="61"/>
        <v>1</v>
      </c>
      <c r="L244" s="18" t="str">
        <f t="shared" si="59"/>
        <v>w</v>
      </c>
      <c r="M244" s="15">
        <f t="shared" si="57"/>
        <v>9</v>
      </c>
      <c r="N244" s="6">
        <f t="shared" si="62"/>
        <v>-99</v>
      </c>
      <c r="O244" s="6" t="str">
        <f t="shared" si="63"/>
        <v/>
      </c>
    </row>
    <row r="245" spans="1:15">
      <c r="A245" s="27">
        <v>25</v>
      </c>
      <c r="B245" s="14" t="str">
        <f t="shared" si="53"/>
        <v>13</v>
      </c>
      <c r="C245" s="23" t="str">
        <f t="shared" si="55"/>
        <v>12-14-01-11-13-10-18-15-06</v>
      </c>
      <c r="D245" s="22" t="str">
        <f t="shared" si="66"/>
        <v>16-03-02-04-07-08-05-09-17</v>
      </c>
      <c r="E245" s="20" t="str">
        <f t="shared" si="60"/>
        <v>16-03-02-04-07-08-05-09</v>
      </c>
      <c r="F245" s="19" t="str">
        <f t="shared" si="54"/>
        <v>furthest</v>
      </c>
      <c r="G245" s="19" t="str">
        <f t="shared" si="64"/>
        <v>16-03-02-04-07-08-05-09-17</v>
      </c>
      <c r="H245" s="15" t="str">
        <f t="shared" si="56"/>
        <v>b</v>
      </c>
      <c r="I245" s="25">
        <f t="shared" si="58"/>
        <v>6</v>
      </c>
      <c r="J245" s="26">
        <f t="shared" si="65"/>
        <v>1</v>
      </c>
      <c r="K245" s="6">
        <f t="shared" si="61"/>
        <v>1</v>
      </c>
      <c r="L245" s="18" t="str">
        <f t="shared" si="59"/>
        <v>l</v>
      </c>
      <c r="M245" s="15">
        <f t="shared" si="57"/>
        <v>-9</v>
      </c>
      <c r="N245" s="6">
        <f t="shared" si="62"/>
        <v>-108</v>
      </c>
      <c r="O245" s="6" t="str">
        <f t="shared" si="63"/>
        <v/>
      </c>
    </row>
    <row r="246" spans="1:15">
      <c r="A246" s="27">
        <v>2</v>
      </c>
      <c r="B246" s="14" t="str">
        <f t="shared" si="53"/>
        <v>02</v>
      </c>
      <c r="C246" s="23" t="str">
        <f t="shared" si="55"/>
        <v>12-14-01-11-10-18-15-06-13</v>
      </c>
      <c r="D246" s="22" t="str">
        <f t="shared" si="66"/>
        <v>16-03-02-04-07-08-05-09-17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12-14-01-11-10-18-15-06-13</v>
      </c>
      <c r="H246" s="15" t="str">
        <f t="shared" si="56"/>
        <v>b</v>
      </c>
      <c r="I246" s="25">
        <f t="shared" si="58"/>
        <v>7</v>
      </c>
      <c r="J246" s="26">
        <f t="shared" si="65"/>
        <v>1</v>
      </c>
      <c r="K246" s="6">
        <f t="shared" si="61"/>
        <v>1</v>
      </c>
      <c r="L246" s="18" t="str">
        <f t="shared" si="59"/>
        <v>l</v>
      </c>
      <c r="M246" s="15">
        <f t="shared" si="57"/>
        <v>-9</v>
      </c>
      <c r="N246" s="6">
        <f t="shared" si="62"/>
        <v>-117</v>
      </c>
      <c r="O246" s="6" t="str">
        <f t="shared" si="63"/>
        <v/>
      </c>
    </row>
    <row r="247" spans="1:15">
      <c r="A247" s="27">
        <v>14</v>
      </c>
      <c r="B247" s="14" t="str">
        <f t="shared" si="53"/>
        <v>08</v>
      </c>
      <c r="C247" s="23" t="str">
        <f t="shared" si="55"/>
        <v>14-01-11-10-18-15-06-13-02</v>
      </c>
      <c r="D247" s="22" t="str">
        <f t="shared" si="66"/>
        <v>16-03-04-07-08-05-09-17-12</v>
      </c>
      <c r="E247" s="20" t="str">
        <f t="shared" si="60"/>
        <v>16-03-04-07-08-05-09-17</v>
      </c>
      <c r="F247" s="19" t="str">
        <f t="shared" si="54"/>
        <v>furthest</v>
      </c>
      <c r="G247" s="19" t="str">
        <f t="shared" si="64"/>
        <v>16-03-04-07-08-05-09-17-12</v>
      </c>
      <c r="H247" s="15" t="str">
        <f t="shared" si="56"/>
        <v>b</v>
      </c>
      <c r="I247" s="25">
        <f t="shared" si="58"/>
        <v>8</v>
      </c>
      <c r="J247" s="26">
        <f t="shared" si="65"/>
        <v>1</v>
      </c>
      <c r="K247" s="6">
        <f t="shared" si="61"/>
        <v>1</v>
      </c>
      <c r="L247" s="18" t="str">
        <f t="shared" si="59"/>
        <v>w</v>
      </c>
      <c r="M247" s="15">
        <f t="shared" si="57"/>
        <v>9</v>
      </c>
      <c r="N247" s="6">
        <f t="shared" si="62"/>
        <v>-108</v>
      </c>
      <c r="O247" s="6" t="str">
        <f t="shared" si="63"/>
        <v/>
      </c>
    </row>
    <row r="248" spans="1:15">
      <c r="A248" s="27">
        <v>20</v>
      </c>
      <c r="B248" s="14" t="str">
        <f t="shared" si="53"/>
        <v>11</v>
      </c>
      <c r="C248" s="23" t="str">
        <f t="shared" si="55"/>
        <v>01-11-10-18-15-06-13-02-08</v>
      </c>
      <c r="D248" s="22" t="str">
        <f t="shared" si="66"/>
        <v>16-03-04-07-05-09-17-12-14</v>
      </c>
      <c r="E248" s="20" t="str">
        <f t="shared" si="60"/>
        <v>16-03-04-07-05-09-17-12</v>
      </c>
      <c r="F248" s="19" t="str">
        <f t="shared" si="54"/>
        <v>furthest</v>
      </c>
      <c r="G248" s="19" t="str">
        <f t="shared" si="64"/>
        <v>16-03-04-07-05-09-17-12-14</v>
      </c>
      <c r="H248" s="15" t="str">
        <f t="shared" si="56"/>
        <v>b</v>
      </c>
      <c r="I248" s="25">
        <f t="shared" si="58"/>
        <v>9</v>
      </c>
      <c r="J248" s="26">
        <f t="shared" si="65"/>
        <v>1</v>
      </c>
      <c r="K248" s="6">
        <f t="shared" si="61"/>
        <v>1</v>
      </c>
      <c r="L248" s="18" t="str">
        <f t="shared" si="59"/>
        <v>l</v>
      </c>
      <c r="M248" s="15">
        <f t="shared" si="57"/>
        <v>-9</v>
      </c>
      <c r="N248" s="6">
        <f t="shared" si="62"/>
        <v>-117</v>
      </c>
      <c r="O248" s="6" t="str">
        <f t="shared" si="63"/>
        <v/>
      </c>
    </row>
    <row r="249" spans="1:15">
      <c r="A249" s="27">
        <v>6</v>
      </c>
      <c r="B249" s="14" t="str">
        <f t="shared" si="53"/>
        <v>03</v>
      </c>
      <c r="C249" s="23" t="str">
        <f t="shared" si="55"/>
        <v>01-10-18-15-06-13-02-08-11</v>
      </c>
      <c r="D249" s="22" t="str">
        <f t="shared" si="66"/>
        <v>16-03-04-07-05-09-17-12-14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01-10-18-15-06-13-02-08-11</v>
      </c>
      <c r="H249" s="15" t="str">
        <f t="shared" si="56"/>
        <v>b</v>
      </c>
      <c r="I249" s="25">
        <f t="shared" si="58"/>
        <v>1</v>
      </c>
      <c r="J249" s="26">
        <f t="shared" si="65"/>
        <v>2</v>
      </c>
      <c r="K249" s="6">
        <f t="shared" si="61"/>
        <v>2</v>
      </c>
      <c r="L249" s="18" t="str">
        <f t="shared" si="59"/>
        <v>l</v>
      </c>
      <c r="M249" s="15">
        <f t="shared" si="57"/>
        <v>-18</v>
      </c>
      <c r="N249" s="6">
        <f t="shared" si="62"/>
        <v>-135</v>
      </c>
      <c r="O249" s="6" t="str">
        <f t="shared" si="63"/>
        <v/>
      </c>
    </row>
    <row r="250" spans="1:15">
      <c r="A250" s="27">
        <v>22</v>
      </c>
      <c r="B250" s="14" t="str">
        <f t="shared" si="53"/>
        <v>10</v>
      </c>
      <c r="C250" s="23" t="str">
        <f t="shared" si="55"/>
        <v>10-18-15-06-13-02-08-11-03</v>
      </c>
      <c r="D250" s="22" t="str">
        <f t="shared" si="66"/>
        <v>16-04-07-05-09-17-12-14-01</v>
      </c>
      <c r="E250" s="20" t="str">
        <f t="shared" si="60"/>
        <v>16-04-07-05-09-17-12-14</v>
      </c>
      <c r="F250" s="19" t="str">
        <f t="shared" si="54"/>
        <v>furthest</v>
      </c>
      <c r="G250" s="19" t="str">
        <f t="shared" si="64"/>
        <v>16-04-07-05-09-17-12-14-01</v>
      </c>
      <c r="H250" s="15" t="str">
        <f t="shared" si="56"/>
        <v>b</v>
      </c>
      <c r="I250" s="25">
        <f t="shared" si="58"/>
        <v>2</v>
      </c>
      <c r="J250" s="26">
        <f t="shared" si="65"/>
        <v>2</v>
      </c>
      <c r="K250" s="6">
        <f t="shared" si="61"/>
        <v>2</v>
      </c>
      <c r="L250" s="18" t="str">
        <f t="shared" si="59"/>
        <v>l</v>
      </c>
      <c r="M250" s="15">
        <f t="shared" si="57"/>
        <v>-18</v>
      </c>
      <c r="N250" s="6">
        <f t="shared" si="62"/>
        <v>-153</v>
      </c>
      <c r="O250" s="6" t="str">
        <f t="shared" si="63"/>
        <v/>
      </c>
    </row>
    <row r="251" spans="1:15">
      <c r="A251" s="27">
        <v>18</v>
      </c>
      <c r="B251" s="14" t="str">
        <f t="shared" si="53"/>
        <v>09</v>
      </c>
      <c r="C251" s="23" t="str">
        <f t="shared" si="55"/>
        <v>18-15-06-13-02-08-11-03-10</v>
      </c>
      <c r="D251" s="22" t="str">
        <f t="shared" si="66"/>
        <v>16-04-07-05-09-17-12-14-01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18-15-06-13-02-08-11-03-10</v>
      </c>
      <c r="H251" s="15" t="str">
        <f t="shared" si="56"/>
        <v>b</v>
      </c>
      <c r="I251" s="25">
        <f t="shared" si="58"/>
        <v>3</v>
      </c>
      <c r="J251" s="26">
        <f t="shared" si="65"/>
        <v>2</v>
      </c>
      <c r="K251" s="6">
        <f t="shared" si="61"/>
        <v>2</v>
      </c>
      <c r="L251" s="18" t="str">
        <f t="shared" si="59"/>
        <v>l</v>
      </c>
      <c r="M251" s="15">
        <f t="shared" si="57"/>
        <v>-18</v>
      </c>
      <c r="N251" s="6">
        <f t="shared" si="62"/>
        <v>-171</v>
      </c>
      <c r="O251" s="6" t="str">
        <f t="shared" si="63"/>
        <v/>
      </c>
    </row>
    <row r="252" spans="1:15">
      <c r="A252" s="27">
        <v>23</v>
      </c>
      <c r="B252" s="14" t="str">
        <f t="shared" si="53"/>
        <v>11</v>
      </c>
      <c r="C252" s="23" t="str">
        <f t="shared" si="55"/>
        <v>15-06-13-02-08-11-03-10-09</v>
      </c>
      <c r="D252" s="22" t="str">
        <f t="shared" si="66"/>
        <v>16-04-07-05-17-12-14-01-18</v>
      </c>
      <c r="E252" s="20" t="str">
        <f t="shared" si="60"/>
        <v>16-04-07-05-17-12-14-01</v>
      </c>
      <c r="F252" s="19" t="str">
        <f t="shared" si="54"/>
        <v>furthest</v>
      </c>
      <c r="G252" s="19" t="str">
        <f t="shared" si="64"/>
        <v>16-04-07-05-17-12-14-01-18</v>
      </c>
      <c r="H252" s="15" t="str">
        <f t="shared" si="56"/>
        <v>b</v>
      </c>
      <c r="I252" s="25">
        <f t="shared" si="58"/>
        <v>4</v>
      </c>
      <c r="J252" s="26">
        <f t="shared" si="65"/>
        <v>2</v>
      </c>
      <c r="K252" s="6">
        <f t="shared" si="61"/>
        <v>2</v>
      </c>
      <c r="L252" s="18" t="str">
        <f t="shared" si="59"/>
        <v>l</v>
      </c>
      <c r="M252" s="15">
        <f t="shared" si="57"/>
        <v>-18</v>
      </c>
      <c r="N252" s="6">
        <f t="shared" si="62"/>
        <v>-189</v>
      </c>
      <c r="O252" s="6" t="str">
        <f t="shared" si="63"/>
        <v/>
      </c>
    </row>
    <row r="253" spans="1:15">
      <c r="A253" s="27">
        <v>35</v>
      </c>
      <c r="B253" s="14" t="str">
        <f t="shared" si="53"/>
        <v>17</v>
      </c>
      <c r="C253" s="23" t="str">
        <f t="shared" si="55"/>
        <v>15-06-13-02-08-03-10-09-11</v>
      </c>
      <c r="D253" s="22" t="str">
        <f t="shared" si="66"/>
        <v>16-04-07-05-17-12-14-01-18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15-06-13-02-08-03-10-09-11</v>
      </c>
      <c r="H253" s="15" t="str">
        <f t="shared" si="56"/>
        <v>b</v>
      </c>
      <c r="I253" s="25">
        <f t="shared" si="58"/>
        <v>5</v>
      </c>
      <c r="J253" s="26">
        <f t="shared" si="65"/>
        <v>2</v>
      </c>
      <c r="K253" s="6">
        <f t="shared" si="61"/>
        <v>2</v>
      </c>
      <c r="L253" s="18" t="str">
        <f t="shared" si="59"/>
        <v>l</v>
      </c>
      <c r="M253" s="15">
        <f t="shared" si="57"/>
        <v>-18</v>
      </c>
      <c r="N253" s="6">
        <f t="shared" si="62"/>
        <v>-207</v>
      </c>
      <c r="O253" s="6" t="str">
        <f t="shared" si="63"/>
        <v/>
      </c>
    </row>
    <row r="254" spans="1:15">
      <c r="A254" s="27">
        <v>11</v>
      </c>
      <c r="B254" s="14" t="str">
        <f t="shared" si="53"/>
        <v>05</v>
      </c>
      <c r="C254" s="23" t="str">
        <f t="shared" si="55"/>
        <v>06-13-02-08-03-10-09-11-17</v>
      </c>
      <c r="D254" s="22" t="str">
        <f t="shared" si="66"/>
        <v>16-04-07-05-12-14-01-18-15</v>
      </c>
      <c r="E254" s="20" t="str">
        <f t="shared" si="60"/>
        <v>16-04-07-05-12-14-01-18</v>
      </c>
      <c r="F254" s="19" t="str">
        <f t="shared" si="54"/>
        <v>furthest</v>
      </c>
      <c r="G254" s="19" t="str">
        <f t="shared" si="64"/>
        <v>16-04-07-05-12-14-01-18-15</v>
      </c>
      <c r="H254" s="15" t="str">
        <f t="shared" si="56"/>
        <v>b</v>
      </c>
      <c r="I254" s="25">
        <f t="shared" si="58"/>
        <v>6</v>
      </c>
      <c r="J254" s="26">
        <f t="shared" si="65"/>
        <v>2</v>
      </c>
      <c r="K254" s="6">
        <f t="shared" si="61"/>
        <v>2</v>
      </c>
      <c r="L254" s="18" t="str">
        <f t="shared" si="59"/>
        <v>w</v>
      </c>
      <c r="M254" s="15">
        <f t="shared" si="57"/>
        <v>18</v>
      </c>
      <c r="N254" s="6">
        <f t="shared" si="62"/>
        <v>-189</v>
      </c>
      <c r="O254" s="6" t="str">
        <f t="shared" si="63"/>
        <v/>
      </c>
    </row>
    <row r="255" spans="1:15">
      <c r="A255" s="27">
        <v>0</v>
      </c>
      <c r="B255" s="14">
        <f t="shared" si="53"/>
        <v>0</v>
      </c>
      <c r="C255" s="23" t="str">
        <f t="shared" si="55"/>
        <v>13-02-08-03-10-09-11-17-05</v>
      </c>
      <c r="D255" s="22" t="str">
        <f t="shared" si="66"/>
        <v>16-04-07-12-14-01-18-15-06</v>
      </c>
      <c r="E255" s="20" t="str">
        <f t="shared" si="60"/>
        <v>16-04-07-12-14-01-18-15</v>
      </c>
      <c r="F255" s="19" t="str">
        <f t="shared" si="54"/>
        <v>furthest</v>
      </c>
      <c r="G255" s="19" t="str">
        <f t="shared" si="64"/>
        <v>16-04-07-12-14-01-18-15-06</v>
      </c>
      <c r="H255" s="15" t="str">
        <f t="shared" si="56"/>
        <v>b</v>
      </c>
      <c r="I255" s="25">
        <f t="shared" si="58"/>
        <v>7</v>
      </c>
      <c r="J255" s="26">
        <f t="shared" si="65"/>
        <v>2</v>
      </c>
      <c r="K255" s="6">
        <f t="shared" si="61"/>
        <v>2</v>
      </c>
      <c r="L255" s="18" t="str">
        <f t="shared" si="59"/>
        <v>l</v>
      </c>
      <c r="M255" s="15">
        <f t="shared" si="57"/>
        <v>-18</v>
      </c>
      <c r="N255" s="6">
        <f t="shared" si="62"/>
        <v>-207</v>
      </c>
      <c r="O255" s="6" t="str">
        <f t="shared" si="63"/>
        <v/>
      </c>
    </row>
    <row r="256" spans="1:15">
      <c r="A256" s="27">
        <v>33</v>
      </c>
      <c r="B256" s="14" t="str">
        <f t="shared" si="53"/>
        <v>18</v>
      </c>
      <c r="C256" s="23" t="str">
        <f t="shared" si="55"/>
        <v>13-02-08-03-10-09-11-17-05</v>
      </c>
      <c r="D256" s="22" t="str">
        <f t="shared" si="66"/>
        <v>16-04-07-12-14-01-18-15-06</v>
      </c>
      <c r="E256" s="20" t="str">
        <f t="shared" si="60"/>
        <v/>
      </c>
      <c r="F256" s="19" t="str">
        <f t="shared" si="54"/>
        <v>furthest</v>
      </c>
      <c r="G256" s="19" t="str">
        <f t="shared" si="64"/>
        <v>16-04-07-12-14-01-18-15-06</v>
      </c>
      <c r="H256" s="15" t="str">
        <f t="shared" si="56"/>
        <v>b</v>
      </c>
      <c r="I256" s="25">
        <f t="shared" si="58"/>
        <v>8</v>
      </c>
      <c r="J256" s="26">
        <f t="shared" si="65"/>
        <v>2</v>
      </c>
      <c r="K256" s="6">
        <f t="shared" si="61"/>
        <v>2</v>
      </c>
      <c r="L256" s="18" t="str">
        <f t="shared" si="59"/>
        <v>w</v>
      </c>
      <c r="M256" s="15">
        <f t="shared" si="57"/>
        <v>18</v>
      </c>
      <c r="N256" s="6">
        <f t="shared" si="62"/>
        <v>-189</v>
      </c>
      <c r="O256" s="6" t="str">
        <f t="shared" si="63"/>
        <v/>
      </c>
    </row>
    <row r="257" spans="1:15">
      <c r="A257" s="27">
        <v>34</v>
      </c>
      <c r="B257" s="14" t="str">
        <f t="shared" si="53"/>
        <v>16</v>
      </c>
      <c r="C257" s="23" t="str">
        <f t="shared" si="55"/>
        <v>02-08-03-10-09-11-17-05-18</v>
      </c>
      <c r="D257" s="22" t="str">
        <f t="shared" si="66"/>
        <v>16-04-07-12-14-01-15-06-13</v>
      </c>
      <c r="E257" s="20" t="str">
        <f t="shared" si="60"/>
        <v>16-04-07-12-14-01-15-06</v>
      </c>
      <c r="F257" s="19" t="str">
        <f t="shared" si="54"/>
        <v>furthest</v>
      </c>
      <c r="G257" s="19" t="str">
        <f t="shared" si="64"/>
        <v>16-04-07-12-14-01-15-06-13</v>
      </c>
      <c r="H257" s="15" t="str">
        <f t="shared" si="56"/>
        <v>b</v>
      </c>
      <c r="I257" s="25">
        <f t="shared" si="58"/>
        <v>9</v>
      </c>
      <c r="J257" s="26">
        <f t="shared" si="65"/>
        <v>2</v>
      </c>
      <c r="K257" s="6">
        <f t="shared" si="61"/>
        <v>2</v>
      </c>
      <c r="L257" s="18" t="str">
        <f t="shared" si="59"/>
        <v>w</v>
      </c>
      <c r="M257" s="15">
        <f t="shared" si="57"/>
        <v>18</v>
      </c>
      <c r="N257" s="6">
        <f t="shared" si="62"/>
        <v>-171</v>
      </c>
      <c r="O257" s="6" t="str">
        <f t="shared" si="63"/>
        <v/>
      </c>
    </row>
    <row r="258" spans="1:15">
      <c r="A258" s="27">
        <v>20</v>
      </c>
      <c r="B258" s="14" t="str">
        <f t="shared" si="53"/>
        <v>11</v>
      </c>
      <c r="C258" s="23" t="str">
        <f t="shared" si="55"/>
        <v>08-03-10-09-11-17-05-18-16</v>
      </c>
      <c r="D258" s="22" t="str">
        <f t="shared" si="66"/>
        <v>04-07-12-14-01-15-06-13-02</v>
      </c>
      <c r="E258" s="20" t="str">
        <f t="shared" si="60"/>
        <v>04-07-12-14-01-15-06-13</v>
      </c>
      <c r="F258" s="19" t="str">
        <f t="shared" si="54"/>
        <v>furthest</v>
      </c>
      <c r="G258" s="19" t="str">
        <f t="shared" si="64"/>
        <v>04-07-12-14-01-15-06-13-02</v>
      </c>
      <c r="H258" s="15" t="str">
        <f t="shared" si="56"/>
        <v>b</v>
      </c>
      <c r="I258" s="25">
        <f t="shared" si="58"/>
        <v>1</v>
      </c>
      <c r="J258" s="26">
        <f t="shared" si="65"/>
        <v>3</v>
      </c>
      <c r="K258" s="6">
        <f t="shared" si="61"/>
        <v>3</v>
      </c>
      <c r="L258" s="18" t="str">
        <f t="shared" si="59"/>
        <v>l</v>
      </c>
      <c r="M258" s="15">
        <f t="shared" si="57"/>
        <v>-27</v>
      </c>
      <c r="N258" s="6">
        <f t="shared" si="62"/>
        <v>-198</v>
      </c>
      <c r="O258" s="6" t="str">
        <f t="shared" si="63"/>
        <v/>
      </c>
    </row>
    <row r="259" spans="1:15">
      <c r="A259" s="27">
        <v>35</v>
      </c>
      <c r="B259" s="14" t="str">
        <f t="shared" si="53"/>
        <v>17</v>
      </c>
      <c r="C259" s="23" t="str">
        <f t="shared" si="55"/>
        <v>08-03-10-09-17-05-18-16-11</v>
      </c>
      <c r="D259" s="22" t="str">
        <f t="shared" si="66"/>
        <v>04-07-12-14-01-15-06-13-02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08-03-10-09-17-05-18-16-11</v>
      </c>
      <c r="H259" s="15" t="str">
        <f t="shared" si="56"/>
        <v>b</v>
      </c>
      <c r="I259" s="25">
        <f t="shared" si="58"/>
        <v>2</v>
      </c>
      <c r="J259" s="26">
        <f t="shared" si="65"/>
        <v>3</v>
      </c>
      <c r="K259" s="6">
        <f t="shared" si="61"/>
        <v>3</v>
      </c>
      <c r="L259" s="18" t="str">
        <f t="shared" si="59"/>
        <v>w</v>
      </c>
      <c r="M259" s="15">
        <f t="shared" si="57"/>
        <v>27</v>
      </c>
      <c r="N259" s="6">
        <f t="shared" si="62"/>
        <v>-171</v>
      </c>
      <c r="O259" s="6" t="str">
        <f t="shared" si="63"/>
        <v/>
      </c>
    </row>
    <row r="260" spans="1:15">
      <c r="A260" s="27">
        <v>3</v>
      </c>
      <c r="B260" s="14" t="str">
        <f t="shared" ref="B260:B323" si="67">IF($A260="","",LOOKUP($A260,$AG:$AG,$AM:$AM))</f>
        <v>03</v>
      </c>
      <c r="C260" s="23" t="str">
        <f t="shared" si="55"/>
        <v>08-03-10-09-05-18-16-11-17</v>
      </c>
      <c r="D260" s="22" t="str">
        <f t="shared" si="66"/>
        <v>04-07-12-14-01-15-06-13-02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08-03-10-09-05-18-16-11-17</v>
      </c>
      <c r="H260" s="15" t="str">
        <f t="shared" si="56"/>
        <v>b</v>
      </c>
      <c r="I260" s="25">
        <f t="shared" si="58"/>
        <v>3</v>
      </c>
      <c r="J260" s="26">
        <f t="shared" si="65"/>
        <v>3</v>
      </c>
      <c r="K260" s="6">
        <f t="shared" si="61"/>
        <v>3</v>
      </c>
      <c r="L260" s="18" t="str">
        <f t="shared" si="59"/>
        <v>w</v>
      </c>
      <c r="M260" s="15">
        <f t="shared" si="57"/>
        <v>27</v>
      </c>
      <c r="N260" s="6">
        <f t="shared" si="62"/>
        <v>-144</v>
      </c>
      <c r="O260" s="6" t="str">
        <f t="shared" si="63"/>
        <v/>
      </c>
    </row>
    <row r="261" spans="1:15">
      <c r="A261" s="27">
        <v>33</v>
      </c>
      <c r="B261" s="14" t="str">
        <f t="shared" si="67"/>
        <v>18</v>
      </c>
      <c r="C261" s="23" t="str">
        <f t="shared" si="55"/>
        <v>08-10-09-05-18-16-11-17-03</v>
      </c>
      <c r="D261" s="22" t="str">
        <f t="shared" si="66"/>
        <v>04-07-12-14-01-15-06-13-02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08-10-09-05-18-16-11-17-03</v>
      </c>
      <c r="H261" s="15" t="str">
        <f t="shared" si="56"/>
        <v>b</v>
      </c>
      <c r="I261" s="25">
        <f t="shared" si="58"/>
        <v>4</v>
      </c>
      <c r="J261" s="26">
        <f t="shared" si="65"/>
        <v>3</v>
      </c>
      <c r="K261" s="6">
        <f t="shared" si="61"/>
        <v>3</v>
      </c>
      <c r="L261" s="18" t="str">
        <f t="shared" si="59"/>
        <v>w</v>
      </c>
      <c r="M261" s="15">
        <f t="shared" si="57"/>
        <v>27</v>
      </c>
      <c r="N261" s="6">
        <f t="shared" si="62"/>
        <v>-117</v>
      </c>
      <c r="O261" s="6" t="str">
        <f t="shared" si="63"/>
        <v/>
      </c>
    </row>
    <row r="262" spans="1:15">
      <c r="A262" s="27">
        <v>28</v>
      </c>
      <c r="B262" s="14" t="str">
        <f t="shared" si="67"/>
        <v>13</v>
      </c>
      <c r="C262" s="23" t="str">
        <f t="shared" si="55"/>
        <v>08-10-09-05-16-11-17-03-18</v>
      </c>
      <c r="D262" s="22" t="str">
        <f t="shared" si="66"/>
        <v>04-07-12-14-01-15-06-13-02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08-10-09-05-16-11-17-03-18</v>
      </c>
      <c r="H262" s="15" t="str">
        <f t="shared" si="56"/>
        <v>b</v>
      </c>
      <c r="I262" s="25">
        <f t="shared" si="58"/>
        <v>5</v>
      </c>
      <c r="J262" s="26">
        <f t="shared" si="65"/>
        <v>3</v>
      </c>
      <c r="K262" s="6">
        <f t="shared" si="61"/>
        <v>3</v>
      </c>
      <c r="L262" s="18" t="str">
        <f t="shared" si="59"/>
        <v>l</v>
      </c>
      <c r="M262" s="15">
        <f t="shared" si="57"/>
        <v>-27</v>
      </c>
      <c r="N262" s="6">
        <f t="shared" si="62"/>
        <v>-144</v>
      </c>
      <c r="O262" s="6" t="str">
        <f t="shared" si="63"/>
        <v/>
      </c>
    </row>
    <row r="263" spans="1:15">
      <c r="A263" s="27">
        <v>35</v>
      </c>
      <c r="B263" s="14" t="str">
        <f t="shared" si="67"/>
        <v>17</v>
      </c>
      <c r="C263" s="23" t="str">
        <f t="shared" si="55"/>
        <v>10-09-05-16-11-17-03-18-13</v>
      </c>
      <c r="D263" s="22" t="str">
        <f t="shared" si="66"/>
        <v>04-07-12-14-01-15-06-02-08</v>
      </c>
      <c r="E263" s="20" t="str">
        <f t="shared" si="60"/>
        <v>04-07-12-14-01-15-06-02</v>
      </c>
      <c r="F263" s="19" t="str">
        <f t="shared" si="54"/>
        <v>furthest</v>
      </c>
      <c r="G263" s="19" t="str">
        <f t="shared" si="64"/>
        <v>04-07-12-14-01-15-06-02-08</v>
      </c>
      <c r="H263" s="15" t="str">
        <f t="shared" si="56"/>
        <v>b</v>
      </c>
      <c r="I263" s="25">
        <f t="shared" si="58"/>
        <v>6</v>
      </c>
      <c r="J263" s="26">
        <f t="shared" si="65"/>
        <v>3</v>
      </c>
      <c r="K263" s="6">
        <f t="shared" si="61"/>
        <v>3</v>
      </c>
      <c r="L263" s="18" t="str">
        <f t="shared" si="59"/>
        <v>l</v>
      </c>
      <c r="M263" s="15">
        <f t="shared" si="57"/>
        <v>-27</v>
      </c>
      <c r="N263" s="6">
        <f t="shared" si="62"/>
        <v>-171</v>
      </c>
      <c r="O263" s="6" t="str">
        <f t="shared" si="63"/>
        <v/>
      </c>
    </row>
    <row r="264" spans="1:15">
      <c r="A264" s="27">
        <v>31</v>
      </c>
      <c r="B264" s="14" t="str">
        <f t="shared" si="67"/>
        <v>16</v>
      </c>
      <c r="C264" s="23" t="str">
        <f t="shared" si="55"/>
        <v>10-09-05-16-11-03-18-13-17</v>
      </c>
      <c r="D264" s="22" t="str">
        <f t="shared" si="66"/>
        <v>04-07-12-14-01-15-06-02-08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10-09-05-16-11-03-18-13-17</v>
      </c>
      <c r="H264" s="15" t="str">
        <f t="shared" si="56"/>
        <v>b</v>
      </c>
      <c r="I264" s="25">
        <f t="shared" si="58"/>
        <v>7</v>
      </c>
      <c r="J264" s="26">
        <f t="shared" si="65"/>
        <v>3</v>
      </c>
      <c r="K264" s="6">
        <f t="shared" si="61"/>
        <v>3</v>
      </c>
      <c r="L264" s="18" t="str">
        <f t="shared" si="59"/>
        <v>w</v>
      </c>
      <c r="M264" s="15">
        <f t="shared" si="57"/>
        <v>27</v>
      </c>
      <c r="N264" s="6">
        <f t="shared" si="62"/>
        <v>-144</v>
      </c>
      <c r="O264" s="6" t="str">
        <f t="shared" si="63"/>
        <v/>
      </c>
    </row>
    <row r="265" spans="1:15">
      <c r="A265" s="27">
        <v>4</v>
      </c>
      <c r="B265" s="14" t="str">
        <f t="shared" si="67"/>
        <v>01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10-09-05-11-03-18-13-17-16</v>
      </c>
      <c r="D265" s="22" t="str">
        <f t="shared" si="66"/>
        <v>04-07-12-14-01-15-06-02-08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10-09-05-11-03-18-13-17-16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3</v>
      </c>
      <c r="K265" s="6">
        <f t="shared" si="61"/>
        <v>3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-27</v>
      </c>
      <c r="N265" s="6">
        <f t="shared" si="62"/>
        <v>-171</v>
      </c>
      <c r="O265" s="6" t="str">
        <f t="shared" si="63"/>
        <v/>
      </c>
    </row>
    <row r="266" spans="1:15">
      <c r="A266" s="27">
        <v>18</v>
      </c>
      <c r="B266" s="14" t="str">
        <f t="shared" si="67"/>
        <v>09</v>
      </c>
      <c r="C266" s="23" t="str">
        <f t="shared" si="69"/>
        <v>09-05-11-03-18-13-17-16-01</v>
      </c>
      <c r="D266" s="22" t="str">
        <f t="shared" si="66"/>
        <v>04-07-12-14-15-06-02-08-10</v>
      </c>
      <c r="E266" s="20" t="str">
        <f t="shared" si="60"/>
        <v>04-07-12-14-15-06-02-08</v>
      </c>
      <c r="F266" s="19" t="str">
        <f t="shared" si="68"/>
        <v>furthest</v>
      </c>
      <c r="G266" s="19" t="str">
        <f t="shared" si="64"/>
        <v>04-07-12-14-15-06-02-08-10</v>
      </c>
      <c r="H266" s="15" t="str">
        <f t="shared" si="70"/>
        <v>b</v>
      </c>
      <c r="I266" s="25">
        <f t="shared" si="58"/>
        <v>9</v>
      </c>
      <c r="J266" s="26">
        <f t="shared" si="65"/>
        <v>3</v>
      </c>
      <c r="K266" s="6">
        <f t="shared" si="61"/>
        <v>3</v>
      </c>
      <c r="L266" s="18" t="str">
        <f t="shared" si="59"/>
        <v>l</v>
      </c>
      <c r="M266" s="15">
        <f t="shared" si="71"/>
        <v>-27</v>
      </c>
      <c r="N266" s="6">
        <f t="shared" si="62"/>
        <v>-198</v>
      </c>
      <c r="O266" s="6" t="str">
        <f t="shared" si="63"/>
        <v/>
      </c>
    </row>
    <row r="267" spans="1:15">
      <c r="A267" s="27">
        <v>3</v>
      </c>
      <c r="B267" s="14" t="str">
        <f t="shared" si="67"/>
        <v>03</v>
      </c>
      <c r="C267" s="23" t="str">
        <f t="shared" si="69"/>
        <v>05-11-03-18-13-17-16-01-09</v>
      </c>
      <c r="D267" s="22" t="str">
        <f t="shared" si="66"/>
        <v>04-07-12-14-15-06-02-08-10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05-11-03-18-13-17-16-01-09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4</v>
      </c>
      <c r="K267" s="6">
        <f t="shared" si="61"/>
        <v>4</v>
      </c>
      <c r="L267" s="18" t="str">
        <f t="shared" si="59"/>
        <v>w</v>
      </c>
      <c r="M267" s="15">
        <f t="shared" si="71"/>
        <v>36</v>
      </c>
      <c r="N267" s="6">
        <f t="shared" si="62"/>
        <v>-162</v>
      </c>
      <c r="O267" s="6" t="str">
        <f t="shared" si="63"/>
        <v/>
      </c>
    </row>
    <row r="268" spans="1:15">
      <c r="A268" s="27">
        <v>13</v>
      </c>
      <c r="B268" s="14" t="str">
        <f t="shared" si="67"/>
        <v>07</v>
      </c>
      <c r="C268" s="23" t="str">
        <f t="shared" si="69"/>
        <v>05-11-18-13-17-16-01-09-03</v>
      </c>
      <c r="D268" s="22" t="str">
        <f t="shared" si="66"/>
        <v>04-07-12-14-15-06-02-08-10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05-11-18-13-17-16-01-09-03</v>
      </c>
      <c r="H268" s="15" t="str">
        <f t="shared" si="70"/>
        <v>b</v>
      </c>
      <c r="I268" s="25">
        <f t="shared" si="72"/>
        <v>2</v>
      </c>
      <c r="J268" s="26">
        <f t="shared" si="65"/>
        <v>4</v>
      </c>
      <c r="K268" s="6">
        <f t="shared" si="61"/>
        <v>4</v>
      </c>
      <c r="L268" s="18" t="str">
        <f t="shared" si="59"/>
        <v>l</v>
      </c>
      <c r="M268" s="15">
        <f t="shared" si="71"/>
        <v>-36</v>
      </c>
      <c r="N268" s="6">
        <f t="shared" si="62"/>
        <v>-198</v>
      </c>
      <c r="O268" s="6" t="str">
        <f t="shared" si="63"/>
        <v/>
      </c>
    </row>
    <row r="269" spans="1:15">
      <c r="A269" s="27">
        <v>30</v>
      </c>
      <c r="B269" s="14" t="str">
        <f t="shared" si="67"/>
        <v>15</v>
      </c>
      <c r="C269" s="23" t="str">
        <f t="shared" si="69"/>
        <v>11-18-13-17-16-01-09-03-07</v>
      </c>
      <c r="D269" s="22" t="str">
        <f t="shared" si="66"/>
        <v>04-12-14-15-06-02-08-10-05</v>
      </c>
      <c r="E269" s="20" t="str">
        <f t="shared" si="60"/>
        <v>04-12-14-15-06-02-08-10</v>
      </c>
      <c r="F269" s="19" t="str">
        <f t="shared" si="68"/>
        <v>furthest</v>
      </c>
      <c r="G269" s="19" t="str">
        <f t="shared" si="64"/>
        <v>04-12-14-15-06-02-08-10-05</v>
      </c>
      <c r="H269" s="15" t="str">
        <f t="shared" si="70"/>
        <v>b</v>
      </c>
      <c r="I269" s="25">
        <f t="shared" si="72"/>
        <v>3</v>
      </c>
      <c r="J269" s="26">
        <f t="shared" si="65"/>
        <v>4</v>
      </c>
      <c r="K269" s="6">
        <f t="shared" si="61"/>
        <v>4</v>
      </c>
      <c r="L269" s="18" t="str">
        <f t="shared" si="59"/>
        <v>w</v>
      </c>
      <c r="M269" s="15">
        <f t="shared" si="71"/>
        <v>36</v>
      </c>
      <c r="N269" s="6">
        <f t="shared" si="62"/>
        <v>-162</v>
      </c>
      <c r="O269" s="6" t="str">
        <f t="shared" si="63"/>
        <v/>
      </c>
    </row>
    <row r="270" spans="1:15">
      <c r="A270" s="27">
        <v>28</v>
      </c>
      <c r="B270" s="14" t="str">
        <f t="shared" si="67"/>
        <v>13</v>
      </c>
      <c r="C270" s="23" t="str">
        <f t="shared" si="69"/>
        <v>18-13-17-16-01-09-03-07-15</v>
      </c>
      <c r="D270" s="22" t="str">
        <f t="shared" si="66"/>
        <v>04-12-14-06-02-08-10-05-11</v>
      </c>
      <c r="E270" s="20" t="str">
        <f t="shared" si="60"/>
        <v>04-12-14-06-02-08-10-05</v>
      </c>
      <c r="F270" s="19" t="str">
        <f t="shared" si="68"/>
        <v>furthest</v>
      </c>
      <c r="G270" s="19" t="str">
        <f t="shared" si="64"/>
        <v>04-12-14-06-02-08-10-05-11</v>
      </c>
      <c r="H270" s="15" t="str">
        <f t="shared" si="70"/>
        <v>b</v>
      </c>
      <c r="I270" s="25">
        <f t="shared" si="72"/>
        <v>4</v>
      </c>
      <c r="J270" s="26">
        <f t="shared" si="65"/>
        <v>4</v>
      </c>
      <c r="K270" s="6">
        <f t="shared" si="61"/>
        <v>4</v>
      </c>
      <c r="L270" s="18" t="str">
        <f t="shared" si="59"/>
        <v>l</v>
      </c>
      <c r="M270" s="15">
        <f t="shared" si="71"/>
        <v>-36</v>
      </c>
      <c r="N270" s="6">
        <f t="shared" si="62"/>
        <v>-198</v>
      </c>
      <c r="O270" s="6" t="str">
        <f t="shared" si="63"/>
        <v/>
      </c>
    </row>
    <row r="271" spans="1:15">
      <c r="A271" s="27">
        <v>20</v>
      </c>
      <c r="B271" s="14" t="str">
        <f t="shared" si="67"/>
        <v>11</v>
      </c>
      <c r="C271" s="23" t="str">
        <f t="shared" si="69"/>
        <v>18-17-16-01-09-03-07-15-13</v>
      </c>
      <c r="D271" s="22" t="str">
        <f t="shared" si="66"/>
        <v>04-12-14-06-02-08-10-05-11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18-17-16-01-09-03-07-15-13</v>
      </c>
      <c r="H271" s="15" t="str">
        <f t="shared" si="70"/>
        <v>b</v>
      </c>
      <c r="I271" s="25">
        <f t="shared" si="72"/>
        <v>5</v>
      </c>
      <c r="J271" s="26">
        <f t="shared" si="65"/>
        <v>4</v>
      </c>
      <c r="K271" s="6">
        <f t="shared" si="61"/>
        <v>4</v>
      </c>
      <c r="L271" s="18" t="str">
        <f t="shared" si="59"/>
        <v>l</v>
      </c>
      <c r="M271" s="15">
        <f t="shared" si="71"/>
        <v>-36</v>
      </c>
      <c r="N271" s="6">
        <f t="shared" si="62"/>
        <v>-234</v>
      </c>
      <c r="O271" s="6" t="str">
        <f t="shared" si="63"/>
        <v/>
      </c>
    </row>
    <row r="272" spans="1:15">
      <c r="A272" s="27">
        <v>10</v>
      </c>
      <c r="B272" s="14" t="str">
        <f t="shared" si="67"/>
        <v>04</v>
      </c>
      <c r="C272" s="23" t="str">
        <f t="shared" si="69"/>
        <v>17-16-01-09-03-07-15-13-11</v>
      </c>
      <c r="D272" s="22" t="str">
        <f t="shared" si="66"/>
        <v>04-12-14-06-02-08-10-05-18</v>
      </c>
      <c r="E272" s="20" t="str">
        <f t="shared" si="60"/>
        <v>04-12-14-06-02-08-10-05</v>
      </c>
      <c r="F272" s="19" t="str">
        <f t="shared" si="68"/>
        <v>furthest</v>
      </c>
      <c r="G272" s="19" t="str">
        <f t="shared" si="64"/>
        <v>04-12-14-06-02-08-10-05-18</v>
      </c>
      <c r="H272" s="15" t="str">
        <f t="shared" si="70"/>
        <v>b</v>
      </c>
      <c r="I272" s="25">
        <f t="shared" si="72"/>
        <v>6</v>
      </c>
      <c r="J272" s="26">
        <f t="shared" si="65"/>
        <v>4</v>
      </c>
      <c r="K272" s="6">
        <f t="shared" si="61"/>
        <v>4</v>
      </c>
      <c r="L272" s="18" t="str">
        <f t="shared" si="59"/>
        <v>w</v>
      </c>
      <c r="M272" s="15">
        <f t="shared" si="71"/>
        <v>36</v>
      </c>
      <c r="N272" s="6">
        <f t="shared" si="62"/>
        <v>-198</v>
      </c>
      <c r="O272" s="6" t="str">
        <f t="shared" si="63"/>
        <v/>
      </c>
    </row>
    <row r="273" spans="1:15">
      <c r="A273" s="27">
        <v>13</v>
      </c>
      <c r="B273" s="14" t="str">
        <f t="shared" si="67"/>
        <v>07</v>
      </c>
      <c r="C273" s="23" t="str">
        <f t="shared" si="69"/>
        <v>16-01-09-03-07-15-13-11-04</v>
      </c>
      <c r="D273" s="22" t="str">
        <f t="shared" si="66"/>
        <v>12-14-06-02-08-10-05-18-17</v>
      </c>
      <c r="E273" s="20" t="str">
        <f t="shared" si="60"/>
        <v>12-14-06-02-08-10-05-18</v>
      </c>
      <c r="F273" s="19" t="str">
        <f t="shared" si="68"/>
        <v>furthest</v>
      </c>
      <c r="G273" s="19" t="str">
        <f t="shared" si="64"/>
        <v>12-14-06-02-08-10-05-18-17</v>
      </c>
      <c r="H273" s="15" t="str">
        <f t="shared" si="70"/>
        <v>b</v>
      </c>
      <c r="I273" s="25">
        <f t="shared" si="72"/>
        <v>7</v>
      </c>
      <c r="J273" s="26">
        <f t="shared" si="65"/>
        <v>4</v>
      </c>
      <c r="K273" s="6">
        <f t="shared" si="61"/>
        <v>4</v>
      </c>
      <c r="L273" s="18" t="str">
        <f t="shared" si="59"/>
        <v>l</v>
      </c>
      <c r="M273" s="15">
        <f t="shared" si="71"/>
        <v>-36</v>
      </c>
      <c r="N273" s="6">
        <f t="shared" si="62"/>
        <v>-234</v>
      </c>
      <c r="O273" s="6" t="str">
        <f t="shared" si="63"/>
        <v/>
      </c>
    </row>
    <row r="274" spans="1:15">
      <c r="A274" s="27">
        <v>18</v>
      </c>
      <c r="B274" s="14" t="str">
        <f t="shared" si="67"/>
        <v>09</v>
      </c>
      <c r="C274" s="23" t="str">
        <f t="shared" si="69"/>
        <v>16-01-09-03-15-13-11-04-07</v>
      </c>
      <c r="D274" s="22" t="str">
        <f t="shared" si="66"/>
        <v>12-14-06-02-08-10-05-18-17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16-01-09-03-15-13-11-04-07</v>
      </c>
      <c r="H274" s="15" t="str">
        <f t="shared" si="70"/>
        <v>b</v>
      </c>
      <c r="I274" s="25">
        <f t="shared" si="72"/>
        <v>8</v>
      </c>
      <c r="J274" s="26">
        <f t="shared" si="65"/>
        <v>4</v>
      </c>
      <c r="K274" s="6">
        <f t="shared" si="61"/>
        <v>4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36</v>
      </c>
      <c r="N274" s="6">
        <f t="shared" si="62"/>
        <v>-198</v>
      </c>
      <c r="O274" s="6" t="str">
        <f t="shared" si="63"/>
        <v/>
      </c>
    </row>
    <row r="275" spans="1:15">
      <c r="A275" s="27">
        <v>34</v>
      </c>
      <c r="B275" s="14" t="str">
        <f t="shared" si="67"/>
        <v>16</v>
      </c>
      <c r="C275" s="23" t="str">
        <f t="shared" si="69"/>
        <v>16-01-03-15-13-11-04-07-09</v>
      </c>
      <c r="D275" s="22" t="str">
        <f t="shared" si="66"/>
        <v>12-14-06-02-08-10-05-18-17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16-01-03-15-13-11-04-07-09</v>
      </c>
      <c r="H275" s="15" t="str">
        <f t="shared" si="70"/>
        <v>b</v>
      </c>
      <c r="I275" s="25">
        <f t="shared" si="72"/>
        <v>9</v>
      </c>
      <c r="J275" s="26">
        <f t="shared" si="65"/>
        <v>4</v>
      </c>
      <c r="K275" s="6">
        <f t="shared" si="61"/>
        <v>4</v>
      </c>
      <c r="L275" s="18" t="str">
        <f t="shared" si="73"/>
        <v>w</v>
      </c>
      <c r="M275" s="15">
        <f t="shared" si="71"/>
        <v>36</v>
      </c>
      <c r="N275" s="6">
        <f t="shared" si="62"/>
        <v>-162</v>
      </c>
      <c r="O275" s="6" t="str">
        <f t="shared" si="63"/>
        <v/>
      </c>
    </row>
    <row r="276" spans="1:15">
      <c r="A276" s="27">
        <v>30</v>
      </c>
      <c r="B276" s="14" t="str">
        <f t="shared" si="67"/>
        <v>15</v>
      </c>
      <c r="C276" s="23" t="str">
        <f t="shared" si="69"/>
        <v>01-03-15-13-11-04-07-09-16</v>
      </c>
      <c r="D276" s="22" t="str">
        <f t="shared" si="66"/>
        <v>12-14-06-02-08-10-05-18-17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01-03-15-13-11-04-07-09-16</v>
      </c>
      <c r="H276" s="15" t="str">
        <f t="shared" si="70"/>
        <v>b</v>
      </c>
      <c r="I276" s="25">
        <f t="shared" si="72"/>
        <v>1</v>
      </c>
      <c r="J276" s="26">
        <f t="shared" si="65"/>
        <v>3</v>
      </c>
      <c r="K276" s="6">
        <f t="shared" si="61"/>
        <v>3</v>
      </c>
      <c r="L276" s="18" t="str">
        <f t="shared" si="73"/>
        <v>w</v>
      </c>
      <c r="M276" s="15">
        <f t="shared" si="71"/>
        <v>27</v>
      </c>
      <c r="N276" s="6">
        <f t="shared" si="62"/>
        <v>-135</v>
      </c>
      <c r="O276" s="6" t="str">
        <f t="shared" si="63"/>
        <v/>
      </c>
    </row>
    <row r="277" spans="1:15">
      <c r="A277" s="27">
        <v>35</v>
      </c>
      <c r="B277" s="14" t="str">
        <f t="shared" si="67"/>
        <v>17</v>
      </c>
      <c r="C277" s="23" t="str">
        <f t="shared" si="69"/>
        <v>01-03-13-11-04-07-09-16-15</v>
      </c>
      <c r="D277" s="22" t="str">
        <f t="shared" si="66"/>
        <v>12-14-06-02-08-10-05-18-17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01-03-13-11-04-07-09-16-15</v>
      </c>
      <c r="H277" s="15" t="str">
        <f t="shared" si="70"/>
        <v>b</v>
      </c>
      <c r="I277" s="25">
        <f t="shared" si="72"/>
        <v>2</v>
      </c>
      <c r="J277" s="26">
        <f t="shared" si="65"/>
        <v>3</v>
      </c>
      <c r="K277" s="6">
        <f t="shared" si="61"/>
        <v>3</v>
      </c>
      <c r="L277" s="18" t="str">
        <f t="shared" si="73"/>
        <v>l</v>
      </c>
      <c r="M277" s="15">
        <f t="shared" si="71"/>
        <v>-27</v>
      </c>
      <c r="N277" s="6">
        <f t="shared" si="62"/>
        <v>-162</v>
      </c>
      <c r="O277" s="6" t="str">
        <f t="shared" si="63"/>
        <v/>
      </c>
    </row>
    <row r="278" spans="1:15">
      <c r="A278" s="27">
        <v>33</v>
      </c>
      <c r="B278" s="14" t="str">
        <f t="shared" si="67"/>
        <v>18</v>
      </c>
      <c r="C278" s="23" t="str">
        <f t="shared" si="69"/>
        <v>03-13-11-04-07-09-16-15-17</v>
      </c>
      <c r="D278" s="22" t="str">
        <f t="shared" si="66"/>
        <v>12-14-06-02-08-10-05-18-01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12-14-06-02-08-10-05-18</v>
      </c>
      <c r="F278" s="19" t="str">
        <f t="shared" si="68"/>
        <v>furthest</v>
      </c>
      <c r="G278" s="19" t="str">
        <f t="shared" si="64"/>
        <v>12-14-06-02-08-10-05-18-01</v>
      </c>
      <c r="H278" s="15" t="str">
        <f t="shared" si="70"/>
        <v>b</v>
      </c>
      <c r="I278" s="25">
        <f t="shared" si="72"/>
        <v>3</v>
      </c>
      <c r="J278" s="26">
        <f t="shared" si="65"/>
        <v>3</v>
      </c>
      <c r="K278" s="6">
        <f t="shared" si="61"/>
        <v>3</v>
      </c>
      <c r="L278" s="18" t="str">
        <f t="shared" si="73"/>
        <v>w</v>
      </c>
      <c r="M278" s="15">
        <f t="shared" si="71"/>
        <v>27</v>
      </c>
      <c r="N278" s="6">
        <f t="shared" si="62"/>
        <v>-135</v>
      </c>
      <c r="O278" s="6" t="str">
        <f t="shared" si="63"/>
        <v/>
      </c>
    </row>
    <row r="279" spans="1:15">
      <c r="A279" s="27">
        <v>11</v>
      </c>
      <c r="B279" s="14" t="str">
        <f t="shared" si="67"/>
        <v>05</v>
      </c>
      <c r="C279" s="23" t="str">
        <f t="shared" si="69"/>
        <v>13-11-04-07-09-16-15-17-18</v>
      </c>
      <c r="D279" s="22" t="str">
        <f t="shared" si="66"/>
        <v>12-14-06-02-08-10-05-01-03</v>
      </c>
      <c r="E279" s="20" t="str">
        <f t="shared" si="74"/>
        <v>12-14-06-02-08-10-05-01</v>
      </c>
      <c r="F279" s="19" t="str">
        <f t="shared" si="68"/>
        <v>furthest</v>
      </c>
      <c r="G279" s="19" t="str">
        <f t="shared" si="64"/>
        <v>12-14-06-02-08-10-05-01-03</v>
      </c>
      <c r="H279" s="15" t="str">
        <f t="shared" si="70"/>
        <v>b</v>
      </c>
      <c r="I279" s="25">
        <f t="shared" si="72"/>
        <v>4</v>
      </c>
      <c r="J279" s="26">
        <f t="shared" si="65"/>
        <v>3</v>
      </c>
      <c r="K279" s="6">
        <f t="shared" ref="K279:K342" si="75">IF(H279="","",VLOOKUP(J279,$Q$3:$R$32,2,FALSE))</f>
        <v>3</v>
      </c>
      <c r="L279" s="18" t="str">
        <f t="shared" si="73"/>
        <v>w</v>
      </c>
      <c r="M279" s="15">
        <f t="shared" si="71"/>
        <v>27</v>
      </c>
      <c r="N279" s="6">
        <f t="shared" ref="N279:N342" si="76">M279+N278</f>
        <v>-108</v>
      </c>
      <c r="O279" s="6" t="str">
        <f t="shared" ref="O279:O342" si="77">IF(L279="","",IF(N279&gt;=$T$4,$S$4,IF(N279&lt;=$T$5,$S$5,"")))</f>
        <v/>
      </c>
    </row>
    <row r="280" spans="1:15">
      <c r="A280" s="27">
        <v>5</v>
      </c>
      <c r="B280" s="14" t="str">
        <f t="shared" si="67"/>
        <v>02</v>
      </c>
      <c r="C280" s="23" t="str">
        <f t="shared" si="69"/>
        <v>11-04-07-09-16-15-17-18-05</v>
      </c>
      <c r="D280" s="22" t="str">
        <f t="shared" si="66"/>
        <v>12-14-06-02-08-10-01-03-13</v>
      </c>
      <c r="E280" s="20" t="str">
        <f t="shared" si="74"/>
        <v>12-14-06-02-08-10-01-03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12-14-06-02-08-10-01-03-13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3</v>
      </c>
      <c r="K280" s="6">
        <f t="shared" si="75"/>
        <v>3</v>
      </c>
      <c r="L280" s="18" t="str">
        <f t="shared" si="73"/>
        <v>w</v>
      </c>
      <c r="M280" s="15">
        <f t="shared" si="71"/>
        <v>27</v>
      </c>
      <c r="N280" s="6">
        <f t="shared" si="76"/>
        <v>-81</v>
      </c>
      <c r="O280" s="6" t="str">
        <f t="shared" si="77"/>
        <v/>
      </c>
    </row>
    <row r="281" spans="1:15">
      <c r="A281" s="27">
        <v>29</v>
      </c>
      <c r="B281" s="14" t="str">
        <f t="shared" si="67"/>
        <v>14</v>
      </c>
      <c r="C281" s="23" t="str">
        <f t="shared" si="69"/>
        <v>04-07-09-16-15-17-18-05-02</v>
      </c>
      <c r="D281" s="22" t="str">
        <f t="shared" si="66"/>
        <v>12-14-06-08-10-01-03-13-11</v>
      </c>
      <c r="E281" s="20" t="str">
        <f t="shared" si="74"/>
        <v>12-14-06-08-10-01-03-13</v>
      </c>
      <c r="F281" s="19" t="str">
        <f t="shared" si="68"/>
        <v>furthest</v>
      </c>
      <c r="G281" s="19" t="str">
        <f t="shared" si="78"/>
        <v>12-14-06-08-10-01-03-13-11</v>
      </c>
      <c r="H281" s="15" t="str">
        <f t="shared" si="70"/>
        <v>b</v>
      </c>
      <c r="I281" s="25">
        <f t="shared" si="72"/>
        <v>6</v>
      </c>
      <c r="J281" s="26">
        <f t="shared" si="79"/>
        <v>3</v>
      </c>
      <c r="K281" s="6">
        <f t="shared" si="75"/>
        <v>3</v>
      </c>
      <c r="L281" s="18" t="str">
        <f t="shared" si="73"/>
        <v>w</v>
      </c>
      <c r="M281" s="15">
        <f t="shared" si="71"/>
        <v>27</v>
      </c>
      <c r="N281" s="6">
        <f t="shared" si="76"/>
        <v>-54</v>
      </c>
      <c r="O281" s="6" t="str">
        <f t="shared" si="77"/>
        <v/>
      </c>
    </row>
    <row r="282" spans="1:15">
      <c r="A282" s="27">
        <v>8</v>
      </c>
      <c r="B282" s="14" t="str">
        <f t="shared" si="67"/>
        <v>05</v>
      </c>
      <c r="C282" s="23" t="str">
        <f t="shared" si="69"/>
        <v>07-09-16-15-17-18-05-02-14</v>
      </c>
      <c r="D282" s="22" t="str">
        <f t="shared" si="66"/>
        <v>12-06-08-10-01-03-13-11-04</v>
      </c>
      <c r="E282" s="20" t="str">
        <f t="shared" si="74"/>
        <v>12-06-08-10-01-03-13-11</v>
      </c>
      <c r="F282" s="19" t="str">
        <f t="shared" si="68"/>
        <v>furthest</v>
      </c>
      <c r="G282" s="19" t="str">
        <f t="shared" si="78"/>
        <v>12-06-08-10-01-03-13-11-04</v>
      </c>
      <c r="H282" s="15" t="str">
        <f t="shared" si="70"/>
        <v>b</v>
      </c>
      <c r="I282" s="25">
        <f t="shared" si="72"/>
        <v>7</v>
      </c>
      <c r="J282" s="26">
        <f t="shared" si="79"/>
        <v>3</v>
      </c>
      <c r="K282" s="6">
        <f t="shared" si="75"/>
        <v>3</v>
      </c>
      <c r="L282" s="18" t="str">
        <f t="shared" si="73"/>
        <v>l</v>
      </c>
      <c r="M282" s="15">
        <f t="shared" si="71"/>
        <v>-27</v>
      </c>
      <c r="N282" s="6">
        <f t="shared" si="76"/>
        <v>-81</v>
      </c>
      <c r="O282" s="6" t="str">
        <f t="shared" si="77"/>
        <v/>
      </c>
    </row>
    <row r="283" spans="1:15">
      <c r="A283" s="27">
        <v>3</v>
      </c>
      <c r="B283" s="14" t="str">
        <f t="shared" si="67"/>
        <v>03</v>
      </c>
      <c r="C283" s="23" t="str">
        <f t="shared" si="69"/>
        <v>07-09-16-15-17-18-05-02-14</v>
      </c>
      <c r="D283" s="22" t="str">
        <f t="shared" si="66"/>
        <v>12-06-08-10-01-03-13-11-04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07-09-16-15-17-18-05-02-14</v>
      </c>
      <c r="H283" s="15" t="str">
        <f t="shared" si="70"/>
        <v>b</v>
      </c>
      <c r="I283" s="25">
        <f t="shared" si="72"/>
        <v>8</v>
      </c>
      <c r="J283" s="26">
        <f t="shared" si="79"/>
        <v>3</v>
      </c>
      <c r="K283" s="6">
        <f t="shared" si="75"/>
        <v>3</v>
      </c>
      <c r="L283" s="18" t="str">
        <f t="shared" si="73"/>
        <v>l</v>
      </c>
      <c r="M283" s="15">
        <f t="shared" si="71"/>
        <v>-27</v>
      </c>
      <c r="N283" s="6">
        <f t="shared" si="76"/>
        <v>-108</v>
      </c>
      <c r="O283" s="6" t="str">
        <f t="shared" si="77"/>
        <v/>
      </c>
    </row>
    <row r="284" spans="1:15">
      <c r="A284" s="27">
        <v>15</v>
      </c>
      <c r="B284" s="14" t="str">
        <f t="shared" si="67"/>
        <v>09</v>
      </c>
      <c r="C284" s="23" t="str">
        <f t="shared" si="69"/>
        <v>09-16-15-17-18-05-02-14-03</v>
      </c>
      <c r="D284" s="22" t="str">
        <f t="shared" si="66"/>
        <v>12-06-08-10-01-13-11-04-07</v>
      </c>
      <c r="E284" s="20" t="str">
        <f t="shared" si="74"/>
        <v>12-06-08-10-01-13-11-04</v>
      </c>
      <c r="F284" s="19" t="str">
        <f t="shared" si="68"/>
        <v>furthest</v>
      </c>
      <c r="G284" s="19" t="str">
        <f t="shared" si="78"/>
        <v>12-06-08-10-01-13-11-04-07</v>
      </c>
      <c r="H284" s="15" t="str">
        <f t="shared" si="70"/>
        <v>b</v>
      </c>
      <c r="I284" s="25">
        <f t="shared" si="72"/>
        <v>9</v>
      </c>
      <c r="J284" s="26">
        <f t="shared" si="79"/>
        <v>3</v>
      </c>
      <c r="K284" s="6">
        <f t="shared" si="75"/>
        <v>3</v>
      </c>
      <c r="L284" s="18" t="str">
        <f t="shared" si="73"/>
        <v>l</v>
      </c>
      <c r="M284" s="15">
        <f t="shared" si="71"/>
        <v>-27</v>
      </c>
      <c r="N284" s="6">
        <f t="shared" si="76"/>
        <v>-135</v>
      </c>
      <c r="O284" s="6" t="str">
        <f t="shared" si="77"/>
        <v/>
      </c>
    </row>
    <row r="285" spans="1:15">
      <c r="A285" s="27">
        <v>12</v>
      </c>
      <c r="B285" s="14" t="str">
        <f t="shared" si="67"/>
        <v>06</v>
      </c>
      <c r="C285" s="23" t="str">
        <f t="shared" si="69"/>
        <v>16-15-17-18-05-02-14-03-09</v>
      </c>
      <c r="D285" s="22" t="str">
        <f t="shared" si="66"/>
        <v>12-06-08-10-01-13-11-04-07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16-15-17-18-05-02-14-03-09</v>
      </c>
      <c r="H285" s="15" t="str">
        <f t="shared" si="70"/>
        <v>b</v>
      </c>
      <c r="I285" s="25">
        <f t="shared" si="72"/>
        <v>1</v>
      </c>
      <c r="J285" s="26">
        <f t="shared" si="79"/>
        <v>2</v>
      </c>
      <c r="K285" s="6">
        <f t="shared" si="75"/>
        <v>2</v>
      </c>
      <c r="L285" s="18" t="str">
        <f t="shared" si="73"/>
        <v>l</v>
      </c>
      <c r="M285" s="15">
        <f t="shared" si="71"/>
        <v>-18</v>
      </c>
      <c r="N285" s="6">
        <f t="shared" si="76"/>
        <v>-153</v>
      </c>
      <c r="O285" s="6" t="str">
        <f t="shared" si="77"/>
        <v/>
      </c>
    </row>
    <row r="286" spans="1:15">
      <c r="A286" s="27">
        <v>28</v>
      </c>
      <c r="B286" s="14" t="str">
        <f t="shared" si="67"/>
        <v>13</v>
      </c>
      <c r="C286" s="23" t="str">
        <f t="shared" si="69"/>
        <v>15-17-18-05-02-14-03-09-06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12-08-10-01-13-11-04-07-16</v>
      </c>
      <c r="E286" s="20" t="str">
        <f t="shared" si="74"/>
        <v>12-08-10-01-13-11-04-07</v>
      </c>
      <c r="F286" s="19" t="str">
        <f t="shared" si="68"/>
        <v>furthest</v>
      </c>
      <c r="G286" s="19" t="str">
        <f t="shared" si="78"/>
        <v>12-08-10-01-13-11-04-07-16</v>
      </c>
      <c r="H286" s="15" t="str">
        <f t="shared" si="70"/>
        <v>b</v>
      </c>
      <c r="I286" s="25">
        <f t="shared" si="72"/>
        <v>2</v>
      </c>
      <c r="J286" s="26">
        <f t="shared" si="79"/>
        <v>2</v>
      </c>
      <c r="K286" s="6">
        <f t="shared" si="75"/>
        <v>2</v>
      </c>
      <c r="L286" s="18" t="str">
        <f t="shared" si="73"/>
        <v>w</v>
      </c>
      <c r="M286" s="15">
        <f t="shared" si="71"/>
        <v>18</v>
      </c>
      <c r="N286" s="6">
        <f t="shared" si="76"/>
        <v>-135</v>
      </c>
      <c r="O286" s="6" t="str">
        <f t="shared" si="77"/>
        <v/>
      </c>
    </row>
    <row r="287" spans="1:15">
      <c r="A287" s="27">
        <v>14</v>
      </c>
      <c r="B287" s="14" t="str">
        <f t="shared" si="67"/>
        <v>08</v>
      </c>
      <c r="C287" s="23" t="str">
        <f t="shared" si="69"/>
        <v>17-18-05-02-14-03-09-06-13</v>
      </c>
      <c r="D287" s="22" t="str">
        <f t="shared" si="80"/>
        <v>12-08-10-01-11-04-07-16-15</v>
      </c>
      <c r="E287" s="20" t="str">
        <f t="shared" si="74"/>
        <v>12-08-10-01-11-04-07-16</v>
      </c>
      <c r="F287" s="19" t="str">
        <f t="shared" si="68"/>
        <v>furthest</v>
      </c>
      <c r="G287" s="19" t="str">
        <f t="shared" si="78"/>
        <v>12-08-10-01-11-04-07-16-15</v>
      </c>
      <c r="H287" s="15" t="str">
        <f t="shared" si="70"/>
        <v>b</v>
      </c>
      <c r="I287" s="25">
        <f t="shared" si="72"/>
        <v>3</v>
      </c>
      <c r="J287" s="26">
        <f t="shared" si="79"/>
        <v>2</v>
      </c>
      <c r="K287" s="6">
        <f t="shared" si="75"/>
        <v>2</v>
      </c>
      <c r="L287" s="18" t="str">
        <f t="shared" si="73"/>
        <v>w</v>
      </c>
      <c r="M287" s="15">
        <f t="shared" si="71"/>
        <v>18</v>
      </c>
      <c r="N287" s="6">
        <f t="shared" si="76"/>
        <v>-117</v>
      </c>
      <c r="O287" s="6" t="str">
        <f t="shared" si="77"/>
        <v/>
      </c>
    </row>
    <row r="288" spans="1:15">
      <c r="A288" s="27">
        <v>8</v>
      </c>
      <c r="B288" s="14" t="str">
        <f t="shared" si="67"/>
        <v>05</v>
      </c>
      <c r="C288" s="23" t="str">
        <f t="shared" si="69"/>
        <v>18-05-02-14-03-09-06-13-08</v>
      </c>
      <c r="D288" s="22" t="str">
        <f t="shared" si="80"/>
        <v>12-10-01-11-04-07-16-15-17</v>
      </c>
      <c r="E288" s="20" t="str">
        <f t="shared" si="74"/>
        <v>12-10-01-11-04-07-16-15</v>
      </c>
      <c r="F288" s="19" t="str">
        <f t="shared" si="68"/>
        <v>furthest</v>
      </c>
      <c r="G288" s="19" t="str">
        <f t="shared" si="78"/>
        <v>12-10-01-11-04-07-16-15-17</v>
      </c>
      <c r="H288" s="15" t="str">
        <f t="shared" si="70"/>
        <v>b</v>
      </c>
      <c r="I288" s="25">
        <f t="shared" si="72"/>
        <v>4</v>
      </c>
      <c r="J288" s="26">
        <f t="shared" si="79"/>
        <v>2</v>
      </c>
      <c r="K288" s="6">
        <f t="shared" si="75"/>
        <v>2</v>
      </c>
      <c r="L288" s="18" t="str">
        <f t="shared" si="73"/>
        <v>l</v>
      </c>
      <c r="M288" s="15">
        <f t="shared" si="71"/>
        <v>-18</v>
      </c>
      <c r="N288" s="6">
        <f t="shared" si="76"/>
        <v>-135</v>
      </c>
      <c r="O288" s="6" t="str">
        <f t="shared" si="77"/>
        <v/>
      </c>
    </row>
    <row r="289" spans="1:15">
      <c r="A289" s="27">
        <v>16</v>
      </c>
      <c r="B289" s="14" t="str">
        <f t="shared" si="67"/>
        <v>07</v>
      </c>
      <c r="C289" s="23" t="str">
        <f t="shared" si="69"/>
        <v>18-02-14-03-09-06-13-08-05</v>
      </c>
      <c r="D289" s="22" t="str">
        <f t="shared" si="80"/>
        <v>12-10-01-11-04-07-16-15-17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18-02-14-03-09-06-13-08-05</v>
      </c>
      <c r="H289" s="15" t="str">
        <f t="shared" si="70"/>
        <v>b</v>
      </c>
      <c r="I289" s="25">
        <f t="shared" si="72"/>
        <v>5</v>
      </c>
      <c r="J289" s="26">
        <f t="shared" si="79"/>
        <v>2</v>
      </c>
      <c r="K289" s="6">
        <f t="shared" si="75"/>
        <v>2</v>
      </c>
      <c r="L289" s="18" t="str">
        <f t="shared" si="73"/>
        <v>l</v>
      </c>
      <c r="M289" s="15">
        <f t="shared" si="71"/>
        <v>-18</v>
      </c>
      <c r="N289" s="6">
        <f t="shared" si="76"/>
        <v>-153</v>
      </c>
      <c r="O289" s="6" t="str">
        <f t="shared" si="77"/>
        <v/>
      </c>
    </row>
    <row r="290" spans="1:15">
      <c r="A290" s="27">
        <v>18</v>
      </c>
      <c r="B290" s="14" t="str">
        <f t="shared" si="67"/>
        <v>09</v>
      </c>
      <c r="C290" s="23" t="str">
        <f t="shared" si="69"/>
        <v>02-14-03-09-06-13-08-05-07</v>
      </c>
      <c r="D290" s="22" t="str">
        <f t="shared" si="80"/>
        <v>12-10-01-11-04-16-15-17-18</v>
      </c>
      <c r="E290" s="20" t="str">
        <f t="shared" si="74"/>
        <v>12-10-01-11-04-16-15-17</v>
      </c>
      <c r="F290" s="19" t="str">
        <f t="shared" si="68"/>
        <v>furthest</v>
      </c>
      <c r="G290" s="19" t="str">
        <f t="shared" si="78"/>
        <v>12-10-01-11-04-16-15-17-18</v>
      </c>
      <c r="H290" s="15" t="str">
        <f t="shared" si="70"/>
        <v>b</v>
      </c>
      <c r="I290" s="25">
        <f t="shared" si="72"/>
        <v>6</v>
      </c>
      <c r="J290" s="26">
        <f t="shared" si="79"/>
        <v>2</v>
      </c>
      <c r="K290" s="6">
        <f t="shared" si="75"/>
        <v>2</v>
      </c>
      <c r="L290" s="18" t="str">
        <f t="shared" si="73"/>
        <v>l</v>
      </c>
      <c r="M290" s="15">
        <f t="shared" si="71"/>
        <v>-18</v>
      </c>
      <c r="N290" s="6">
        <f t="shared" si="76"/>
        <v>-171</v>
      </c>
      <c r="O290" s="6" t="str">
        <f t="shared" si="77"/>
        <v/>
      </c>
    </row>
    <row r="291" spans="1:15">
      <c r="A291" s="27">
        <v>9</v>
      </c>
      <c r="B291" s="14" t="str">
        <f t="shared" si="67"/>
        <v>06</v>
      </c>
      <c r="C291" s="23" t="str">
        <f t="shared" si="69"/>
        <v>02-14-03-06-13-08-05-07-09</v>
      </c>
      <c r="D291" s="22" t="str">
        <f t="shared" si="80"/>
        <v>12-10-01-11-04-16-15-17-18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02-14-03-06-13-08-05-07-09</v>
      </c>
      <c r="H291" s="15" t="str">
        <f t="shared" si="70"/>
        <v>b</v>
      </c>
      <c r="I291" s="25">
        <f t="shared" si="72"/>
        <v>7</v>
      </c>
      <c r="J291" s="26">
        <f t="shared" si="79"/>
        <v>2</v>
      </c>
      <c r="K291" s="6">
        <f t="shared" si="75"/>
        <v>2</v>
      </c>
      <c r="L291" s="18" t="str">
        <f t="shared" si="73"/>
        <v>w</v>
      </c>
      <c r="M291" s="15">
        <f t="shared" si="71"/>
        <v>18</v>
      </c>
      <c r="N291" s="6">
        <f t="shared" si="76"/>
        <v>-153</v>
      </c>
      <c r="O291" s="6" t="str">
        <f t="shared" si="77"/>
        <v/>
      </c>
    </row>
    <row r="292" spans="1:15">
      <c r="A292" s="27">
        <v>12</v>
      </c>
      <c r="B292" s="14" t="str">
        <f t="shared" si="67"/>
        <v>06</v>
      </c>
      <c r="C292" s="23" t="str">
        <f t="shared" si="69"/>
        <v>02-14-03-13-08-05-07-09-06</v>
      </c>
      <c r="D292" s="22" t="str">
        <f t="shared" si="80"/>
        <v>12-10-01-11-04-16-15-17-18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02-14-03-13-08-05-07-09-06</v>
      </c>
      <c r="H292" s="15" t="str">
        <f t="shared" si="70"/>
        <v>b</v>
      </c>
      <c r="I292" s="25">
        <f t="shared" si="72"/>
        <v>8</v>
      </c>
      <c r="J292" s="26">
        <f t="shared" si="79"/>
        <v>2</v>
      </c>
      <c r="K292" s="6">
        <f t="shared" si="75"/>
        <v>2</v>
      </c>
      <c r="L292" s="18" t="str">
        <f t="shared" si="73"/>
        <v>w</v>
      </c>
      <c r="M292" s="15">
        <f t="shared" si="71"/>
        <v>18</v>
      </c>
      <c r="N292" s="6">
        <f t="shared" si="76"/>
        <v>-135</v>
      </c>
      <c r="O292" s="6" t="str">
        <f t="shared" si="77"/>
        <v/>
      </c>
    </row>
    <row r="293" spans="1:15">
      <c r="A293" s="27">
        <v>3</v>
      </c>
      <c r="B293" s="14" t="str">
        <f t="shared" si="67"/>
        <v>03</v>
      </c>
      <c r="C293" s="23" t="str">
        <f t="shared" si="69"/>
        <v>02-14-03-13-08-05-07-09-06</v>
      </c>
      <c r="D293" s="22" t="str">
        <f t="shared" si="80"/>
        <v>12-10-01-11-04-16-15-17-18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02-14-03-13-08-05-07-09-06</v>
      </c>
      <c r="H293" s="15" t="str">
        <f t="shared" si="70"/>
        <v>b</v>
      </c>
      <c r="I293" s="25">
        <f t="shared" si="72"/>
        <v>9</v>
      </c>
      <c r="J293" s="26">
        <f t="shared" si="79"/>
        <v>2</v>
      </c>
      <c r="K293" s="6">
        <f t="shared" si="75"/>
        <v>2</v>
      </c>
      <c r="L293" s="18" t="str">
        <f t="shared" si="73"/>
        <v>w</v>
      </c>
      <c r="M293" s="15">
        <f t="shared" si="71"/>
        <v>18</v>
      </c>
      <c r="N293" s="6">
        <f t="shared" si="76"/>
        <v>-117</v>
      </c>
      <c r="O293" s="6" t="str">
        <f t="shared" si="77"/>
        <v/>
      </c>
    </row>
    <row r="294" spans="1:15">
      <c r="A294" s="27">
        <v>6</v>
      </c>
      <c r="B294" s="14" t="str">
        <f t="shared" si="67"/>
        <v>03</v>
      </c>
      <c r="C294" s="23" t="str">
        <f t="shared" si="69"/>
        <v>02-14-13-08-05-07-09-06-03</v>
      </c>
      <c r="D294" s="22" t="str">
        <f t="shared" si="80"/>
        <v>12-10-01-11-04-16-15-17-18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02-14-13-08-05-07-09-06-03</v>
      </c>
      <c r="H294" s="15" t="str">
        <f t="shared" si="70"/>
        <v>b</v>
      </c>
      <c r="I294" s="25">
        <f t="shared" si="72"/>
        <v>1</v>
      </c>
      <c r="J294" s="26">
        <f t="shared" si="79"/>
        <v>1</v>
      </c>
      <c r="K294" s="6">
        <f t="shared" si="75"/>
        <v>1</v>
      </c>
      <c r="L294" s="18" t="str">
        <f t="shared" si="73"/>
        <v>w</v>
      </c>
      <c r="M294" s="15">
        <f t="shared" si="71"/>
        <v>9</v>
      </c>
      <c r="N294" s="6">
        <f t="shared" si="76"/>
        <v>-108</v>
      </c>
      <c r="O294" s="6" t="str">
        <f t="shared" si="77"/>
        <v/>
      </c>
    </row>
    <row r="295" spans="1:15">
      <c r="A295" s="27">
        <v>36</v>
      </c>
      <c r="B295" s="14" t="str">
        <f t="shared" si="67"/>
        <v>18</v>
      </c>
      <c r="C295" s="23" t="str">
        <f t="shared" si="69"/>
        <v>02-14-13-08-05-07-09-06-03</v>
      </c>
      <c r="D295" s="22" t="str">
        <f t="shared" si="80"/>
        <v>12-10-01-11-04-16-15-17-18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02-14-13-08-05-07-09-06-03</v>
      </c>
      <c r="H295" s="15" t="str">
        <f t="shared" si="70"/>
        <v>b</v>
      </c>
      <c r="I295" s="25">
        <f t="shared" si="72"/>
        <v>2</v>
      </c>
      <c r="J295" s="26">
        <f t="shared" si="79"/>
        <v>1</v>
      </c>
      <c r="K295" s="6">
        <f t="shared" si="75"/>
        <v>1</v>
      </c>
      <c r="L295" s="18" t="str">
        <f t="shared" si="73"/>
        <v>l</v>
      </c>
      <c r="M295" s="15">
        <f t="shared" si="71"/>
        <v>-9</v>
      </c>
      <c r="N295" s="6">
        <f t="shared" si="76"/>
        <v>-117</v>
      </c>
      <c r="O295" s="6" t="str">
        <f t="shared" si="77"/>
        <v/>
      </c>
    </row>
    <row r="296" spans="1:15">
      <c r="A296" s="27">
        <v>1</v>
      </c>
      <c r="B296" s="14" t="str">
        <f t="shared" si="67"/>
        <v>01</v>
      </c>
      <c r="C296" s="23" t="str">
        <f t="shared" si="69"/>
        <v>14-13-08-05-07-09-06-03-18</v>
      </c>
      <c r="D296" s="22" t="str">
        <f t="shared" si="80"/>
        <v>12-10-01-11-04-16-15-17-02</v>
      </c>
      <c r="E296" s="20" t="str">
        <f t="shared" si="74"/>
        <v>12-10-01-11-04-16-15-17</v>
      </c>
      <c r="F296" s="19" t="str">
        <f t="shared" si="68"/>
        <v>furthest</v>
      </c>
      <c r="G296" s="19" t="str">
        <f t="shared" si="78"/>
        <v>12-10-01-11-04-16-15-17-02</v>
      </c>
      <c r="H296" s="15" t="str">
        <f t="shared" si="70"/>
        <v>b</v>
      </c>
      <c r="I296" s="25">
        <f t="shared" si="72"/>
        <v>3</v>
      </c>
      <c r="J296" s="26">
        <f t="shared" si="79"/>
        <v>1</v>
      </c>
      <c r="K296" s="6">
        <f t="shared" si="75"/>
        <v>1</v>
      </c>
      <c r="L296" s="18" t="str">
        <f t="shared" si="73"/>
        <v>w</v>
      </c>
      <c r="M296" s="15">
        <f t="shared" si="71"/>
        <v>9</v>
      </c>
      <c r="N296" s="6">
        <f t="shared" si="76"/>
        <v>-108</v>
      </c>
      <c r="O296" s="6" t="str">
        <f t="shared" si="77"/>
        <v/>
      </c>
    </row>
    <row r="297" spans="1:15">
      <c r="A297" s="27">
        <v>29</v>
      </c>
      <c r="B297" s="14" t="str">
        <f t="shared" si="67"/>
        <v>14</v>
      </c>
      <c r="C297" s="23" t="str">
        <f t="shared" si="69"/>
        <v>13-08-05-07-09-06-03-18-01</v>
      </c>
      <c r="D297" s="22" t="str">
        <f t="shared" si="80"/>
        <v>12-10-11-04-16-15-17-02-14</v>
      </c>
      <c r="E297" s="20" t="str">
        <f t="shared" si="74"/>
        <v>12-10-11-04-16-15-17-02</v>
      </c>
      <c r="F297" s="19" t="str">
        <f t="shared" si="68"/>
        <v>furthest</v>
      </c>
      <c r="G297" s="19" t="str">
        <f t="shared" si="78"/>
        <v>12-10-11-04-16-15-17-02-14</v>
      </c>
      <c r="H297" s="15" t="str">
        <f t="shared" si="70"/>
        <v>b</v>
      </c>
      <c r="I297" s="25">
        <f t="shared" si="72"/>
        <v>4</v>
      </c>
      <c r="J297" s="26">
        <f t="shared" si="79"/>
        <v>1</v>
      </c>
      <c r="K297" s="6">
        <f t="shared" si="75"/>
        <v>1</v>
      </c>
      <c r="L297" s="18" t="str">
        <f t="shared" si="73"/>
        <v>w</v>
      </c>
      <c r="M297" s="15">
        <f t="shared" si="71"/>
        <v>9</v>
      </c>
      <c r="N297" s="6">
        <f t="shared" si="76"/>
        <v>-99</v>
      </c>
      <c r="O297" s="6" t="str">
        <f t="shared" si="77"/>
        <v/>
      </c>
    </row>
    <row r="298" spans="1:15">
      <c r="A298" s="27">
        <v>25</v>
      </c>
      <c r="B298" s="14" t="str">
        <f t="shared" si="67"/>
        <v>13</v>
      </c>
      <c r="C298" s="23" t="str">
        <f t="shared" si="69"/>
        <v>08-05-07-09-06-03-18-01-14</v>
      </c>
      <c r="D298" s="22" t="str">
        <f t="shared" si="80"/>
        <v>12-10-11-04-16-15-17-02-13</v>
      </c>
      <c r="E298" s="20" t="str">
        <f t="shared" si="74"/>
        <v>12-10-11-04-16-15-17-02</v>
      </c>
      <c r="F298" s="19" t="str">
        <f t="shared" si="68"/>
        <v>furthest</v>
      </c>
      <c r="G298" s="19" t="str">
        <f t="shared" si="78"/>
        <v>12-10-11-04-16-15-17-02-13</v>
      </c>
      <c r="H298" s="15" t="str">
        <f t="shared" si="70"/>
        <v>b</v>
      </c>
      <c r="I298" s="25">
        <f t="shared" si="72"/>
        <v>5</v>
      </c>
      <c r="J298" s="26">
        <f t="shared" si="79"/>
        <v>1</v>
      </c>
      <c r="K298" s="6">
        <f t="shared" si="75"/>
        <v>1</v>
      </c>
      <c r="L298" s="18" t="str">
        <f t="shared" si="73"/>
        <v>w</v>
      </c>
      <c r="M298" s="15">
        <f t="shared" si="71"/>
        <v>9</v>
      </c>
      <c r="N298" s="6">
        <f t="shared" si="76"/>
        <v>-90</v>
      </c>
      <c r="O298" s="6" t="str">
        <f t="shared" si="77"/>
        <v/>
      </c>
    </row>
    <row r="299" spans="1:15">
      <c r="A299" s="27">
        <v>10</v>
      </c>
      <c r="B299" s="14" t="str">
        <f t="shared" si="67"/>
        <v>04</v>
      </c>
      <c r="C299" s="23" t="str">
        <f t="shared" si="69"/>
        <v>05-07-09-06-03-18-01-14-13</v>
      </c>
      <c r="D299" s="22" t="str">
        <f t="shared" si="80"/>
        <v>12-10-11-04-16-15-17-02-08</v>
      </c>
      <c r="E299" s="20" t="str">
        <f t="shared" si="74"/>
        <v>12-10-11-04-16-15-17-02</v>
      </c>
      <c r="F299" s="19" t="str">
        <f t="shared" si="68"/>
        <v>furthest</v>
      </c>
      <c r="G299" s="19" t="str">
        <f t="shared" si="78"/>
        <v>12-10-11-04-16-15-17-02-08</v>
      </c>
      <c r="H299" s="15" t="str">
        <f t="shared" si="70"/>
        <v>b</v>
      </c>
      <c r="I299" s="25">
        <f t="shared" si="72"/>
        <v>6</v>
      </c>
      <c r="J299" s="26">
        <f t="shared" si="79"/>
        <v>1</v>
      </c>
      <c r="K299" s="6">
        <f t="shared" si="75"/>
        <v>1</v>
      </c>
      <c r="L299" s="18" t="str">
        <f t="shared" si="73"/>
        <v>w</v>
      </c>
      <c r="M299" s="15">
        <f t="shared" si="71"/>
        <v>9</v>
      </c>
      <c r="N299" s="6">
        <f t="shared" si="76"/>
        <v>-81</v>
      </c>
      <c r="O299" s="6" t="str">
        <f t="shared" si="77"/>
        <v/>
      </c>
    </row>
    <row r="300" spans="1:15">
      <c r="A300" s="27">
        <v>29</v>
      </c>
      <c r="B300" s="14" t="str">
        <f t="shared" si="67"/>
        <v>14</v>
      </c>
      <c r="C300" s="23" t="str">
        <f t="shared" si="69"/>
        <v>07-09-06-03-18-01-14-13-04</v>
      </c>
      <c r="D300" s="22" t="str">
        <f t="shared" si="80"/>
        <v>12-10-11-16-15-17-02-08-05</v>
      </c>
      <c r="E300" s="20" t="str">
        <f t="shared" si="74"/>
        <v>12-10-11-16-15-17-02-08</v>
      </c>
      <c r="F300" s="19" t="str">
        <f t="shared" si="68"/>
        <v>furthest</v>
      </c>
      <c r="G300" s="19" t="str">
        <f t="shared" si="78"/>
        <v>12-10-11-16-15-17-02-08-05</v>
      </c>
      <c r="H300" s="15" t="str">
        <f t="shared" si="70"/>
        <v>b</v>
      </c>
      <c r="I300" s="25">
        <f t="shared" si="72"/>
        <v>7</v>
      </c>
      <c r="J300" s="26">
        <f t="shared" si="79"/>
        <v>1</v>
      </c>
      <c r="K300" s="6">
        <f t="shared" si="75"/>
        <v>1</v>
      </c>
      <c r="L300" s="18" t="str">
        <f t="shared" si="73"/>
        <v>l</v>
      </c>
      <c r="M300" s="15">
        <f t="shared" si="71"/>
        <v>-9</v>
      </c>
      <c r="N300" s="6">
        <f t="shared" si="76"/>
        <v>-90</v>
      </c>
      <c r="O300" s="6" t="str">
        <f t="shared" si="77"/>
        <v/>
      </c>
    </row>
    <row r="301" spans="1:15">
      <c r="A301" s="27">
        <v>18</v>
      </c>
      <c r="B301" s="14" t="str">
        <f t="shared" si="67"/>
        <v>09</v>
      </c>
      <c r="C301" s="23" t="str">
        <f t="shared" si="69"/>
        <v>07-09-06-03-18-01-14-13-04</v>
      </c>
      <c r="D301" s="22" t="str">
        <f t="shared" si="80"/>
        <v>12-10-11-16-15-17-02-08-05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07-09-06-03-18-01-14-13-04</v>
      </c>
      <c r="H301" s="15" t="str">
        <f t="shared" si="70"/>
        <v>b</v>
      </c>
      <c r="I301" s="25">
        <f t="shared" si="72"/>
        <v>8</v>
      </c>
      <c r="J301" s="26">
        <f t="shared" si="79"/>
        <v>1</v>
      </c>
      <c r="K301" s="6">
        <f t="shared" si="75"/>
        <v>1</v>
      </c>
      <c r="L301" s="18" t="str">
        <f t="shared" si="73"/>
        <v>w</v>
      </c>
      <c r="M301" s="15">
        <f t="shared" si="71"/>
        <v>9</v>
      </c>
      <c r="N301" s="6">
        <f t="shared" si="76"/>
        <v>-81</v>
      </c>
      <c r="O301" s="6" t="str">
        <f t="shared" si="77"/>
        <v/>
      </c>
    </row>
    <row r="302" spans="1:15">
      <c r="A302" s="27">
        <v>2</v>
      </c>
      <c r="B302" s="14" t="str">
        <f t="shared" si="67"/>
        <v>02</v>
      </c>
      <c r="C302" s="23" t="str">
        <f t="shared" si="69"/>
        <v>07-06-03-18-01-14-13-04-09</v>
      </c>
      <c r="D302" s="22" t="str">
        <f t="shared" si="80"/>
        <v>12-10-11-16-15-17-02-08-05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07-06-03-18-01-14-13-04-09</v>
      </c>
      <c r="H302" s="15" t="str">
        <f t="shared" si="70"/>
        <v>b</v>
      </c>
      <c r="I302" s="25">
        <f t="shared" si="72"/>
        <v>9</v>
      </c>
      <c r="J302" s="26">
        <f t="shared" si="79"/>
        <v>1</v>
      </c>
      <c r="K302" s="6">
        <f t="shared" si="75"/>
        <v>1</v>
      </c>
      <c r="L302" s="18" t="str">
        <f t="shared" si="73"/>
        <v>l</v>
      </c>
      <c r="M302" s="15">
        <f t="shared" si="71"/>
        <v>-9</v>
      </c>
      <c r="N302" s="6">
        <f t="shared" si="76"/>
        <v>-90</v>
      </c>
      <c r="O302" s="6" t="str">
        <f t="shared" si="77"/>
        <v/>
      </c>
    </row>
    <row r="303" spans="1:15">
      <c r="A303" s="27">
        <v>27</v>
      </c>
      <c r="B303" s="14" t="str">
        <f t="shared" si="67"/>
        <v>15</v>
      </c>
      <c r="C303" s="23" t="str">
        <f t="shared" si="69"/>
        <v>06-03-18-01-14-13-04-09-02</v>
      </c>
      <c r="D303" s="22" t="str">
        <f t="shared" si="80"/>
        <v>12-10-11-16-15-17-08-05-07</v>
      </c>
      <c r="E303" s="20" t="str">
        <f t="shared" si="74"/>
        <v>12-10-11-16-15-17-08-05</v>
      </c>
      <c r="F303" s="19" t="str">
        <f t="shared" si="68"/>
        <v>furthest</v>
      </c>
      <c r="G303" s="19" t="str">
        <f t="shared" si="78"/>
        <v>12-10-11-16-15-17-08-05-07</v>
      </c>
      <c r="H303" s="15" t="str">
        <f t="shared" si="70"/>
        <v>b</v>
      </c>
      <c r="I303" s="25">
        <f t="shared" si="72"/>
        <v>1</v>
      </c>
      <c r="J303" s="26">
        <f t="shared" si="79"/>
        <v>1</v>
      </c>
      <c r="K303" s="6">
        <f t="shared" si="75"/>
        <v>1</v>
      </c>
      <c r="L303" s="18" t="str">
        <f t="shared" si="73"/>
        <v>w</v>
      </c>
      <c r="M303" s="15">
        <f t="shared" si="71"/>
        <v>9</v>
      </c>
      <c r="N303" s="6">
        <f t="shared" si="76"/>
        <v>-81</v>
      </c>
      <c r="O303" s="6" t="str">
        <f t="shared" si="77"/>
        <v/>
      </c>
    </row>
    <row r="304" spans="1:15">
      <c r="A304" s="27">
        <v>33</v>
      </c>
      <c r="B304" s="14" t="str">
        <f t="shared" si="67"/>
        <v>18</v>
      </c>
      <c r="C304" s="23" t="str">
        <f t="shared" si="69"/>
        <v>03-18-01-14-13-04-09-02-15</v>
      </c>
      <c r="D304" s="22" t="str">
        <f t="shared" si="80"/>
        <v>12-10-11-16-17-08-05-07-06</v>
      </c>
      <c r="E304" s="20" t="str">
        <f t="shared" si="74"/>
        <v>12-10-11-16-17-08-05-07</v>
      </c>
      <c r="F304" s="19" t="str">
        <f t="shared" si="68"/>
        <v>furthest</v>
      </c>
      <c r="G304" s="19" t="str">
        <f t="shared" si="78"/>
        <v>12-10-11-16-17-08-05-07-06</v>
      </c>
      <c r="H304" s="15" t="str">
        <f t="shared" si="70"/>
        <v>b</v>
      </c>
      <c r="I304" s="25">
        <f t="shared" si="72"/>
        <v>2</v>
      </c>
      <c r="J304" s="26">
        <f t="shared" si="79"/>
        <v>1</v>
      </c>
      <c r="K304" s="6">
        <f t="shared" si="75"/>
        <v>1</v>
      </c>
      <c r="L304" s="18" t="str">
        <f t="shared" si="73"/>
        <v>l</v>
      </c>
      <c r="M304" s="15">
        <f t="shared" si="71"/>
        <v>-9</v>
      </c>
      <c r="N304" s="6">
        <f t="shared" si="76"/>
        <v>-90</v>
      </c>
      <c r="O304" s="6" t="str">
        <f t="shared" si="77"/>
        <v/>
      </c>
    </row>
    <row r="305" spans="1:15">
      <c r="A305" s="27">
        <v>16</v>
      </c>
      <c r="B305" s="14" t="str">
        <f t="shared" si="67"/>
        <v>07</v>
      </c>
      <c r="C305" s="23" t="str">
        <f t="shared" si="69"/>
        <v>03-01-14-13-04-09-02-15-18</v>
      </c>
      <c r="D305" s="22" t="str">
        <f t="shared" si="80"/>
        <v>12-10-11-16-17-08-05-07-06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03-01-14-13-04-09-02-15-18</v>
      </c>
      <c r="H305" s="15" t="str">
        <f t="shared" si="70"/>
        <v>b</v>
      </c>
      <c r="I305" s="25">
        <f t="shared" si="72"/>
        <v>3</v>
      </c>
      <c r="J305" s="26">
        <f t="shared" si="79"/>
        <v>1</v>
      </c>
      <c r="K305" s="6">
        <f t="shared" si="75"/>
        <v>1</v>
      </c>
      <c r="L305" s="18" t="str">
        <f t="shared" si="73"/>
        <v>l</v>
      </c>
      <c r="M305" s="15">
        <f t="shared" si="71"/>
        <v>-9</v>
      </c>
      <c r="N305" s="6">
        <f t="shared" si="76"/>
        <v>-99</v>
      </c>
      <c r="O305" s="6" t="str">
        <f t="shared" si="77"/>
        <v/>
      </c>
    </row>
    <row r="306" spans="1:15">
      <c r="A306" s="27">
        <v>7</v>
      </c>
      <c r="B306" s="14" t="str">
        <f t="shared" si="67"/>
        <v>04</v>
      </c>
      <c r="C306" s="23" t="str">
        <f t="shared" si="69"/>
        <v>01-14-13-04-09-02-15-18-07</v>
      </c>
      <c r="D306" s="22" t="str">
        <f t="shared" si="80"/>
        <v>12-10-11-16-17-08-05-06-03</v>
      </c>
      <c r="E306" s="20" t="str">
        <f t="shared" si="74"/>
        <v>12-10-11-16-17-08-05-06</v>
      </c>
      <c r="F306" s="19" t="str">
        <f t="shared" si="68"/>
        <v>furthest</v>
      </c>
      <c r="G306" s="19" t="str">
        <f t="shared" si="78"/>
        <v>12-10-11-16-17-08-05-06-03</v>
      </c>
      <c r="H306" s="15" t="str">
        <f t="shared" si="70"/>
        <v>b</v>
      </c>
      <c r="I306" s="25">
        <f t="shared" si="72"/>
        <v>4</v>
      </c>
      <c r="J306" s="26">
        <f t="shared" si="79"/>
        <v>1</v>
      </c>
      <c r="K306" s="6">
        <f t="shared" si="75"/>
        <v>1</v>
      </c>
      <c r="L306" s="18" t="str">
        <f t="shared" si="73"/>
        <v>l</v>
      </c>
      <c r="M306" s="15">
        <f t="shared" si="71"/>
        <v>-9</v>
      </c>
      <c r="N306" s="6">
        <f t="shared" si="76"/>
        <v>-108</v>
      </c>
      <c r="O306" s="6" t="str">
        <f t="shared" si="77"/>
        <v/>
      </c>
    </row>
    <row r="307" spans="1:15">
      <c r="A307" s="27">
        <v>35</v>
      </c>
      <c r="B307" s="14" t="str">
        <f t="shared" si="67"/>
        <v>17</v>
      </c>
      <c r="C307" s="23" t="str">
        <f t="shared" si="69"/>
        <v>01-14-13-09-02-15-18-07-04</v>
      </c>
      <c r="D307" s="22" t="str">
        <f t="shared" si="80"/>
        <v>12-10-11-16-17-08-05-06-03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01-14-13-09-02-15-18-07-04</v>
      </c>
      <c r="H307" s="15" t="str">
        <f t="shared" si="70"/>
        <v>b</v>
      </c>
      <c r="I307" s="25">
        <f t="shared" si="72"/>
        <v>5</v>
      </c>
      <c r="J307" s="26">
        <f t="shared" si="79"/>
        <v>1</v>
      </c>
      <c r="K307" s="6">
        <f t="shared" si="75"/>
        <v>1</v>
      </c>
      <c r="L307" s="18" t="str">
        <f t="shared" si="73"/>
        <v>l</v>
      </c>
      <c r="M307" s="15">
        <f t="shared" si="71"/>
        <v>-9</v>
      </c>
      <c r="N307" s="6">
        <f t="shared" si="76"/>
        <v>-117</v>
      </c>
      <c r="O307" s="6" t="str">
        <f t="shared" si="77"/>
        <v/>
      </c>
    </row>
    <row r="308" spans="1:15">
      <c r="A308" s="27">
        <v>15</v>
      </c>
      <c r="B308" s="14" t="str">
        <f t="shared" si="67"/>
        <v>09</v>
      </c>
      <c r="C308" s="23" t="str">
        <f t="shared" si="69"/>
        <v>14-13-09-02-15-18-07-04-17</v>
      </c>
      <c r="D308" s="22" t="str">
        <f t="shared" si="80"/>
        <v>12-10-11-16-08-05-06-03-01</v>
      </c>
      <c r="E308" s="20" t="str">
        <f t="shared" si="74"/>
        <v>12-10-11-16-08-05-06-03</v>
      </c>
      <c r="F308" s="19" t="str">
        <f t="shared" si="68"/>
        <v>furthest</v>
      </c>
      <c r="G308" s="19" t="str">
        <f t="shared" si="78"/>
        <v>12-10-11-16-08-05-06-03-01</v>
      </c>
      <c r="H308" s="15" t="str">
        <f t="shared" si="70"/>
        <v>b</v>
      </c>
      <c r="I308" s="25">
        <f t="shared" si="72"/>
        <v>6</v>
      </c>
      <c r="J308" s="26">
        <f t="shared" si="79"/>
        <v>1</v>
      </c>
      <c r="K308" s="6">
        <f t="shared" si="75"/>
        <v>1</v>
      </c>
      <c r="L308" s="18" t="str">
        <f t="shared" si="73"/>
        <v>l</v>
      </c>
      <c r="M308" s="15">
        <f t="shared" si="71"/>
        <v>-9</v>
      </c>
      <c r="N308" s="6">
        <f t="shared" si="76"/>
        <v>-126</v>
      </c>
      <c r="O308" s="6" t="str">
        <f t="shared" si="77"/>
        <v/>
      </c>
    </row>
    <row r="309" spans="1:15">
      <c r="A309" s="27">
        <v>29</v>
      </c>
      <c r="B309" s="14" t="str">
        <f t="shared" si="67"/>
        <v>14</v>
      </c>
      <c r="C309" s="23" t="str">
        <f t="shared" si="69"/>
        <v>14-13-02-15-18-07-04-17-09</v>
      </c>
      <c r="D309" s="22" t="str">
        <f t="shared" si="80"/>
        <v>12-10-11-16-08-05-06-03-01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14-13-02-15-18-07-04-17-09</v>
      </c>
      <c r="H309" s="15" t="str">
        <f t="shared" si="70"/>
        <v>b</v>
      </c>
      <c r="I309" s="25">
        <f t="shared" si="72"/>
        <v>7</v>
      </c>
      <c r="J309" s="26">
        <f t="shared" si="79"/>
        <v>1</v>
      </c>
      <c r="K309" s="6">
        <f t="shared" si="75"/>
        <v>1</v>
      </c>
      <c r="L309" s="18" t="str">
        <f t="shared" si="73"/>
        <v>w</v>
      </c>
      <c r="M309" s="15">
        <f t="shared" si="71"/>
        <v>9</v>
      </c>
      <c r="N309" s="6">
        <f t="shared" si="76"/>
        <v>-117</v>
      </c>
      <c r="O309" s="6" t="str">
        <f t="shared" si="77"/>
        <v/>
      </c>
    </row>
    <row r="310" spans="1:15">
      <c r="A310" s="27">
        <v>1</v>
      </c>
      <c r="B310" s="14" t="str">
        <f t="shared" si="67"/>
        <v>01</v>
      </c>
      <c r="C310" s="23" t="str">
        <f t="shared" si="69"/>
        <v>13-02-15-18-07-04-17-09-14</v>
      </c>
      <c r="D310" s="22" t="str">
        <f t="shared" si="80"/>
        <v>12-10-11-16-08-05-06-03-01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13-02-15-18-07-04-17-09-14</v>
      </c>
      <c r="H310" s="15" t="str">
        <f t="shared" si="70"/>
        <v>b</v>
      </c>
      <c r="I310" s="25">
        <f t="shared" si="72"/>
        <v>8</v>
      </c>
      <c r="J310" s="26">
        <f t="shared" si="79"/>
        <v>1</v>
      </c>
      <c r="K310" s="6">
        <f t="shared" si="75"/>
        <v>1</v>
      </c>
      <c r="L310" s="18" t="str">
        <f t="shared" si="73"/>
        <v>l</v>
      </c>
      <c r="M310" s="15">
        <f t="shared" si="71"/>
        <v>-9</v>
      </c>
      <c r="N310" s="6">
        <f t="shared" si="76"/>
        <v>-126</v>
      </c>
      <c r="O310" s="6" t="str">
        <f t="shared" si="77"/>
        <v/>
      </c>
    </row>
    <row r="311" spans="1:15">
      <c r="A311" s="27">
        <v>2</v>
      </c>
      <c r="B311" s="14" t="str">
        <f t="shared" si="67"/>
        <v>02</v>
      </c>
      <c r="C311" s="23" t="str">
        <f t="shared" si="69"/>
        <v>02-15-18-07-04-17-09-14-01</v>
      </c>
      <c r="D311" s="22" t="str">
        <f t="shared" si="80"/>
        <v>12-10-11-16-08-05-06-03-13</v>
      </c>
      <c r="E311" s="20" t="str">
        <f t="shared" si="74"/>
        <v>12-10-11-16-08-05-06-03</v>
      </c>
      <c r="F311" s="19" t="str">
        <f t="shared" si="68"/>
        <v>furthest</v>
      </c>
      <c r="G311" s="19" t="str">
        <f t="shared" si="78"/>
        <v>12-10-11-16-08-05-06-03-13</v>
      </c>
      <c r="H311" s="15" t="str">
        <f t="shared" si="70"/>
        <v>b</v>
      </c>
      <c r="I311" s="25">
        <f t="shared" si="72"/>
        <v>9</v>
      </c>
      <c r="J311" s="26">
        <f t="shared" si="79"/>
        <v>1</v>
      </c>
      <c r="K311" s="6">
        <f t="shared" si="75"/>
        <v>1</v>
      </c>
      <c r="L311" s="18" t="str">
        <f t="shared" si="73"/>
        <v>l</v>
      </c>
      <c r="M311" s="15">
        <f t="shared" si="71"/>
        <v>-9</v>
      </c>
      <c r="N311" s="6">
        <f t="shared" si="76"/>
        <v>-135</v>
      </c>
      <c r="O311" s="6" t="str">
        <f t="shared" si="77"/>
        <v/>
      </c>
    </row>
    <row r="312" spans="1:15">
      <c r="A312" s="27">
        <v>2</v>
      </c>
      <c r="B312" s="14" t="str">
        <f t="shared" si="67"/>
        <v>02</v>
      </c>
      <c r="C312" s="23" t="str">
        <f t="shared" si="69"/>
        <v>15-18-07-04-17-09-14-01-02</v>
      </c>
      <c r="D312" s="22" t="str">
        <f t="shared" si="80"/>
        <v>12-10-11-16-08-05-06-03-13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15-18-07-04-17-09-14-01-02</v>
      </c>
      <c r="H312" s="15" t="str">
        <f t="shared" si="70"/>
        <v>b</v>
      </c>
      <c r="I312" s="25">
        <f t="shared" si="72"/>
        <v>1</v>
      </c>
      <c r="J312" s="26">
        <f t="shared" si="79"/>
        <v>2</v>
      </c>
      <c r="K312" s="6">
        <f t="shared" si="75"/>
        <v>2</v>
      </c>
      <c r="L312" s="18" t="str">
        <f t="shared" si="73"/>
        <v>w</v>
      </c>
      <c r="M312" s="15">
        <f t="shared" si="71"/>
        <v>18</v>
      </c>
      <c r="N312" s="6">
        <f t="shared" si="76"/>
        <v>-117</v>
      </c>
      <c r="O312" s="6" t="str">
        <f t="shared" si="77"/>
        <v/>
      </c>
    </row>
    <row r="313" spans="1:15">
      <c r="A313" s="27">
        <v>27</v>
      </c>
      <c r="B313" s="14" t="str">
        <f t="shared" si="67"/>
        <v>15</v>
      </c>
      <c r="C313" s="23" t="str">
        <f t="shared" si="69"/>
        <v>15-18-07-04-17-09-14-01-02</v>
      </c>
      <c r="D313" s="22" t="str">
        <f t="shared" si="80"/>
        <v>12-10-11-16-08-05-06-03-13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15-18-07-04-17-09-14-01-02</v>
      </c>
      <c r="H313" s="15" t="str">
        <f t="shared" si="70"/>
        <v>b</v>
      </c>
      <c r="I313" s="25">
        <f t="shared" si="72"/>
        <v>2</v>
      </c>
      <c r="J313" s="26">
        <f t="shared" si="79"/>
        <v>2</v>
      </c>
      <c r="K313" s="6">
        <f t="shared" si="75"/>
        <v>2</v>
      </c>
      <c r="L313" s="18" t="str">
        <f t="shared" si="73"/>
        <v>w</v>
      </c>
      <c r="M313" s="15">
        <f t="shared" si="71"/>
        <v>18</v>
      </c>
      <c r="N313" s="6">
        <f t="shared" si="76"/>
        <v>-99</v>
      </c>
      <c r="O313" s="6" t="str">
        <f t="shared" si="77"/>
        <v/>
      </c>
    </row>
    <row r="314" spans="1:15">
      <c r="A314" s="27">
        <v>8</v>
      </c>
      <c r="B314" s="14" t="str">
        <f t="shared" si="67"/>
        <v>05</v>
      </c>
      <c r="C314" s="23" t="str">
        <f t="shared" si="69"/>
        <v>18-07-04-17-09-14-01-02-15</v>
      </c>
      <c r="D314" s="22" t="str">
        <f t="shared" si="80"/>
        <v>12-10-11-16-08-05-06-03-13</v>
      </c>
      <c r="E314" s="20" t="str">
        <f t="shared" si="74"/>
        <v/>
      </c>
      <c r="F314" s="19" t="str">
        <f t="shared" si="68"/>
        <v>last</v>
      </c>
      <c r="G314" s="19" t="str">
        <f t="shared" si="78"/>
        <v>18-07-04-17-09-14-01-02-15</v>
      </c>
      <c r="H314" s="15" t="str">
        <f t="shared" si="70"/>
        <v>b</v>
      </c>
      <c r="I314" s="25">
        <f t="shared" si="72"/>
        <v>3</v>
      </c>
      <c r="J314" s="26">
        <f t="shared" si="79"/>
        <v>2</v>
      </c>
      <c r="K314" s="6">
        <f t="shared" si="75"/>
        <v>2</v>
      </c>
      <c r="L314" s="18" t="str">
        <f t="shared" si="73"/>
        <v>l</v>
      </c>
      <c r="M314" s="15">
        <f t="shared" si="71"/>
        <v>-18</v>
      </c>
      <c r="N314" s="6">
        <f t="shared" si="76"/>
        <v>-117</v>
      </c>
      <c r="O314" s="6" t="str">
        <f t="shared" si="77"/>
        <v/>
      </c>
    </row>
    <row r="315" spans="1:15">
      <c r="A315" s="27">
        <v>35</v>
      </c>
      <c r="B315" s="14" t="str">
        <f t="shared" si="67"/>
        <v>17</v>
      </c>
      <c r="C315" s="23" t="str">
        <f t="shared" si="69"/>
        <v>07-04-17-09-14-01-02-15-05</v>
      </c>
      <c r="D315" s="22" t="str">
        <f t="shared" si="80"/>
        <v>12-10-11-16-08-06-03-13-18</v>
      </c>
      <c r="E315" s="20" t="str">
        <f t="shared" si="74"/>
        <v>12-10-11-16-08-06-03-13</v>
      </c>
      <c r="F315" s="19" t="str">
        <f t="shared" si="68"/>
        <v>furthest</v>
      </c>
      <c r="G315" s="19" t="str">
        <f t="shared" si="78"/>
        <v>12-10-11-16-08-06-03-13-18</v>
      </c>
      <c r="H315" s="15" t="str">
        <f t="shared" si="70"/>
        <v>b</v>
      </c>
      <c r="I315" s="25">
        <f t="shared" si="72"/>
        <v>4</v>
      </c>
      <c r="J315" s="26">
        <f t="shared" si="79"/>
        <v>2</v>
      </c>
      <c r="K315" s="6">
        <f t="shared" si="75"/>
        <v>2</v>
      </c>
      <c r="L315" s="18" t="str">
        <f t="shared" si="73"/>
        <v>l</v>
      </c>
      <c r="M315" s="15">
        <f t="shared" si="71"/>
        <v>-18</v>
      </c>
      <c r="N315" s="6">
        <f t="shared" si="76"/>
        <v>-135</v>
      </c>
      <c r="O315" s="6" t="str">
        <f t="shared" si="77"/>
        <v/>
      </c>
    </row>
    <row r="316" spans="1:15">
      <c r="A316" s="27">
        <v>16</v>
      </c>
      <c r="B316" s="14" t="str">
        <f t="shared" si="67"/>
        <v>07</v>
      </c>
      <c r="C316" s="23" t="str">
        <f t="shared" si="69"/>
        <v>07-04-09-14-01-02-15-05-17</v>
      </c>
      <c r="D316" s="22" t="str">
        <f t="shared" si="80"/>
        <v>12-10-11-16-08-06-03-13-18</v>
      </c>
      <c r="E316" s="20" t="str">
        <f t="shared" si="74"/>
        <v/>
      </c>
      <c r="F316" s="19" t="str">
        <f t="shared" si="68"/>
        <v>last</v>
      </c>
      <c r="G316" s="19" t="str">
        <f t="shared" si="78"/>
        <v>07-04-09-14-01-02-15-05-17</v>
      </c>
      <c r="H316" s="15" t="str">
        <f t="shared" si="70"/>
        <v>b</v>
      </c>
      <c r="I316" s="25">
        <f t="shared" si="72"/>
        <v>5</v>
      </c>
      <c r="J316" s="26">
        <f t="shared" si="79"/>
        <v>2</v>
      </c>
      <c r="K316" s="6">
        <f t="shared" si="75"/>
        <v>2</v>
      </c>
      <c r="L316" s="18" t="str">
        <f t="shared" si="73"/>
        <v>w</v>
      </c>
      <c r="M316" s="15">
        <f t="shared" si="71"/>
        <v>18</v>
      </c>
      <c r="N316" s="6">
        <f t="shared" si="76"/>
        <v>-117</v>
      </c>
      <c r="O316" s="6" t="str">
        <f t="shared" si="77"/>
        <v/>
      </c>
    </row>
    <row r="317" spans="1:15">
      <c r="A317" s="27">
        <v>1</v>
      </c>
      <c r="B317" s="14" t="str">
        <f t="shared" si="67"/>
        <v>01</v>
      </c>
      <c r="C317" s="23" t="str">
        <f t="shared" si="69"/>
        <v>04-09-14-01-02-15-05-17-07</v>
      </c>
      <c r="D317" s="22" t="str">
        <f t="shared" si="80"/>
        <v>12-10-11-16-08-06-03-13-18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04-09-14-01-02-15-05-17-07</v>
      </c>
      <c r="H317" s="15" t="str">
        <f t="shared" si="70"/>
        <v>b</v>
      </c>
      <c r="I317" s="25">
        <f t="shared" si="72"/>
        <v>6</v>
      </c>
      <c r="J317" s="26">
        <f t="shared" si="79"/>
        <v>2</v>
      </c>
      <c r="K317" s="6">
        <f t="shared" si="75"/>
        <v>2</v>
      </c>
      <c r="L317" s="18" t="str">
        <f t="shared" si="73"/>
        <v>w</v>
      </c>
      <c r="M317" s="15">
        <f t="shared" si="71"/>
        <v>18</v>
      </c>
      <c r="N317" s="6">
        <f t="shared" si="76"/>
        <v>-99</v>
      </c>
      <c r="O317" s="6" t="str">
        <f t="shared" si="77"/>
        <v/>
      </c>
    </row>
    <row r="318" spans="1:15">
      <c r="A318" s="27">
        <v>21</v>
      </c>
      <c r="B318" s="14" t="str">
        <f t="shared" si="67"/>
        <v>12</v>
      </c>
      <c r="C318" s="23" t="str">
        <f t="shared" si="69"/>
        <v>04-09-14-02-15-05-17-07-01</v>
      </c>
      <c r="D318" s="22" t="str">
        <f t="shared" si="80"/>
        <v>12-10-11-16-08-06-03-13-18</v>
      </c>
      <c r="E318" s="20" t="str">
        <f t="shared" si="74"/>
        <v/>
      </c>
      <c r="F318" s="19" t="str">
        <f t="shared" si="68"/>
        <v>last</v>
      </c>
      <c r="G318" s="19" t="str">
        <f t="shared" si="78"/>
        <v>04-09-14-02-15-05-17-07-01</v>
      </c>
      <c r="H318" s="15" t="str">
        <f t="shared" si="70"/>
        <v>b</v>
      </c>
      <c r="I318" s="25">
        <f t="shared" si="72"/>
        <v>7</v>
      </c>
      <c r="J318" s="26">
        <f t="shared" si="79"/>
        <v>2</v>
      </c>
      <c r="K318" s="6">
        <f t="shared" si="75"/>
        <v>2</v>
      </c>
      <c r="L318" s="18" t="str">
        <f t="shared" si="73"/>
        <v>l</v>
      </c>
      <c r="M318" s="15">
        <f t="shared" si="71"/>
        <v>-18</v>
      </c>
      <c r="N318" s="6">
        <f t="shared" si="76"/>
        <v>-117</v>
      </c>
      <c r="O318" s="6" t="str">
        <f t="shared" si="77"/>
        <v/>
      </c>
    </row>
    <row r="319" spans="1:15">
      <c r="A319" s="27">
        <v>34</v>
      </c>
      <c r="B319" s="14" t="str">
        <f t="shared" si="67"/>
        <v>16</v>
      </c>
      <c r="C319" s="23" t="str">
        <f t="shared" si="69"/>
        <v>09-14-02-15-05-17-07-01-12</v>
      </c>
      <c r="D319" s="22" t="str">
        <f t="shared" si="80"/>
        <v>10-11-16-08-06-03-13-18-04</v>
      </c>
      <c r="E319" s="20" t="str">
        <f t="shared" si="74"/>
        <v>10-11-16-08-06-03-13-18</v>
      </c>
      <c r="F319" s="19" t="str">
        <f t="shared" si="68"/>
        <v>furthest</v>
      </c>
      <c r="G319" s="19" t="str">
        <f t="shared" si="78"/>
        <v>10-11-16-08-06-03-13-18-04</v>
      </c>
      <c r="H319" s="15" t="str">
        <f t="shared" si="70"/>
        <v>b</v>
      </c>
      <c r="I319" s="25">
        <f t="shared" si="72"/>
        <v>8</v>
      </c>
      <c r="J319" s="26">
        <f t="shared" si="79"/>
        <v>2</v>
      </c>
      <c r="K319" s="6">
        <f t="shared" si="75"/>
        <v>2</v>
      </c>
      <c r="L319" s="18" t="str">
        <f t="shared" si="73"/>
        <v>w</v>
      </c>
      <c r="M319" s="15">
        <f t="shared" si="71"/>
        <v>18</v>
      </c>
      <c r="N319" s="6">
        <f t="shared" si="76"/>
        <v>-99</v>
      </c>
      <c r="O319" s="6" t="str">
        <f t="shared" si="77"/>
        <v/>
      </c>
    </row>
    <row r="320" spans="1:15">
      <c r="A320" s="27">
        <v>23</v>
      </c>
      <c r="B320" s="14" t="str">
        <f t="shared" si="67"/>
        <v>11</v>
      </c>
      <c r="C320" s="23" t="str">
        <f t="shared" si="69"/>
        <v>14-02-15-05-17-07-01-12-16</v>
      </c>
      <c r="D320" s="22" t="str">
        <f t="shared" si="80"/>
        <v>10-11-08-06-03-13-18-04-09</v>
      </c>
      <c r="E320" s="20" t="str">
        <f t="shared" si="74"/>
        <v>10-11-08-06-03-13-18-04</v>
      </c>
      <c r="F320" s="19" t="str">
        <f t="shared" si="68"/>
        <v>furthest</v>
      </c>
      <c r="G320" s="19" t="str">
        <f t="shared" si="78"/>
        <v>10-11-08-06-03-13-18-04-09</v>
      </c>
      <c r="H320" s="15" t="str">
        <f t="shared" si="70"/>
        <v>b</v>
      </c>
      <c r="I320" s="25">
        <f t="shared" si="72"/>
        <v>9</v>
      </c>
      <c r="J320" s="26">
        <f t="shared" si="79"/>
        <v>2</v>
      </c>
      <c r="K320" s="6">
        <f t="shared" si="75"/>
        <v>2</v>
      </c>
      <c r="L320" s="18" t="str">
        <f t="shared" si="73"/>
        <v>w</v>
      </c>
      <c r="M320" s="15">
        <f t="shared" si="71"/>
        <v>18</v>
      </c>
      <c r="N320" s="6">
        <f t="shared" si="76"/>
        <v>-81</v>
      </c>
      <c r="O320" s="6" t="str">
        <f t="shared" si="77"/>
        <v/>
      </c>
    </row>
    <row r="321" spans="1:15">
      <c r="A321" s="27">
        <v>18</v>
      </c>
      <c r="B321" s="14" t="str">
        <f t="shared" si="67"/>
        <v>09</v>
      </c>
      <c r="C321" s="23" t="str">
        <f t="shared" si="69"/>
        <v>02-15-05-17-07-01-12-16-11</v>
      </c>
      <c r="D321" s="22" t="str">
        <f t="shared" si="80"/>
        <v>10-08-06-03-13-18-04-09-14</v>
      </c>
      <c r="E321" s="20" t="str">
        <f t="shared" si="74"/>
        <v>10-08-06-03-13-18-04-09</v>
      </c>
      <c r="F321" s="19" t="str">
        <f t="shared" si="68"/>
        <v>furthest</v>
      </c>
      <c r="G321" s="19" t="str">
        <f t="shared" si="78"/>
        <v>10-08-06-03-13-18-04-09-14</v>
      </c>
      <c r="H321" s="15" t="str">
        <f t="shared" si="70"/>
        <v>b</v>
      </c>
      <c r="I321" s="25">
        <f t="shared" si="72"/>
        <v>1</v>
      </c>
      <c r="J321" s="26">
        <f t="shared" si="79"/>
        <v>1</v>
      </c>
      <c r="K321" s="6">
        <f t="shared" si="75"/>
        <v>1</v>
      </c>
      <c r="L321" s="18" t="str">
        <f t="shared" si="73"/>
        <v>w</v>
      </c>
      <c r="M321" s="15">
        <f t="shared" si="71"/>
        <v>9</v>
      </c>
      <c r="N321" s="6">
        <f t="shared" si="76"/>
        <v>-72</v>
      </c>
      <c r="O321" s="6" t="str">
        <f t="shared" si="77"/>
        <v/>
      </c>
    </row>
    <row r="322" spans="1:15">
      <c r="A322" s="27">
        <v>8</v>
      </c>
      <c r="B322" s="14" t="str">
        <f t="shared" si="67"/>
        <v>05</v>
      </c>
      <c r="C322" s="23" t="str">
        <f t="shared" si="69"/>
        <v>15-05-17-07-01-12-16-11-09</v>
      </c>
      <c r="D322" s="22" t="str">
        <f t="shared" si="80"/>
        <v>10-08-06-03-13-18-04-14-02</v>
      </c>
      <c r="E322" s="20" t="str">
        <f t="shared" si="74"/>
        <v>10-08-06-03-13-18-04-14</v>
      </c>
      <c r="F322" s="19" t="str">
        <f t="shared" si="68"/>
        <v>furthest</v>
      </c>
      <c r="G322" s="19" t="str">
        <f t="shared" si="78"/>
        <v>10-08-06-03-13-18-04-14-02</v>
      </c>
      <c r="H322" s="15" t="str">
        <f t="shared" si="70"/>
        <v>b</v>
      </c>
      <c r="I322" s="25">
        <f t="shared" si="72"/>
        <v>2</v>
      </c>
      <c r="J322" s="26">
        <f t="shared" si="79"/>
        <v>1</v>
      </c>
      <c r="K322" s="6">
        <f t="shared" si="75"/>
        <v>1</v>
      </c>
      <c r="L322" s="18" t="str">
        <f t="shared" si="73"/>
        <v>l</v>
      </c>
      <c r="M322" s="15">
        <f t="shared" si="71"/>
        <v>-9</v>
      </c>
      <c r="N322" s="6">
        <f t="shared" si="76"/>
        <v>-81</v>
      </c>
      <c r="O322" s="6" t="str">
        <f t="shared" si="77"/>
        <v/>
      </c>
    </row>
    <row r="323" spans="1:15">
      <c r="A323" s="27">
        <v>22</v>
      </c>
      <c r="B323" s="14" t="str">
        <f t="shared" si="67"/>
        <v>10</v>
      </c>
      <c r="C323" s="23" t="str">
        <f t="shared" si="69"/>
        <v>15-17-07-01-12-16-11-09-05</v>
      </c>
      <c r="D323" s="22" t="str">
        <f t="shared" si="80"/>
        <v>10-08-06-03-13-18-04-14-02</v>
      </c>
      <c r="E323" s="20" t="str">
        <f t="shared" si="74"/>
        <v/>
      </c>
      <c r="F323" s="19" t="str">
        <f t="shared" si="68"/>
        <v>last</v>
      </c>
      <c r="G323" s="19" t="str">
        <f t="shared" si="78"/>
        <v>15-17-07-01-12-16-11-09-05</v>
      </c>
      <c r="H323" s="15" t="str">
        <f t="shared" si="70"/>
        <v>b</v>
      </c>
      <c r="I323" s="25">
        <f t="shared" si="72"/>
        <v>3</v>
      </c>
      <c r="J323" s="26">
        <f t="shared" si="79"/>
        <v>1</v>
      </c>
      <c r="K323" s="6">
        <f t="shared" si="75"/>
        <v>1</v>
      </c>
      <c r="L323" s="18" t="str">
        <f t="shared" si="73"/>
        <v>l</v>
      </c>
      <c r="M323" s="15">
        <f t="shared" si="71"/>
        <v>-9</v>
      </c>
      <c r="N323" s="6">
        <f t="shared" si="76"/>
        <v>-90</v>
      </c>
      <c r="O323" s="6" t="str">
        <f t="shared" si="77"/>
        <v/>
      </c>
    </row>
    <row r="324" spans="1:15">
      <c r="A324" s="27">
        <v>25</v>
      </c>
      <c r="B324" s="14" t="str">
        <f t="shared" ref="B324:B387" si="81">IF($A324="","",LOOKUP($A324,$AG:$AG,$AM:$AM))</f>
        <v>13</v>
      </c>
      <c r="C324" s="23" t="str">
        <f t="shared" si="69"/>
        <v>17-07-01-12-16-11-09-05-10</v>
      </c>
      <c r="D324" s="22" t="str">
        <f t="shared" si="80"/>
        <v>08-06-03-13-18-04-14-02-15</v>
      </c>
      <c r="E324" s="20" t="str">
        <f t="shared" si="74"/>
        <v>08-06-03-13-18-04-14-02</v>
      </c>
      <c r="F324" s="19" t="str">
        <f t="shared" si="68"/>
        <v>furthest</v>
      </c>
      <c r="G324" s="19" t="str">
        <f t="shared" si="78"/>
        <v>08-06-03-13-18-04-14-02-15</v>
      </c>
      <c r="H324" s="15" t="str">
        <f t="shared" si="70"/>
        <v>b</v>
      </c>
      <c r="I324" s="25">
        <f t="shared" si="72"/>
        <v>4</v>
      </c>
      <c r="J324" s="26">
        <f t="shared" si="79"/>
        <v>1</v>
      </c>
      <c r="K324" s="6">
        <f t="shared" si="75"/>
        <v>1</v>
      </c>
      <c r="L324" s="18" t="str">
        <f t="shared" si="73"/>
        <v>w</v>
      </c>
      <c r="M324" s="15">
        <f t="shared" si="71"/>
        <v>9</v>
      </c>
      <c r="N324" s="6">
        <f t="shared" si="76"/>
        <v>-81</v>
      </c>
      <c r="O324" s="6" t="str">
        <f t="shared" si="77"/>
        <v/>
      </c>
    </row>
    <row r="325" spans="1:15">
      <c r="A325" s="27">
        <v>23</v>
      </c>
      <c r="B325" s="14" t="str">
        <f t="shared" si="81"/>
        <v>11</v>
      </c>
      <c r="C325" s="23" t="str">
        <f t="shared" si="69"/>
        <v>07-01-12-16-11-09-05-10-13</v>
      </c>
      <c r="D325" s="22" t="str">
        <f t="shared" si="80"/>
        <v>08-06-03-18-04-14-02-15-17</v>
      </c>
      <c r="E325" s="20" t="str">
        <f t="shared" si="74"/>
        <v>08-06-03-18-04-14-02-15</v>
      </c>
      <c r="F325" s="19" t="str">
        <f t="shared" si="68"/>
        <v>furthest</v>
      </c>
      <c r="G325" s="19" t="str">
        <f t="shared" si="78"/>
        <v>08-06-03-18-04-14-02-15-17</v>
      </c>
      <c r="H325" s="15" t="str">
        <f t="shared" si="70"/>
        <v>b</v>
      </c>
      <c r="I325" s="25">
        <f t="shared" si="72"/>
        <v>5</v>
      </c>
      <c r="J325" s="26">
        <f t="shared" si="79"/>
        <v>1</v>
      </c>
      <c r="K325" s="6">
        <f t="shared" si="75"/>
        <v>1</v>
      </c>
      <c r="L325" s="18" t="str">
        <f t="shared" si="73"/>
        <v>l</v>
      </c>
      <c r="M325" s="15">
        <f t="shared" si="71"/>
        <v>-9</v>
      </c>
      <c r="N325" s="6">
        <f t="shared" si="76"/>
        <v>-90</v>
      </c>
      <c r="O325" s="6" t="str">
        <f t="shared" si="77"/>
        <v/>
      </c>
    </row>
    <row r="326" spans="1:15">
      <c r="A326" s="27">
        <v>11</v>
      </c>
      <c r="B326" s="14" t="str">
        <f t="shared" si="81"/>
        <v>05</v>
      </c>
      <c r="C326" s="23" t="str">
        <f t="shared" si="69"/>
        <v>07-01-12-16-09-05-10-13-11</v>
      </c>
      <c r="D326" s="22" t="str">
        <f t="shared" si="80"/>
        <v>08-06-03-18-04-14-02-15-17</v>
      </c>
      <c r="E326" s="20" t="str">
        <f t="shared" si="74"/>
        <v/>
      </c>
      <c r="F326" s="19" t="str">
        <f t="shared" si="68"/>
        <v>last</v>
      </c>
      <c r="G326" s="19" t="str">
        <f t="shared" si="78"/>
        <v>07-01-12-16-09-05-10-13-11</v>
      </c>
      <c r="H326" s="15" t="str">
        <f t="shared" si="70"/>
        <v>b</v>
      </c>
      <c r="I326" s="25">
        <f t="shared" si="72"/>
        <v>6</v>
      </c>
      <c r="J326" s="26">
        <f t="shared" si="79"/>
        <v>1</v>
      </c>
      <c r="K326" s="6">
        <f t="shared" si="75"/>
        <v>1</v>
      </c>
      <c r="L326" s="18" t="str">
        <f t="shared" si="73"/>
        <v>w</v>
      </c>
      <c r="M326" s="15">
        <f t="shared" si="71"/>
        <v>9</v>
      </c>
      <c r="N326" s="6">
        <f t="shared" si="76"/>
        <v>-81</v>
      </c>
      <c r="O326" s="6" t="str">
        <f t="shared" si="77"/>
        <v/>
      </c>
    </row>
    <row r="327" spans="1:15">
      <c r="A327" s="27">
        <v>32</v>
      </c>
      <c r="B327" s="14" t="str">
        <f t="shared" si="81"/>
        <v>17</v>
      </c>
      <c r="C327" s="23" t="str">
        <f t="shared" si="69"/>
        <v>07-01-12-16-09-10-13-11-05</v>
      </c>
      <c r="D327" s="22" t="str">
        <f t="shared" si="80"/>
        <v>08-06-03-18-04-14-02-15-17</v>
      </c>
      <c r="E327" s="20" t="str">
        <f t="shared" si="74"/>
        <v/>
      </c>
      <c r="F327" s="19" t="str">
        <f t="shared" si="68"/>
        <v>last</v>
      </c>
      <c r="G327" s="19" t="str">
        <f t="shared" si="78"/>
        <v>07-01-12-16-09-10-13-11-05</v>
      </c>
      <c r="H327" s="15" t="str">
        <f t="shared" si="70"/>
        <v>b</v>
      </c>
      <c r="I327" s="25">
        <f t="shared" si="72"/>
        <v>7</v>
      </c>
      <c r="J327" s="26">
        <f t="shared" si="79"/>
        <v>1</v>
      </c>
      <c r="K327" s="6">
        <f t="shared" si="75"/>
        <v>1</v>
      </c>
      <c r="L327" s="18" t="str">
        <f t="shared" si="73"/>
        <v>l</v>
      </c>
      <c r="M327" s="15">
        <f t="shared" si="71"/>
        <v>-9</v>
      </c>
      <c r="N327" s="6">
        <f t="shared" si="76"/>
        <v>-90</v>
      </c>
      <c r="O327" s="6" t="str">
        <f t="shared" si="77"/>
        <v/>
      </c>
    </row>
    <row r="328" spans="1:15">
      <c r="A328" s="27">
        <v>33</v>
      </c>
      <c r="B328" s="14" t="str">
        <f t="shared" si="81"/>
        <v>18</v>
      </c>
      <c r="C328" s="23" t="str">
        <f t="shared" si="69"/>
        <v>01-12-16-09-10-13-11-05-17</v>
      </c>
      <c r="D328" s="22" t="str">
        <f t="shared" si="80"/>
        <v>08-06-03-18-04-14-02-15-07</v>
      </c>
      <c r="E328" s="20" t="str">
        <f t="shared" si="74"/>
        <v>08-06-03-18-04-14-02-15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08-06-03-18-04-14-02-15-07</v>
      </c>
      <c r="H328" s="15" t="str">
        <f t="shared" si="70"/>
        <v>b</v>
      </c>
      <c r="I328" s="25">
        <f t="shared" si="72"/>
        <v>8</v>
      </c>
      <c r="J328" s="26">
        <f t="shared" si="79"/>
        <v>1</v>
      </c>
      <c r="K328" s="6">
        <f t="shared" si="75"/>
        <v>1</v>
      </c>
      <c r="L328" s="18" t="str">
        <f t="shared" si="73"/>
        <v>w</v>
      </c>
      <c r="M328" s="15">
        <f t="shared" si="71"/>
        <v>9</v>
      </c>
      <c r="N328" s="6">
        <f t="shared" si="76"/>
        <v>-81</v>
      </c>
      <c r="O328" s="6" t="str">
        <f t="shared" si="77"/>
        <v/>
      </c>
    </row>
    <row r="329" spans="1:15">
      <c r="A329" s="27">
        <v>15</v>
      </c>
      <c r="B329" s="14" t="str">
        <f t="shared" si="81"/>
        <v>09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12-16-09-10-13-11-05-17-18</v>
      </c>
      <c r="D329" s="22" t="str">
        <f t="shared" si="80"/>
        <v>08-06-03-04-14-02-15-07-01</v>
      </c>
      <c r="E329" s="20" t="str">
        <f t="shared" si="74"/>
        <v>08-06-03-04-14-02-15-07</v>
      </c>
      <c r="F329" s="19" t="str">
        <f t="shared" si="82"/>
        <v>furthest</v>
      </c>
      <c r="G329" s="19" t="str">
        <f t="shared" si="78"/>
        <v>08-06-03-04-14-02-15-07-01</v>
      </c>
      <c r="H329" s="15" t="str">
        <f t="shared" ref="H329:H392" si="84">IF(A328="","",IF(LEN(C329)=26,"b",""))</f>
        <v>b</v>
      </c>
      <c r="I329" s="25">
        <f t="shared" si="72"/>
        <v>9</v>
      </c>
      <c r="J329" s="26">
        <f t="shared" si="79"/>
        <v>1</v>
      </c>
      <c r="K329" s="6">
        <f t="shared" si="75"/>
        <v>1</v>
      </c>
      <c r="L329" s="18" t="str">
        <f t="shared" si="73"/>
        <v>l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-9</v>
      </c>
      <c r="N329" s="6">
        <f t="shared" si="76"/>
        <v>-90</v>
      </c>
      <c r="O329" s="6" t="str">
        <f t="shared" si="77"/>
        <v/>
      </c>
    </row>
    <row r="330" spans="1:15">
      <c r="A330" s="27">
        <v>1</v>
      </c>
      <c r="B330" s="14" t="str">
        <f t="shared" si="81"/>
        <v>01</v>
      </c>
      <c r="C330" s="23" t="str">
        <f t="shared" si="83"/>
        <v>12-16-10-13-11-05-17-18-09</v>
      </c>
      <c r="D330" s="22" t="str">
        <f t="shared" si="80"/>
        <v>08-06-03-04-14-02-15-07-01</v>
      </c>
      <c r="E330" s="20" t="str">
        <f t="shared" si="74"/>
        <v/>
      </c>
      <c r="F330" s="19" t="str">
        <f t="shared" si="82"/>
        <v>last</v>
      </c>
      <c r="G330" s="19" t="str">
        <f t="shared" si="78"/>
        <v>12-16-10-13-11-05-17-18-09</v>
      </c>
      <c r="H330" s="15" t="str">
        <f t="shared" si="84"/>
        <v>b</v>
      </c>
      <c r="I330" s="25">
        <f t="shared" si="72"/>
        <v>1</v>
      </c>
      <c r="J330" s="26">
        <f t="shared" si="79"/>
        <v>2</v>
      </c>
      <c r="K330" s="6">
        <f t="shared" si="75"/>
        <v>2</v>
      </c>
      <c r="L330" s="18" t="str">
        <f t="shared" si="73"/>
        <v>l</v>
      </c>
      <c r="M330" s="15">
        <f t="shared" si="85"/>
        <v>-18</v>
      </c>
      <c r="N330" s="6">
        <f t="shared" si="76"/>
        <v>-108</v>
      </c>
      <c r="O330" s="6" t="str">
        <f t="shared" si="77"/>
        <v/>
      </c>
    </row>
    <row r="331" spans="1:15">
      <c r="A331" s="27">
        <v>11</v>
      </c>
      <c r="B331" s="14" t="str">
        <f t="shared" si="81"/>
        <v>05</v>
      </c>
      <c r="C331" s="23" t="str">
        <f t="shared" si="83"/>
        <v>16-10-13-11-05-17-18-09-01</v>
      </c>
      <c r="D331" s="22" t="str">
        <f t="shared" si="80"/>
        <v>08-06-03-04-14-02-15-07-12</v>
      </c>
      <c r="E331" s="20" t="str">
        <f t="shared" si="74"/>
        <v>08-06-03-04-14-02-15-07</v>
      </c>
      <c r="F331" s="19" t="str">
        <f t="shared" si="82"/>
        <v>furthest</v>
      </c>
      <c r="G331" s="19" t="str">
        <f t="shared" si="78"/>
        <v>08-06-03-04-14-02-15-07-12</v>
      </c>
      <c r="H331" s="15" t="str">
        <f t="shared" si="84"/>
        <v>b</v>
      </c>
      <c r="I331" s="25">
        <f t="shared" ref="I331:I394" si="86">IF($H331="","",IF(I330=9,1,IF(AND($H331="b",$H330=""),1,I330+1)))</f>
        <v>2</v>
      </c>
      <c r="J331" s="26">
        <f t="shared" si="79"/>
        <v>2</v>
      </c>
      <c r="K331" s="6">
        <f t="shared" si="75"/>
        <v>2</v>
      </c>
      <c r="L331" s="18" t="str">
        <f t="shared" si="73"/>
        <v>l</v>
      </c>
      <c r="M331" s="15">
        <f t="shared" si="85"/>
        <v>-18</v>
      </c>
      <c r="N331" s="6">
        <f t="shared" si="76"/>
        <v>-126</v>
      </c>
      <c r="O331" s="6" t="str">
        <f t="shared" si="77"/>
        <v/>
      </c>
    </row>
    <row r="332" spans="1:15">
      <c r="A332" s="27">
        <v>21</v>
      </c>
      <c r="B332" s="14" t="str">
        <f t="shared" si="81"/>
        <v>12</v>
      </c>
      <c r="C332" s="23" t="str">
        <f t="shared" si="83"/>
        <v>16-10-13-11-17-18-09-01-05</v>
      </c>
      <c r="D332" s="22" t="str">
        <f t="shared" si="80"/>
        <v>08-06-03-04-14-02-15-07-12</v>
      </c>
      <c r="E332" s="20" t="str">
        <f t="shared" si="74"/>
        <v/>
      </c>
      <c r="F332" s="19" t="str">
        <f t="shared" si="82"/>
        <v>last</v>
      </c>
      <c r="G332" s="19" t="str">
        <f t="shared" si="78"/>
        <v>16-10-13-11-17-18-09-01-05</v>
      </c>
      <c r="H332" s="15" t="str">
        <f t="shared" si="84"/>
        <v>b</v>
      </c>
      <c r="I332" s="25">
        <f t="shared" si="86"/>
        <v>3</v>
      </c>
      <c r="J332" s="26">
        <f t="shared" si="79"/>
        <v>2</v>
      </c>
      <c r="K332" s="6">
        <f t="shared" si="75"/>
        <v>2</v>
      </c>
      <c r="L332" s="18" t="str">
        <f t="shared" si="73"/>
        <v>l</v>
      </c>
      <c r="M332" s="15">
        <f t="shared" si="85"/>
        <v>-18</v>
      </c>
      <c r="N332" s="6">
        <f t="shared" si="76"/>
        <v>-144</v>
      </c>
      <c r="O332" s="6" t="str">
        <f t="shared" si="77"/>
        <v/>
      </c>
    </row>
    <row r="333" spans="1:15">
      <c r="A333" s="27">
        <v>36</v>
      </c>
      <c r="B333" s="14" t="str">
        <f t="shared" si="81"/>
        <v>18</v>
      </c>
      <c r="C333" s="23" t="str">
        <f t="shared" si="83"/>
        <v>10-13-11-17-18-09-01-05-12</v>
      </c>
      <c r="D333" s="22" t="str">
        <f t="shared" si="80"/>
        <v>08-06-03-04-14-02-15-07-16</v>
      </c>
      <c r="E333" s="20" t="str">
        <f t="shared" si="74"/>
        <v>08-06-03-04-14-02-15-07</v>
      </c>
      <c r="F333" s="19" t="str">
        <f t="shared" si="82"/>
        <v>furthest</v>
      </c>
      <c r="G333" s="19" t="str">
        <f t="shared" si="78"/>
        <v>08-06-03-04-14-02-15-07-16</v>
      </c>
      <c r="H333" s="15" t="str">
        <f t="shared" si="84"/>
        <v>b</v>
      </c>
      <c r="I333" s="25">
        <f t="shared" si="86"/>
        <v>4</v>
      </c>
      <c r="J333" s="26">
        <f t="shared" si="79"/>
        <v>2</v>
      </c>
      <c r="K333" s="6">
        <f t="shared" si="75"/>
        <v>2</v>
      </c>
      <c r="L333" s="18" t="str">
        <f t="shared" si="73"/>
        <v>l</v>
      </c>
      <c r="M333" s="15">
        <f t="shared" si="85"/>
        <v>-18</v>
      </c>
      <c r="N333" s="6">
        <f t="shared" si="76"/>
        <v>-162</v>
      </c>
      <c r="O333" s="6" t="str">
        <f t="shared" si="77"/>
        <v/>
      </c>
    </row>
    <row r="334" spans="1:15">
      <c r="A334" s="27">
        <v>0</v>
      </c>
      <c r="B334" s="14">
        <f t="shared" si="81"/>
        <v>0</v>
      </c>
      <c r="C334" s="23" t="str">
        <f t="shared" si="83"/>
        <v>10-13-11-17-09-01-05-12-18</v>
      </c>
      <c r="D334" s="22" t="str">
        <f t="shared" si="80"/>
        <v>08-06-03-04-14-02-15-07-16</v>
      </c>
      <c r="E334" s="20" t="str">
        <f t="shared" si="74"/>
        <v/>
      </c>
      <c r="F334" s="19" t="str">
        <f t="shared" si="82"/>
        <v>last</v>
      </c>
      <c r="G334" s="19" t="str">
        <f t="shared" si="78"/>
        <v>10-13-11-17-09-01-05-12-18</v>
      </c>
      <c r="H334" s="15" t="str">
        <f t="shared" si="84"/>
        <v>b</v>
      </c>
      <c r="I334" s="25">
        <f t="shared" si="86"/>
        <v>5</v>
      </c>
      <c r="J334" s="26">
        <f t="shared" si="79"/>
        <v>2</v>
      </c>
      <c r="K334" s="6">
        <f t="shared" si="75"/>
        <v>2</v>
      </c>
      <c r="L334" s="18" t="str">
        <f t="shared" si="73"/>
        <v>l</v>
      </c>
      <c r="M334" s="15">
        <f t="shared" si="85"/>
        <v>-18</v>
      </c>
      <c r="N334" s="6">
        <f t="shared" si="76"/>
        <v>-180</v>
      </c>
      <c r="O334" s="6" t="str">
        <f t="shared" si="77"/>
        <v/>
      </c>
    </row>
    <row r="335" spans="1:15">
      <c r="A335" s="27">
        <v>4</v>
      </c>
      <c r="B335" s="14" t="str">
        <f t="shared" si="81"/>
        <v>01</v>
      </c>
      <c r="C335" s="23" t="str">
        <f t="shared" si="83"/>
        <v>10-13-11-17-09-01-05-12-18</v>
      </c>
      <c r="D335" s="22" t="str">
        <f t="shared" si="80"/>
        <v>08-06-03-04-14-02-15-07-16</v>
      </c>
      <c r="E335" s="20" t="str">
        <f t="shared" si="74"/>
        <v/>
      </c>
      <c r="F335" s="19" t="str">
        <f t="shared" si="82"/>
        <v>last</v>
      </c>
      <c r="G335" s="19" t="str">
        <f t="shared" si="78"/>
        <v>10-13-11-17-09-01-05-12-18</v>
      </c>
      <c r="H335" s="15" t="str">
        <f t="shared" si="84"/>
        <v>b</v>
      </c>
      <c r="I335" s="25">
        <f t="shared" si="86"/>
        <v>6</v>
      </c>
      <c r="J335" s="26">
        <f t="shared" si="79"/>
        <v>2</v>
      </c>
      <c r="K335" s="6">
        <f t="shared" si="75"/>
        <v>2</v>
      </c>
      <c r="L335" s="18" t="str">
        <f t="shared" si="73"/>
        <v>w</v>
      </c>
      <c r="M335" s="15">
        <f t="shared" si="85"/>
        <v>18</v>
      </c>
      <c r="N335" s="6">
        <f t="shared" si="76"/>
        <v>-162</v>
      </c>
      <c r="O335" s="6" t="str">
        <f t="shared" si="77"/>
        <v/>
      </c>
    </row>
    <row r="336" spans="1:15">
      <c r="A336" s="27">
        <v>18</v>
      </c>
      <c r="B336" s="14" t="str">
        <f t="shared" si="81"/>
        <v>09</v>
      </c>
      <c r="C336" s="23" t="str">
        <f t="shared" si="83"/>
        <v>10-13-11-17-09-05-12-18-01</v>
      </c>
      <c r="D336" s="22" t="str">
        <f t="shared" si="80"/>
        <v>08-06-03-04-14-02-15-07-16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10-13-11-17-09-05-12-18-01</v>
      </c>
      <c r="H336" s="15" t="str">
        <f t="shared" si="84"/>
        <v>b</v>
      </c>
      <c r="I336" s="25">
        <f t="shared" si="86"/>
        <v>7</v>
      </c>
      <c r="J336" s="26">
        <f t="shared" si="79"/>
        <v>2</v>
      </c>
      <c r="K336" s="6">
        <f t="shared" si="75"/>
        <v>2</v>
      </c>
      <c r="L336" s="18" t="str">
        <f t="shared" si="73"/>
        <v>w</v>
      </c>
      <c r="M336" s="15">
        <f t="shared" si="85"/>
        <v>18</v>
      </c>
      <c r="N336" s="6">
        <f t="shared" si="76"/>
        <v>-144</v>
      </c>
      <c r="O336" s="6" t="str">
        <f t="shared" si="77"/>
        <v/>
      </c>
    </row>
    <row r="337" spans="1:15">
      <c r="A337" s="27">
        <v>4</v>
      </c>
      <c r="B337" s="14" t="str">
        <f t="shared" si="81"/>
        <v>01</v>
      </c>
      <c r="C337" s="23" t="str">
        <f t="shared" si="83"/>
        <v>10-13-11-17-05-12-18-01-09</v>
      </c>
      <c r="D337" s="22" t="str">
        <f t="shared" si="80"/>
        <v>08-06-03-04-14-02-15-07-16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10-13-11-17-05-12-18-01-09</v>
      </c>
      <c r="H337" s="15" t="str">
        <f t="shared" si="84"/>
        <v>b</v>
      </c>
      <c r="I337" s="25">
        <f t="shared" si="86"/>
        <v>8</v>
      </c>
      <c r="J337" s="26">
        <f t="shared" si="79"/>
        <v>2</v>
      </c>
      <c r="K337" s="6">
        <f t="shared" si="75"/>
        <v>2</v>
      </c>
      <c r="L337" s="18" t="str">
        <f t="shared" si="73"/>
        <v>w</v>
      </c>
      <c r="M337" s="15">
        <f t="shared" si="85"/>
        <v>18</v>
      </c>
      <c r="N337" s="6">
        <f t="shared" si="76"/>
        <v>-126</v>
      </c>
      <c r="O337" s="6" t="str">
        <f t="shared" si="77"/>
        <v/>
      </c>
    </row>
    <row r="338" spans="1:15">
      <c r="A338" s="27">
        <v>32</v>
      </c>
      <c r="B338" s="14" t="str">
        <f t="shared" si="81"/>
        <v>17</v>
      </c>
      <c r="C338" s="23" t="str">
        <f t="shared" si="83"/>
        <v>10-13-11-17-05-12-18-09-01</v>
      </c>
      <c r="D338" s="22" t="str">
        <f t="shared" si="80"/>
        <v>08-06-03-04-14-02-15-07-16</v>
      </c>
      <c r="E338" s="20" t="str">
        <f t="shared" si="74"/>
        <v/>
      </c>
      <c r="F338" s="19" t="str">
        <f t="shared" si="82"/>
        <v>last</v>
      </c>
      <c r="G338" s="19" t="str">
        <f t="shared" si="78"/>
        <v>10-13-11-17-05-12-18-09-01</v>
      </c>
      <c r="H338" s="15" t="str">
        <f t="shared" si="84"/>
        <v>b</v>
      </c>
      <c r="I338" s="25">
        <f t="shared" si="86"/>
        <v>9</v>
      </c>
      <c r="J338" s="26">
        <f t="shared" si="79"/>
        <v>2</v>
      </c>
      <c r="K338" s="6">
        <f t="shared" si="75"/>
        <v>2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M338" s="15">
        <f t="shared" si="85"/>
        <v>18</v>
      </c>
      <c r="N338" s="6">
        <f t="shared" si="76"/>
        <v>-108</v>
      </c>
      <c r="O338" s="6" t="str">
        <f t="shared" si="77"/>
        <v/>
      </c>
    </row>
    <row r="339" spans="1:15">
      <c r="A339" s="27">
        <v>13</v>
      </c>
      <c r="B339" s="14" t="str">
        <f t="shared" si="81"/>
        <v>07</v>
      </c>
      <c r="C339" s="23" t="str">
        <f t="shared" si="83"/>
        <v>10-13-11-05-12-18-09-01-17</v>
      </c>
      <c r="D339" s="22" t="str">
        <f t="shared" si="80"/>
        <v>08-06-03-04-14-02-15-07-16</v>
      </c>
      <c r="E339" s="20" t="str">
        <f t="shared" si="74"/>
        <v/>
      </c>
      <c r="F339" s="19" t="str">
        <f t="shared" si="82"/>
        <v>last</v>
      </c>
      <c r="G339" s="19" t="str">
        <f t="shared" si="78"/>
        <v>10-13-11-05-12-18-09-01-17</v>
      </c>
      <c r="H339" s="15" t="str">
        <f t="shared" si="84"/>
        <v>b</v>
      </c>
      <c r="I339" s="25">
        <f t="shared" si="86"/>
        <v>1</v>
      </c>
      <c r="J339" s="26">
        <f t="shared" si="79"/>
        <v>3</v>
      </c>
      <c r="K339" s="6">
        <f t="shared" si="75"/>
        <v>3</v>
      </c>
      <c r="L339" s="18" t="str">
        <f t="shared" si="87"/>
        <v>l</v>
      </c>
      <c r="M339" s="15">
        <f t="shared" si="85"/>
        <v>-27</v>
      </c>
      <c r="N339" s="6">
        <f t="shared" si="76"/>
        <v>-135</v>
      </c>
      <c r="O339" s="6" t="str">
        <f t="shared" si="77"/>
        <v/>
      </c>
    </row>
    <row r="340" spans="1:15">
      <c r="A340" s="27">
        <v>35</v>
      </c>
      <c r="B340" s="14" t="str">
        <f t="shared" si="81"/>
        <v>17</v>
      </c>
      <c r="C340" s="23" t="str">
        <f t="shared" si="83"/>
        <v>13-11-05-12-18-09-01-17-07</v>
      </c>
      <c r="D340" s="22" t="str">
        <f t="shared" si="80"/>
        <v>08-06-03-04-14-02-15-16-10</v>
      </c>
      <c r="E340" s="20" t="str">
        <f t="shared" si="74"/>
        <v>08-06-03-04-14-02-15-16</v>
      </c>
      <c r="F340" s="19" t="str">
        <f t="shared" si="82"/>
        <v>furthest</v>
      </c>
      <c r="G340" s="19" t="str">
        <f t="shared" si="78"/>
        <v>08-06-03-04-14-02-15-16-10</v>
      </c>
      <c r="H340" s="15" t="str">
        <f t="shared" si="84"/>
        <v>b</v>
      </c>
      <c r="I340" s="25">
        <f t="shared" si="86"/>
        <v>2</v>
      </c>
      <c r="J340" s="26">
        <f t="shared" si="79"/>
        <v>3</v>
      </c>
      <c r="K340" s="6">
        <f t="shared" si="75"/>
        <v>3</v>
      </c>
      <c r="L340" s="18" t="str">
        <f t="shared" si="87"/>
        <v>l</v>
      </c>
      <c r="M340" s="15">
        <f t="shared" si="85"/>
        <v>-27</v>
      </c>
      <c r="N340" s="6">
        <f t="shared" si="76"/>
        <v>-162</v>
      </c>
      <c r="O340" s="6" t="str">
        <f t="shared" si="77"/>
        <v/>
      </c>
    </row>
    <row r="341" spans="1:15">
      <c r="A341" s="27">
        <v>6</v>
      </c>
      <c r="B341" s="14" t="str">
        <f t="shared" si="81"/>
        <v>03</v>
      </c>
      <c r="C341" s="23" t="str">
        <f t="shared" si="83"/>
        <v>13-11-05-12-18-09-01-07-17</v>
      </c>
      <c r="D341" s="22" t="str">
        <f t="shared" si="80"/>
        <v>08-06-03-04-14-02-15-16-10</v>
      </c>
      <c r="E341" s="20" t="str">
        <f t="shared" si="74"/>
        <v/>
      </c>
      <c r="F341" s="19" t="str">
        <f t="shared" si="82"/>
        <v>last</v>
      </c>
      <c r="G341" s="19" t="str">
        <f t="shared" si="78"/>
        <v>13-11-05-12-18-09-01-07-17</v>
      </c>
      <c r="H341" s="15" t="str">
        <f t="shared" si="84"/>
        <v>b</v>
      </c>
      <c r="I341" s="25">
        <f t="shared" si="86"/>
        <v>3</v>
      </c>
      <c r="J341" s="26">
        <f t="shared" si="79"/>
        <v>3</v>
      </c>
      <c r="K341" s="6">
        <f t="shared" si="75"/>
        <v>3</v>
      </c>
      <c r="L341" s="18" t="str">
        <f t="shared" si="87"/>
        <v>l</v>
      </c>
      <c r="M341" s="15">
        <f t="shared" si="85"/>
        <v>-27</v>
      </c>
      <c r="N341" s="6">
        <f t="shared" si="76"/>
        <v>-189</v>
      </c>
      <c r="O341" s="6" t="str">
        <f t="shared" si="77"/>
        <v/>
      </c>
    </row>
    <row r="342" spans="1:15">
      <c r="A342" s="27">
        <v>15</v>
      </c>
      <c r="B342" s="14" t="str">
        <f t="shared" si="81"/>
        <v>09</v>
      </c>
      <c r="C342" s="23" t="str">
        <f t="shared" si="83"/>
        <v>11-05-12-18-09-01-07-17-03</v>
      </c>
      <c r="D342" s="22" t="str">
        <f t="shared" si="80"/>
        <v>08-06-04-14-02-15-16-10-13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08-06-04-14-02-15-16-10</v>
      </c>
      <c r="F342" s="19" t="str">
        <f t="shared" si="82"/>
        <v>furthest</v>
      </c>
      <c r="G342" s="19" t="str">
        <f t="shared" si="78"/>
        <v>08-06-04-14-02-15-16-10-13</v>
      </c>
      <c r="H342" s="15" t="str">
        <f t="shared" si="84"/>
        <v>b</v>
      </c>
      <c r="I342" s="25">
        <f t="shared" si="86"/>
        <v>4</v>
      </c>
      <c r="J342" s="26">
        <f t="shared" si="79"/>
        <v>3</v>
      </c>
      <c r="K342" s="6">
        <f t="shared" si="75"/>
        <v>3</v>
      </c>
      <c r="L342" s="18" t="str">
        <f t="shared" si="87"/>
        <v>l</v>
      </c>
      <c r="M342" s="15">
        <f t="shared" si="85"/>
        <v>-27</v>
      </c>
      <c r="N342" s="6">
        <f t="shared" si="76"/>
        <v>-216</v>
      </c>
      <c r="O342" s="6" t="str">
        <f t="shared" si="77"/>
        <v/>
      </c>
    </row>
    <row r="343" spans="1:15">
      <c r="A343" s="27">
        <v>33</v>
      </c>
      <c r="B343" s="14" t="str">
        <f t="shared" si="81"/>
        <v>18</v>
      </c>
      <c r="C343" s="23" t="str">
        <f t="shared" si="83"/>
        <v>11-05-12-18-01-07-17-03-09</v>
      </c>
      <c r="D343" s="22" t="str">
        <f t="shared" si="80"/>
        <v>08-06-04-14-02-15-16-10-13</v>
      </c>
      <c r="E343" s="20" t="str">
        <f t="shared" si="88"/>
        <v/>
      </c>
      <c r="F343" s="19" t="str">
        <f t="shared" si="82"/>
        <v>last</v>
      </c>
      <c r="G343" s="19" t="str">
        <f t="shared" si="78"/>
        <v>11-05-12-18-01-07-17-03-09</v>
      </c>
      <c r="H343" s="15" t="str">
        <f t="shared" si="84"/>
        <v>b</v>
      </c>
      <c r="I343" s="25">
        <f t="shared" si="86"/>
        <v>5</v>
      </c>
      <c r="J343" s="26">
        <f t="shared" si="79"/>
        <v>3</v>
      </c>
      <c r="K343" s="6">
        <f t="shared" ref="K343:K406" si="89">IF(H343="","",VLOOKUP(J343,$Q$3:$R$32,2,FALSE))</f>
        <v>3</v>
      </c>
      <c r="L343" s="18" t="str">
        <f t="shared" si="87"/>
        <v>w</v>
      </c>
      <c r="M343" s="15">
        <f t="shared" si="85"/>
        <v>27</v>
      </c>
      <c r="N343" s="6">
        <f t="shared" ref="N343:N406" si="90">M343+N342</f>
        <v>-189</v>
      </c>
      <c r="O343" s="6" t="str">
        <f t="shared" ref="O343:O406" si="91">IF(L343="","",IF(N343&gt;=$T$4,$S$4,IF(N343&lt;=$T$5,$S$5,"")))</f>
        <v/>
      </c>
    </row>
    <row r="344" spans="1:15">
      <c r="A344" s="27">
        <v>21</v>
      </c>
      <c r="B344" s="14" t="str">
        <f t="shared" si="81"/>
        <v>12</v>
      </c>
      <c r="C344" s="23" t="str">
        <f t="shared" si="83"/>
        <v>11-05-12-01-07-17-03-09-18</v>
      </c>
      <c r="D344" s="22" t="str">
        <f t="shared" si="80"/>
        <v>08-06-04-14-02-15-16-10-13</v>
      </c>
      <c r="E344" s="20" t="str">
        <f t="shared" si="88"/>
        <v/>
      </c>
      <c r="F344" s="19" t="str">
        <f t="shared" si="82"/>
        <v>last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11-05-12-01-07-17-03-09-18</v>
      </c>
      <c r="H344" s="15" t="str">
        <f t="shared" si="84"/>
        <v>b</v>
      </c>
      <c r="I344" s="25">
        <f t="shared" si="86"/>
        <v>6</v>
      </c>
      <c r="J344" s="26">
        <f t="shared" ref="J344:J407" si="93">IF($H344="",1,IF(AND(I343=9,$N343&gt;$N334,J343&gt;1),J343-1,IF(AND(I343=9,$N343&lt;$N334),J343+1,J343)))</f>
        <v>3</v>
      </c>
      <c r="K344" s="6">
        <f t="shared" si="89"/>
        <v>3</v>
      </c>
      <c r="L344" s="18" t="str">
        <f t="shared" si="87"/>
        <v>w</v>
      </c>
      <c r="M344" s="15">
        <f t="shared" si="85"/>
        <v>27</v>
      </c>
      <c r="N344" s="6">
        <f t="shared" si="90"/>
        <v>-162</v>
      </c>
      <c r="O344" s="6" t="str">
        <f t="shared" si="91"/>
        <v/>
      </c>
    </row>
    <row r="345" spans="1:15">
      <c r="A345" s="27">
        <v>8</v>
      </c>
      <c r="B345" s="14" t="str">
        <f t="shared" si="81"/>
        <v>05</v>
      </c>
      <c r="C345" s="23" t="str">
        <f t="shared" si="83"/>
        <v>11-05-01-07-17-03-09-18-12</v>
      </c>
      <c r="D345" s="22" t="str">
        <f t="shared" si="80"/>
        <v>08-06-04-14-02-15-16-10-13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11-05-01-07-17-03-09-18-12</v>
      </c>
      <c r="H345" s="15" t="str">
        <f t="shared" si="84"/>
        <v>b</v>
      </c>
      <c r="I345" s="25">
        <f t="shared" si="86"/>
        <v>7</v>
      </c>
      <c r="J345" s="26">
        <f t="shared" si="93"/>
        <v>3</v>
      </c>
      <c r="K345" s="6">
        <f t="shared" si="89"/>
        <v>3</v>
      </c>
      <c r="L345" s="18" t="str">
        <f t="shared" si="87"/>
        <v>w</v>
      </c>
      <c r="M345" s="15">
        <f t="shared" si="85"/>
        <v>27</v>
      </c>
      <c r="N345" s="6">
        <f t="shared" si="90"/>
        <v>-135</v>
      </c>
      <c r="O345" s="6" t="str">
        <f t="shared" si="91"/>
        <v/>
      </c>
    </row>
    <row r="346" spans="1:15">
      <c r="A346" s="27">
        <v>7</v>
      </c>
      <c r="B346" s="14" t="str">
        <f t="shared" si="81"/>
        <v>04</v>
      </c>
      <c r="C346" s="23" t="str">
        <f t="shared" si="83"/>
        <v>11-01-07-17-03-09-18-12-05</v>
      </c>
      <c r="D346" s="22" t="str">
        <f t="shared" si="80"/>
        <v>08-06-04-14-02-15-16-10-13</v>
      </c>
      <c r="E346" s="20" t="str">
        <f t="shared" si="88"/>
        <v/>
      </c>
      <c r="F346" s="19" t="str">
        <f t="shared" si="82"/>
        <v>last</v>
      </c>
      <c r="G346" s="19" t="str">
        <f t="shared" si="92"/>
        <v>11-01-07-17-03-09-18-12-05</v>
      </c>
      <c r="H346" s="15" t="str">
        <f t="shared" si="84"/>
        <v>b</v>
      </c>
      <c r="I346" s="25">
        <f t="shared" si="86"/>
        <v>8</v>
      </c>
      <c r="J346" s="26">
        <f t="shared" si="93"/>
        <v>3</v>
      </c>
      <c r="K346" s="6">
        <f t="shared" si="89"/>
        <v>3</v>
      </c>
      <c r="L346" s="18" t="str">
        <f t="shared" si="87"/>
        <v>l</v>
      </c>
      <c r="M346" s="15">
        <f t="shared" si="85"/>
        <v>-27</v>
      </c>
      <c r="N346" s="6">
        <f t="shared" si="90"/>
        <v>-162</v>
      </c>
      <c r="O346" s="6" t="str">
        <f t="shared" si="91"/>
        <v/>
      </c>
    </row>
    <row r="347" spans="1:15">
      <c r="A347" s="27">
        <v>35</v>
      </c>
      <c r="B347" s="14" t="str">
        <f t="shared" si="81"/>
        <v>17</v>
      </c>
      <c r="C347" s="23" t="str">
        <f t="shared" si="83"/>
        <v>01-07-17-03-09-18-12-05-04</v>
      </c>
      <c r="D347" s="22" t="str">
        <f t="shared" si="80"/>
        <v>08-06-14-02-15-16-10-13-11</v>
      </c>
      <c r="E347" s="20" t="str">
        <f t="shared" si="88"/>
        <v>08-06-14-02-15-16-10-13</v>
      </c>
      <c r="F347" s="19" t="str">
        <f t="shared" si="82"/>
        <v>furthest</v>
      </c>
      <c r="G347" s="19" t="str">
        <f t="shared" si="92"/>
        <v>08-06-14-02-15-16-10-13-11</v>
      </c>
      <c r="H347" s="15" t="str">
        <f t="shared" si="84"/>
        <v>b</v>
      </c>
      <c r="I347" s="25">
        <f t="shared" si="86"/>
        <v>9</v>
      </c>
      <c r="J347" s="26">
        <f t="shared" si="93"/>
        <v>3</v>
      </c>
      <c r="K347" s="6">
        <f t="shared" si="89"/>
        <v>3</v>
      </c>
      <c r="L347" s="18" t="str">
        <f t="shared" si="87"/>
        <v>l</v>
      </c>
      <c r="M347" s="15">
        <f t="shared" si="85"/>
        <v>-27</v>
      </c>
      <c r="N347" s="6">
        <f t="shared" si="90"/>
        <v>-189</v>
      </c>
      <c r="O347" s="6" t="str">
        <f t="shared" si="91"/>
        <v/>
      </c>
    </row>
    <row r="348" spans="1:15">
      <c r="A348" s="27">
        <v>11</v>
      </c>
      <c r="B348" s="14" t="str">
        <f t="shared" si="81"/>
        <v>05</v>
      </c>
      <c r="C348" s="23" t="str">
        <f t="shared" si="83"/>
        <v>01-07-03-09-18-12-05-04-17</v>
      </c>
      <c r="D348" s="22" t="str">
        <f t="shared" si="80"/>
        <v>08-06-14-02-15-16-10-13-11</v>
      </c>
      <c r="E348" s="20" t="str">
        <f t="shared" si="88"/>
        <v/>
      </c>
      <c r="F348" s="19" t="str">
        <f t="shared" si="82"/>
        <v>last</v>
      </c>
      <c r="G348" s="19" t="str">
        <f t="shared" si="92"/>
        <v>01-07-03-09-18-12-05-04-17</v>
      </c>
      <c r="H348" s="15" t="str">
        <f t="shared" si="84"/>
        <v>b</v>
      </c>
      <c r="I348" s="25">
        <f t="shared" si="86"/>
        <v>1</v>
      </c>
      <c r="J348" s="26">
        <f t="shared" si="93"/>
        <v>4</v>
      </c>
      <c r="K348" s="6">
        <f t="shared" si="89"/>
        <v>4</v>
      </c>
      <c r="L348" s="18" t="str">
        <f t="shared" si="87"/>
        <v>w</v>
      </c>
      <c r="M348" s="15">
        <f t="shared" si="85"/>
        <v>36</v>
      </c>
      <c r="N348" s="6">
        <f t="shared" si="90"/>
        <v>-153</v>
      </c>
      <c r="O348" s="6" t="str">
        <f t="shared" si="91"/>
        <v/>
      </c>
    </row>
    <row r="349" spans="1:15">
      <c r="A349" s="27">
        <v>25</v>
      </c>
      <c r="B349" s="14" t="str">
        <f t="shared" si="81"/>
        <v>13</v>
      </c>
      <c r="C349" s="23" t="str">
        <f t="shared" si="83"/>
        <v>01-07-03-09-18-12-05-04-17</v>
      </c>
      <c r="D349" s="22" t="str">
        <f t="shared" si="80"/>
        <v>08-06-14-02-15-16-10-13-11</v>
      </c>
      <c r="E349" s="20" t="str">
        <f t="shared" si="88"/>
        <v/>
      </c>
      <c r="F349" s="19" t="str">
        <f t="shared" si="82"/>
        <v>last</v>
      </c>
      <c r="G349" s="19" t="str">
        <f t="shared" si="92"/>
        <v>01-07-03-09-18-12-05-04-17</v>
      </c>
      <c r="H349" s="15" t="str">
        <f t="shared" si="84"/>
        <v>b</v>
      </c>
      <c r="I349" s="25">
        <f t="shared" si="86"/>
        <v>2</v>
      </c>
      <c r="J349" s="26">
        <f t="shared" si="93"/>
        <v>4</v>
      </c>
      <c r="K349" s="6">
        <f t="shared" si="89"/>
        <v>4</v>
      </c>
      <c r="L349" s="18" t="str">
        <f t="shared" si="87"/>
        <v>l</v>
      </c>
      <c r="M349" s="15">
        <f t="shared" si="85"/>
        <v>-36</v>
      </c>
      <c r="N349" s="6">
        <f t="shared" si="90"/>
        <v>-189</v>
      </c>
      <c r="O349" s="6" t="str">
        <f t="shared" si="91"/>
        <v/>
      </c>
    </row>
    <row r="350" spans="1:15">
      <c r="A350" s="27">
        <v>32</v>
      </c>
      <c r="B350" s="14" t="str">
        <f t="shared" si="81"/>
        <v>17</v>
      </c>
      <c r="C350" s="23" t="str">
        <f t="shared" si="83"/>
        <v>07-03-09-18-12-05-04-17-13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08-06-14-02-15-16-10-11-01</v>
      </c>
      <c r="E350" s="20" t="str">
        <f t="shared" si="88"/>
        <v>08-06-14-02-15-16-10-11</v>
      </c>
      <c r="F350" s="19" t="str">
        <f t="shared" si="82"/>
        <v>furthest</v>
      </c>
      <c r="G350" s="19" t="str">
        <f t="shared" si="92"/>
        <v>08-06-14-02-15-16-10-11-01</v>
      </c>
      <c r="H350" s="15" t="str">
        <f t="shared" si="84"/>
        <v>b</v>
      </c>
      <c r="I350" s="25">
        <f t="shared" si="86"/>
        <v>3</v>
      </c>
      <c r="J350" s="26">
        <f t="shared" si="93"/>
        <v>4</v>
      </c>
      <c r="K350" s="6">
        <f t="shared" si="89"/>
        <v>4</v>
      </c>
      <c r="L350" s="18" t="str">
        <f t="shared" si="87"/>
        <v>l</v>
      </c>
      <c r="M350" s="15">
        <f t="shared" si="85"/>
        <v>-36</v>
      </c>
      <c r="N350" s="6">
        <f t="shared" si="90"/>
        <v>-225</v>
      </c>
      <c r="O350" s="6" t="str">
        <f t="shared" si="91"/>
        <v/>
      </c>
    </row>
    <row r="351" spans="1:15">
      <c r="A351" s="27">
        <v>28</v>
      </c>
      <c r="B351" s="14" t="str">
        <f t="shared" si="81"/>
        <v>13</v>
      </c>
      <c r="C351" s="23" t="str">
        <f t="shared" si="83"/>
        <v>07-03-09-18-12-05-04-17-13</v>
      </c>
      <c r="D351" s="22" t="str">
        <f t="shared" si="94"/>
        <v>08-06-14-02-15-16-10-11-01</v>
      </c>
      <c r="E351" s="20" t="str">
        <f t="shared" si="88"/>
        <v/>
      </c>
      <c r="F351" s="19" t="str">
        <f t="shared" si="82"/>
        <v>last</v>
      </c>
      <c r="G351" s="19" t="str">
        <f t="shared" si="92"/>
        <v>07-03-09-18-12-05-04-17-13</v>
      </c>
      <c r="H351" s="15" t="str">
        <f t="shared" si="84"/>
        <v>b</v>
      </c>
      <c r="I351" s="25">
        <f t="shared" si="86"/>
        <v>4</v>
      </c>
      <c r="J351" s="26">
        <f t="shared" si="93"/>
        <v>4</v>
      </c>
      <c r="K351" s="6">
        <f t="shared" si="89"/>
        <v>4</v>
      </c>
      <c r="L351" s="18" t="str">
        <f t="shared" si="87"/>
        <v>w</v>
      </c>
      <c r="M351" s="15">
        <f t="shared" si="85"/>
        <v>36</v>
      </c>
      <c r="N351" s="6">
        <f t="shared" si="90"/>
        <v>-189</v>
      </c>
      <c r="O351" s="6" t="str">
        <f t="shared" si="91"/>
        <v/>
      </c>
    </row>
    <row r="352" spans="1:15">
      <c r="A352" s="27">
        <v>2</v>
      </c>
      <c r="B352" s="14" t="str">
        <f t="shared" si="81"/>
        <v>02</v>
      </c>
      <c r="C352" s="23" t="str">
        <f t="shared" si="83"/>
        <v>07-03-09-18-12-05-04-17-13</v>
      </c>
      <c r="D352" s="22" t="str">
        <f t="shared" si="94"/>
        <v>08-06-14-02-15-16-10-11-01</v>
      </c>
      <c r="E352" s="20" t="str">
        <f t="shared" si="88"/>
        <v/>
      </c>
      <c r="F352" s="19" t="str">
        <f t="shared" si="82"/>
        <v>last</v>
      </c>
      <c r="G352" s="19" t="str">
        <f t="shared" si="92"/>
        <v>07-03-09-18-12-05-04-17-13</v>
      </c>
      <c r="H352" s="15" t="str">
        <f t="shared" si="84"/>
        <v>b</v>
      </c>
      <c r="I352" s="25">
        <f t="shared" si="86"/>
        <v>5</v>
      </c>
      <c r="J352" s="26">
        <f t="shared" si="93"/>
        <v>4</v>
      </c>
      <c r="K352" s="6">
        <f t="shared" si="89"/>
        <v>4</v>
      </c>
      <c r="L352" s="18" t="str">
        <f t="shared" si="87"/>
        <v>l</v>
      </c>
      <c r="M352" s="15">
        <f t="shared" si="85"/>
        <v>-36</v>
      </c>
      <c r="N352" s="6">
        <f t="shared" si="90"/>
        <v>-225</v>
      </c>
      <c r="O352" s="6" t="str">
        <f t="shared" si="91"/>
        <v/>
      </c>
    </row>
    <row r="353" spans="1:15">
      <c r="A353" s="27">
        <v>7</v>
      </c>
      <c r="B353" s="14" t="str">
        <f t="shared" si="81"/>
        <v>04</v>
      </c>
      <c r="C353" s="23" t="str">
        <f t="shared" si="83"/>
        <v>03-09-18-12-05-04-17-13-02</v>
      </c>
      <c r="D353" s="22" t="str">
        <f t="shared" si="94"/>
        <v>08-06-14-15-16-10-11-01-07</v>
      </c>
      <c r="E353" s="20" t="str">
        <f t="shared" si="88"/>
        <v>08-06-14-15-16-10-11-01</v>
      </c>
      <c r="F353" s="19" t="str">
        <f t="shared" si="82"/>
        <v>furthest</v>
      </c>
      <c r="G353" s="19" t="str">
        <f t="shared" si="92"/>
        <v>08-06-14-15-16-10-11-01-07</v>
      </c>
      <c r="H353" s="15" t="str">
        <f t="shared" si="84"/>
        <v>b</v>
      </c>
      <c r="I353" s="25">
        <f t="shared" si="86"/>
        <v>6</v>
      </c>
      <c r="J353" s="26">
        <f t="shared" si="93"/>
        <v>4</v>
      </c>
      <c r="K353" s="6">
        <f t="shared" si="89"/>
        <v>4</v>
      </c>
      <c r="L353" s="18" t="str">
        <f t="shared" si="87"/>
        <v>l</v>
      </c>
      <c r="M353" s="15">
        <f t="shared" si="85"/>
        <v>-36</v>
      </c>
      <c r="N353" s="6">
        <f t="shared" si="90"/>
        <v>-261</v>
      </c>
      <c r="O353" s="6" t="str">
        <f t="shared" si="91"/>
        <v/>
      </c>
    </row>
    <row r="354" spans="1:15">
      <c r="A354" s="27">
        <v>22</v>
      </c>
      <c r="B354" s="14" t="str">
        <f t="shared" si="81"/>
        <v>10</v>
      </c>
      <c r="C354" s="23" t="str">
        <f t="shared" si="83"/>
        <v>03-09-18-12-05-17-13-02-04</v>
      </c>
      <c r="D354" s="22" t="str">
        <f t="shared" si="94"/>
        <v>08-06-14-15-16-10-11-01-07</v>
      </c>
      <c r="E354" s="20" t="str">
        <f t="shared" si="88"/>
        <v/>
      </c>
      <c r="F354" s="19" t="str">
        <f t="shared" si="82"/>
        <v>last</v>
      </c>
      <c r="G354" s="19" t="str">
        <f t="shared" si="92"/>
        <v>03-09-18-12-05-17-13-02-04</v>
      </c>
      <c r="H354" s="15" t="str">
        <f t="shared" si="84"/>
        <v>b</v>
      </c>
      <c r="I354" s="25">
        <f t="shared" si="86"/>
        <v>7</v>
      </c>
      <c r="J354" s="26">
        <f t="shared" si="93"/>
        <v>4</v>
      </c>
      <c r="K354" s="6">
        <f t="shared" si="89"/>
        <v>4</v>
      </c>
      <c r="L354" s="18" t="str">
        <f t="shared" si="87"/>
        <v>l</v>
      </c>
      <c r="M354" s="15">
        <f t="shared" si="85"/>
        <v>-36</v>
      </c>
      <c r="N354" s="6">
        <f t="shared" si="90"/>
        <v>-297</v>
      </c>
      <c r="O354" s="6" t="str">
        <f t="shared" si="91"/>
        <v/>
      </c>
    </row>
    <row r="355" spans="1:15">
      <c r="A355" s="27">
        <v>27</v>
      </c>
      <c r="B355" s="14" t="str">
        <f t="shared" si="81"/>
        <v>15</v>
      </c>
      <c r="C355" s="23" t="str">
        <f t="shared" si="83"/>
        <v>09-18-12-05-17-13-02-04-10</v>
      </c>
      <c r="D355" s="22" t="str">
        <f t="shared" si="94"/>
        <v>08-06-14-15-16-11-01-07-03</v>
      </c>
      <c r="E355" s="20" t="str">
        <f t="shared" si="88"/>
        <v>08-06-14-15-16-11-01-07</v>
      </c>
      <c r="F355" s="19" t="str">
        <f t="shared" si="82"/>
        <v>furthest</v>
      </c>
      <c r="G355" s="19" t="str">
        <f t="shared" si="92"/>
        <v>08-06-14-15-16-11-01-07-03</v>
      </c>
      <c r="H355" s="15" t="str">
        <f t="shared" si="84"/>
        <v>b</v>
      </c>
      <c r="I355" s="25">
        <f t="shared" si="86"/>
        <v>8</v>
      </c>
      <c r="J355" s="26">
        <f t="shared" si="93"/>
        <v>4</v>
      </c>
      <c r="K355" s="6">
        <f t="shared" si="89"/>
        <v>4</v>
      </c>
      <c r="L355" s="18" t="str">
        <f t="shared" si="87"/>
        <v>w</v>
      </c>
      <c r="M355" s="15">
        <f t="shared" si="85"/>
        <v>36</v>
      </c>
      <c r="N355" s="6">
        <f t="shared" si="90"/>
        <v>-261</v>
      </c>
      <c r="O355" s="6" t="str">
        <f t="shared" si="91"/>
        <v/>
      </c>
    </row>
    <row r="356" spans="1:15">
      <c r="A356" s="27">
        <v>26</v>
      </c>
      <c r="B356" s="14" t="str">
        <f t="shared" si="81"/>
        <v>14</v>
      </c>
      <c r="C356" s="23" t="str">
        <f t="shared" si="83"/>
        <v>18-12-05-17-13-02-04-10-15</v>
      </c>
      <c r="D356" s="22" t="str">
        <f t="shared" si="94"/>
        <v>08-06-14-16-11-01-07-03-09</v>
      </c>
      <c r="E356" s="20" t="str">
        <f t="shared" si="88"/>
        <v>08-06-14-16-11-01-07-03</v>
      </c>
      <c r="F356" s="19" t="str">
        <f t="shared" si="82"/>
        <v>furthest</v>
      </c>
      <c r="G356" s="19" t="str">
        <f t="shared" si="92"/>
        <v>08-06-14-16-11-01-07-03-09</v>
      </c>
      <c r="H356" s="15" t="str">
        <f t="shared" si="84"/>
        <v>b</v>
      </c>
      <c r="I356" s="25">
        <f t="shared" si="86"/>
        <v>9</v>
      </c>
      <c r="J356" s="26">
        <f t="shared" si="93"/>
        <v>4</v>
      </c>
      <c r="K356" s="6">
        <f t="shared" si="89"/>
        <v>4</v>
      </c>
      <c r="L356" s="18" t="str">
        <f t="shared" si="87"/>
        <v>w</v>
      </c>
      <c r="M356" s="15">
        <f t="shared" si="85"/>
        <v>36</v>
      </c>
      <c r="N356" s="6">
        <f t="shared" si="90"/>
        <v>-225</v>
      </c>
      <c r="O356" s="6" t="str">
        <f t="shared" si="91"/>
        <v/>
      </c>
    </row>
    <row r="357" spans="1:15">
      <c r="A357" s="27">
        <v>30</v>
      </c>
      <c r="B357" s="14" t="str">
        <f t="shared" si="81"/>
        <v>15</v>
      </c>
      <c r="C357" s="23" t="str">
        <f t="shared" si="83"/>
        <v>12-05-17-13-02-04-10-15-14</v>
      </c>
      <c r="D357" s="22" t="str">
        <f t="shared" si="94"/>
        <v>08-06-16-11-01-07-03-09-18</v>
      </c>
      <c r="E357" s="20" t="str">
        <f t="shared" si="88"/>
        <v>08-06-16-11-01-07-03-09</v>
      </c>
      <c r="F357" s="19" t="str">
        <f t="shared" si="82"/>
        <v>furthest</v>
      </c>
      <c r="G357" s="19" t="str">
        <f t="shared" si="92"/>
        <v>08-06-16-11-01-07-03-09-18</v>
      </c>
      <c r="H357" s="15" t="str">
        <f t="shared" si="84"/>
        <v>b</v>
      </c>
      <c r="I357" s="25">
        <f t="shared" si="86"/>
        <v>1</v>
      </c>
      <c r="J357" s="26">
        <f t="shared" si="93"/>
        <v>5</v>
      </c>
      <c r="K357" s="6">
        <f t="shared" si="89"/>
        <v>5</v>
      </c>
      <c r="L357" s="18" t="str">
        <f t="shared" si="87"/>
        <v>l</v>
      </c>
      <c r="M357" s="15">
        <f t="shared" si="85"/>
        <v>-45</v>
      </c>
      <c r="N357" s="6">
        <f t="shared" si="90"/>
        <v>-270</v>
      </c>
      <c r="O357" s="6" t="str">
        <f t="shared" si="91"/>
        <v/>
      </c>
    </row>
    <row r="358" spans="1:15">
      <c r="A358" s="27">
        <v>30</v>
      </c>
      <c r="B358" s="14" t="str">
        <f t="shared" si="81"/>
        <v>15</v>
      </c>
      <c r="C358" s="23" t="str">
        <f t="shared" si="83"/>
        <v>12-05-17-13-02-04-10-14-15</v>
      </c>
      <c r="D358" s="22" t="str">
        <f t="shared" si="94"/>
        <v>08-06-16-11-01-07-03-09-18</v>
      </c>
      <c r="E358" s="20" t="str">
        <f t="shared" si="88"/>
        <v/>
      </c>
      <c r="F358" s="19" t="str">
        <f t="shared" si="82"/>
        <v>last</v>
      </c>
      <c r="G358" s="19" t="str">
        <f t="shared" si="92"/>
        <v>12-05-17-13-02-04-10-14-15</v>
      </c>
      <c r="H358" s="15" t="str">
        <f t="shared" si="84"/>
        <v>b</v>
      </c>
      <c r="I358" s="25">
        <f t="shared" si="86"/>
        <v>2</v>
      </c>
      <c r="J358" s="26">
        <f t="shared" si="93"/>
        <v>5</v>
      </c>
      <c r="K358" s="6">
        <f t="shared" si="89"/>
        <v>5</v>
      </c>
      <c r="L358" s="18" t="str">
        <f t="shared" si="87"/>
        <v>w</v>
      </c>
      <c r="M358" s="15">
        <f t="shared" si="85"/>
        <v>45</v>
      </c>
      <c r="N358" s="6">
        <f t="shared" si="90"/>
        <v>-225</v>
      </c>
      <c r="O358" s="6" t="str">
        <f t="shared" si="91"/>
        <v/>
      </c>
    </row>
    <row r="359" spans="1:15">
      <c r="A359" s="27">
        <v>23</v>
      </c>
      <c r="B359" s="14" t="str">
        <f t="shared" si="81"/>
        <v>11</v>
      </c>
      <c r="C359" s="23" t="str">
        <f t="shared" si="83"/>
        <v>12-05-17-13-02-04-10-14-15</v>
      </c>
      <c r="D359" s="22" t="str">
        <f t="shared" si="94"/>
        <v>08-06-16-11-01-07-03-09-18</v>
      </c>
      <c r="E359" s="20" t="str">
        <f t="shared" si="88"/>
        <v/>
      </c>
      <c r="F359" s="19" t="str">
        <f t="shared" si="82"/>
        <v>last</v>
      </c>
      <c r="G359" s="19" t="str">
        <f t="shared" si="92"/>
        <v>12-05-17-13-02-04-10-14-15</v>
      </c>
      <c r="H359" s="15" t="str">
        <f t="shared" si="84"/>
        <v>b</v>
      </c>
      <c r="I359" s="25">
        <f t="shared" si="86"/>
        <v>3</v>
      </c>
      <c r="J359" s="26">
        <f t="shared" si="93"/>
        <v>5</v>
      </c>
      <c r="K359" s="6">
        <f t="shared" si="89"/>
        <v>5</v>
      </c>
      <c r="L359" s="18" t="str">
        <f t="shared" si="87"/>
        <v>l</v>
      </c>
      <c r="M359" s="15">
        <f t="shared" si="85"/>
        <v>-45</v>
      </c>
      <c r="N359" s="6">
        <f t="shared" si="90"/>
        <v>-270</v>
      </c>
      <c r="O359" s="6" t="str">
        <f t="shared" si="91"/>
        <v/>
      </c>
    </row>
    <row r="360" spans="1:15">
      <c r="A360" s="27">
        <v>26</v>
      </c>
      <c r="B360" s="14" t="str">
        <f t="shared" si="81"/>
        <v>14</v>
      </c>
      <c r="C360" s="23" t="str">
        <f t="shared" si="83"/>
        <v>05-17-13-02-04-10-14-15-11</v>
      </c>
      <c r="D360" s="22" t="str">
        <f t="shared" si="94"/>
        <v>08-06-16-01-07-03-09-18-12</v>
      </c>
      <c r="E360" s="20" t="str">
        <f t="shared" si="88"/>
        <v>08-06-16-01-07-03-09-18</v>
      </c>
      <c r="F360" s="19" t="str">
        <f t="shared" si="82"/>
        <v>furthest</v>
      </c>
      <c r="G360" s="19" t="str">
        <f t="shared" si="92"/>
        <v>08-06-16-01-07-03-09-18-12</v>
      </c>
      <c r="H360" s="15" t="str">
        <f t="shared" si="84"/>
        <v>b</v>
      </c>
      <c r="I360" s="25">
        <f t="shared" si="86"/>
        <v>4</v>
      </c>
      <c r="J360" s="26">
        <f t="shared" si="93"/>
        <v>5</v>
      </c>
      <c r="K360" s="6">
        <f t="shared" si="89"/>
        <v>5</v>
      </c>
      <c r="L360" s="18" t="str">
        <f t="shared" si="87"/>
        <v>l</v>
      </c>
      <c r="M360" s="15">
        <f t="shared" si="85"/>
        <v>-45</v>
      </c>
      <c r="N360" s="6">
        <f t="shared" si="90"/>
        <v>-315</v>
      </c>
      <c r="O360" s="6" t="str">
        <f t="shared" si="91"/>
        <v/>
      </c>
    </row>
    <row r="361" spans="1:15">
      <c r="A361" s="27">
        <v>10</v>
      </c>
      <c r="B361" s="14" t="str">
        <f t="shared" si="81"/>
        <v>04</v>
      </c>
      <c r="C361" s="23" t="str">
        <f t="shared" si="83"/>
        <v>05-17-13-02-04-10-15-11-14</v>
      </c>
      <c r="D361" s="22" t="str">
        <f t="shared" si="94"/>
        <v>08-06-16-01-07-03-09-18-12</v>
      </c>
      <c r="E361" s="20" t="str">
        <f t="shared" si="88"/>
        <v/>
      </c>
      <c r="F361" s="19" t="str">
        <f t="shared" si="82"/>
        <v>last</v>
      </c>
      <c r="G361" s="19" t="str">
        <f t="shared" si="92"/>
        <v>05-17-13-02-04-10-15-11-14</v>
      </c>
      <c r="H361" s="15" t="str">
        <f t="shared" si="84"/>
        <v>b</v>
      </c>
      <c r="I361" s="25">
        <f t="shared" si="86"/>
        <v>5</v>
      </c>
      <c r="J361" s="26">
        <f t="shared" si="93"/>
        <v>5</v>
      </c>
      <c r="K361" s="6">
        <f t="shared" si="89"/>
        <v>5</v>
      </c>
      <c r="L361" s="18" t="str">
        <f t="shared" si="87"/>
        <v>w</v>
      </c>
      <c r="M361" s="15">
        <f t="shared" si="85"/>
        <v>45</v>
      </c>
      <c r="N361" s="6">
        <f t="shared" si="90"/>
        <v>-270</v>
      </c>
      <c r="O361" s="6" t="str">
        <f t="shared" si="91"/>
        <v/>
      </c>
    </row>
    <row r="362" spans="1:15">
      <c r="A362" s="27">
        <v>8</v>
      </c>
      <c r="B362" s="14" t="str">
        <f t="shared" si="81"/>
        <v>05</v>
      </c>
      <c r="C362" s="23" t="str">
        <f t="shared" si="83"/>
        <v>05-17-13-02-10-15-11-14-04</v>
      </c>
      <c r="D362" s="22" t="str">
        <f t="shared" si="94"/>
        <v>08-06-16-01-07-03-09-18-12</v>
      </c>
      <c r="E362" s="20" t="str">
        <f t="shared" si="88"/>
        <v/>
      </c>
      <c r="F362" s="19" t="str">
        <f t="shared" si="82"/>
        <v>last</v>
      </c>
      <c r="G362" s="19" t="str">
        <f t="shared" si="92"/>
        <v>05-17-13-02-10-15-11-14-04</v>
      </c>
      <c r="H362" s="15" t="str">
        <f t="shared" si="84"/>
        <v>b</v>
      </c>
      <c r="I362" s="25">
        <f t="shared" si="86"/>
        <v>6</v>
      </c>
      <c r="J362" s="26">
        <f t="shared" si="93"/>
        <v>5</v>
      </c>
      <c r="K362" s="6">
        <f t="shared" si="89"/>
        <v>5</v>
      </c>
      <c r="L362" s="18" t="str">
        <f t="shared" si="87"/>
        <v>w</v>
      </c>
      <c r="M362" s="15">
        <f t="shared" si="85"/>
        <v>45</v>
      </c>
      <c r="N362" s="6">
        <f t="shared" si="90"/>
        <v>-225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>17-13-02-10-15-11-14-04-05</v>
      </c>
      <c r="D363" s="22" t="str">
        <f t="shared" si="94"/>
        <v>08-06-16-01-07-03-09-18-12</v>
      </c>
      <c r="E363" s="20" t="str">
        <f t="shared" si="88"/>
        <v/>
      </c>
      <c r="F363" s="19" t="str">
        <f t="shared" si="82"/>
        <v>last</v>
      </c>
      <c r="G363" s="19" t="str">
        <f t="shared" si="92"/>
        <v>17-13-02-10-15-11-14-04-05</v>
      </c>
      <c r="H363" s="15" t="str">
        <f t="shared" si="84"/>
        <v>b</v>
      </c>
      <c r="I363" s="25">
        <f t="shared" si="86"/>
        <v>7</v>
      </c>
      <c r="J363" s="26">
        <f t="shared" si="93"/>
        <v>5</v>
      </c>
      <c r="K363" s="6">
        <f t="shared" si="89"/>
        <v>5</v>
      </c>
      <c r="L363" s="18" t="str">
        <f t="shared" si="87"/>
        <v/>
      </c>
      <c r="M363" s="15">
        <f t="shared" si="85"/>
        <v>0</v>
      </c>
      <c r="N363" s="6">
        <f t="shared" si="90"/>
        <v>-225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-225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-225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-225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-225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-225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-225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-225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-225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-225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-225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-225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-225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-225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-225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-225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-225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-225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-225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-225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-225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-225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-225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-225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-225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-225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-225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-225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-225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-225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-225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-225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-225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-225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-225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-225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-225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-225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-225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-225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-225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-225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-225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-225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-225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-225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-225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-225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-225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-225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-225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-225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-225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-225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-225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-225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-225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-225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-225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-225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-225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-225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-225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-225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-225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-225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-225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-225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-225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-225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-225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-225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-225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-225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-225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-225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-225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-225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-225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-225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-225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-225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-225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-225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-225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-225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-225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-225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-225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-225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-225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-225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-225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-225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-225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-225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-225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-225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-225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-225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-225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-225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-225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-225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-225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-225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-225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-225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-225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-225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-225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-225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-225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-225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-225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-225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-225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-225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-225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-225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-225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-225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-225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-225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-225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-225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-225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-225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-225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-225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-225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-225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-225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-225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-225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-225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-225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-225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2012-12-13T19:57:47Z</dcterms:modified>
</cp:coreProperties>
</file>