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60" windowWidth="28035" windowHeight="1201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K9" i="1"/>
  <c r="L9"/>
  <c r="K10"/>
  <c r="L10"/>
  <c r="K11"/>
  <c r="L11"/>
  <c r="K12"/>
  <c r="L12"/>
  <c r="K13"/>
  <c r="L13"/>
  <c r="K14"/>
  <c r="L14"/>
  <c r="K15"/>
  <c r="L15"/>
  <c r="K16"/>
  <c r="L16"/>
  <c r="K17"/>
  <c r="L17"/>
  <c r="K18"/>
  <c r="L18"/>
  <c r="K19"/>
  <c r="L19"/>
  <c r="K20"/>
  <c r="L20"/>
  <c r="K21"/>
  <c r="L21"/>
  <c r="K22"/>
  <c r="L22"/>
  <c r="K23"/>
  <c r="L23"/>
  <c r="K24"/>
  <c r="L24"/>
  <c r="K25"/>
  <c r="L25"/>
  <c r="K26"/>
  <c r="L26"/>
  <c r="K27"/>
  <c r="L27"/>
  <c r="K28"/>
  <c r="L28"/>
  <c r="K29"/>
  <c r="L29"/>
  <c r="K30"/>
  <c r="L30"/>
  <c r="K31"/>
  <c r="L31"/>
  <c r="K32"/>
  <c r="L32"/>
  <c r="K33"/>
  <c r="L33"/>
  <c r="K34"/>
  <c r="L34"/>
  <c r="K35"/>
  <c r="L35"/>
  <c r="K36"/>
  <c r="L36"/>
  <c r="K37"/>
  <c r="L37"/>
  <c r="K38"/>
  <c r="L38"/>
  <c r="K39"/>
  <c r="L39"/>
  <c r="K40"/>
  <c r="L40"/>
  <c r="K41"/>
  <c r="L41"/>
  <c r="K42"/>
  <c r="L42"/>
  <c r="K43"/>
  <c r="L43"/>
  <c r="K44"/>
  <c r="L44"/>
  <c r="K45"/>
  <c r="L45"/>
  <c r="K46"/>
  <c r="L46"/>
  <c r="K47"/>
  <c r="L47"/>
  <c r="K48"/>
  <c r="L48"/>
  <c r="K49"/>
  <c r="L49"/>
  <c r="K50"/>
  <c r="L50"/>
  <c r="K51"/>
  <c r="L51"/>
  <c r="K52"/>
  <c r="L52"/>
  <c r="K53"/>
  <c r="L53"/>
  <c r="K54"/>
  <c r="L54"/>
  <c r="K55"/>
  <c r="L55"/>
  <c r="K56"/>
  <c r="L56"/>
  <c r="K57"/>
  <c r="L57"/>
  <c r="K58"/>
  <c r="L58"/>
  <c r="K59"/>
  <c r="L59"/>
  <c r="K60"/>
  <c r="L60"/>
  <c r="K61"/>
  <c r="L61"/>
  <c r="K62"/>
  <c r="L62"/>
  <c r="K63"/>
  <c r="L63"/>
  <c r="K64"/>
  <c r="L64"/>
  <c r="K65"/>
  <c r="L65"/>
  <c r="K66"/>
  <c r="L66"/>
  <c r="K67"/>
  <c r="L67"/>
  <c r="K68"/>
  <c r="L68"/>
  <c r="K69"/>
  <c r="L69"/>
  <c r="K70"/>
  <c r="L70"/>
  <c r="K71"/>
  <c r="L71"/>
  <c r="K72"/>
  <c r="L72"/>
  <c r="K73"/>
  <c r="L73"/>
  <c r="K74"/>
  <c r="L74"/>
  <c r="K75"/>
  <c r="L75"/>
  <c r="K76"/>
  <c r="L76"/>
  <c r="K77"/>
  <c r="L77"/>
  <c r="K78"/>
  <c r="L78"/>
  <c r="K79"/>
  <c r="L79"/>
  <c r="K80"/>
  <c r="L80"/>
  <c r="K81"/>
  <c r="L81"/>
  <c r="K82"/>
  <c r="L82"/>
  <c r="K83"/>
  <c r="L83"/>
  <c r="K84"/>
  <c r="L84"/>
  <c r="K85"/>
  <c r="L85"/>
  <c r="K86"/>
  <c r="L86"/>
  <c r="K87"/>
  <c r="L87"/>
  <c r="K88"/>
  <c r="L88"/>
  <c r="K89"/>
  <c r="L89"/>
  <c r="K90"/>
  <c r="L90"/>
  <c r="K91"/>
  <c r="L91"/>
  <c r="K92"/>
  <c r="L92"/>
  <c r="K93"/>
  <c r="L93"/>
  <c r="K94"/>
  <c r="L94"/>
  <c r="K95"/>
  <c r="L95"/>
  <c r="K96"/>
  <c r="L96"/>
  <c r="K97"/>
  <c r="L97"/>
  <c r="K98"/>
  <c r="L98"/>
  <c r="K99"/>
  <c r="L99"/>
  <c r="K100"/>
  <c r="L100"/>
  <c r="K101"/>
  <c r="L101"/>
  <c r="K102"/>
  <c r="L102"/>
  <c r="K103"/>
  <c r="L103"/>
  <c r="K104"/>
  <c r="L104"/>
  <c r="K105"/>
  <c r="L105"/>
  <c r="K106"/>
  <c r="L106"/>
  <c r="K107"/>
  <c r="L107"/>
  <c r="K108"/>
  <c r="L108"/>
  <c r="K109"/>
  <c r="L109"/>
  <c r="K110"/>
  <c r="L110"/>
  <c r="K111"/>
  <c r="L111"/>
  <c r="K112"/>
  <c r="L112"/>
  <c r="K113"/>
  <c r="L113"/>
  <c r="K114"/>
  <c r="L114"/>
  <c r="K115"/>
  <c r="L115"/>
  <c r="K116"/>
  <c r="L116"/>
  <c r="K117"/>
  <c r="L117"/>
  <c r="K118"/>
  <c r="L118"/>
  <c r="K119"/>
  <c r="L119"/>
  <c r="K120"/>
  <c r="L120"/>
  <c r="K121"/>
  <c r="L121"/>
  <c r="K122"/>
  <c r="L122"/>
  <c r="K123"/>
  <c r="L123"/>
  <c r="K124"/>
  <c r="L124"/>
  <c r="K125"/>
  <c r="L125"/>
  <c r="K126"/>
  <c r="L126"/>
  <c r="K127"/>
  <c r="L127"/>
  <c r="K128"/>
  <c r="L128"/>
  <c r="K129"/>
  <c r="L129"/>
  <c r="K130"/>
  <c r="L130"/>
  <c r="K131"/>
  <c r="L131"/>
  <c r="K132"/>
  <c r="L132"/>
  <c r="K133"/>
  <c r="L133"/>
  <c r="K134"/>
  <c r="L134"/>
  <c r="K135"/>
  <c r="L135"/>
  <c r="K136"/>
  <c r="L136"/>
  <c r="K137"/>
  <c r="L137"/>
  <c r="K138"/>
  <c r="L138"/>
  <c r="K139"/>
  <c r="L139"/>
  <c r="K140"/>
  <c r="L140"/>
  <c r="K141"/>
  <c r="L141"/>
  <c r="K142"/>
  <c r="L142"/>
  <c r="K143"/>
  <c r="L143"/>
  <c r="K144"/>
  <c r="L144"/>
  <c r="K145"/>
  <c r="L145"/>
  <c r="K146"/>
  <c r="L146"/>
  <c r="K147"/>
  <c r="L147"/>
  <c r="K148"/>
  <c r="L148"/>
  <c r="K149"/>
  <c r="L149"/>
  <c r="K150"/>
  <c r="L150"/>
  <c r="K151"/>
  <c r="L151"/>
  <c r="K152"/>
  <c r="L152"/>
  <c r="K153"/>
  <c r="L153"/>
  <c r="K154"/>
  <c r="L154"/>
  <c r="K155"/>
  <c r="L155"/>
  <c r="K156"/>
  <c r="L156"/>
  <c r="K157"/>
  <c r="L157"/>
  <c r="K158"/>
  <c r="L158"/>
  <c r="K159"/>
  <c r="L159"/>
  <c r="K160"/>
  <c r="L160"/>
  <c r="K161"/>
  <c r="L161"/>
  <c r="K162"/>
  <c r="L162"/>
  <c r="K163"/>
  <c r="L163"/>
  <c r="K164"/>
  <c r="L164"/>
  <c r="K165"/>
  <c r="L165"/>
  <c r="K166"/>
  <c r="L166"/>
  <c r="K167"/>
  <c r="L167"/>
  <c r="K168"/>
  <c r="L168"/>
  <c r="K169"/>
  <c r="L169"/>
  <c r="K170"/>
  <c r="L170"/>
  <c r="K171"/>
  <c r="L171"/>
  <c r="K172"/>
  <c r="L172"/>
  <c r="K173"/>
  <c r="L173"/>
  <c r="K174"/>
  <c r="L174"/>
  <c r="K175"/>
  <c r="L175"/>
  <c r="K176"/>
  <c r="L176"/>
  <c r="K177"/>
  <c r="L177"/>
  <c r="K178"/>
  <c r="L178"/>
  <c r="K179"/>
  <c r="L179"/>
  <c r="K180"/>
  <c r="L180"/>
  <c r="K181"/>
  <c r="L181"/>
  <c r="K182"/>
  <c r="L182"/>
  <c r="K183"/>
  <c r="L183"/>
  <c r="K184"/>
  <c r="L184"/>
  <c r="K185"/>
  <c r="L185"/>
  <c r="K186"/>
  <c r="L186"/>
  <c r="K187"/>
  <c r="L187"/>
  <c r="K188"/>
  <c r="L188"/>
  <c r="K189"/>
  <c r="L189"/>
  <c r="K190"/>
  <c r="L190"/>
  <c r="K191"/>
  <c r="L191"/>
  <c r="K192"/>
  <c r="L192"/>
  <c r="K193"/>
  <c r="L193"/>
  <c r="K194"/>
  <c r="L194"/>
  <c r="K195"/>
  <c r="L195"/>
  <c r="K196"/>
  <c r="L196"/>
  <c r="K197"/>
  <c r="L197"/>
  <c r="K198"/>
  <c r="L198"/>
  <c r="K199"/>
  <c r="L199"/>
  <c r="K200"/>
  <c r="L200"/>
  <c r="K201"/>
  <c r="L201"/>
  <c r="K202"/>
  <c r="L202"/>
  <c r="K203"/>
  <c r="L203"/>
  <c r="K204"/>
  <c r="L204"/>
  <c r="K205"/>
  <c r="L205"/>
  <c r="K206"/>
  <c r="L206"/>
  <c r="K207"/>
  <c r="L207"/>
  <c r="K208"/>
  <c r="L208"/>
  <c r="K209"/>
  <c r="L209"/>
  <c r="K210"/>
  <c r="L210"/>
  <c r="K211"/>
  <c r="L211"/>
  <c r="K212"/>
  <c r="L212"/>
  <c r="K213"/>
  <c r="L213"/>
  <c r="K214"/>
  <c r="L214"/>
  <c r="K215"/>
  <c r="L215"/>
  <c r="K216"/>
  <c r="L216"/>
  <c r="K217"/>
  <c r="L217"/>
  <c r="K218"/>
  <c r="L218"/>
  <c r="K219"/>
  <c r="L219"/>
  <c r="K220"/>
  <c r="L220"/>
  <c r="K221"/>
  <c r="L221"/>
  <c r="K222"/>
  <c r="L222"/>
  <c r="K223"/>
  <c r="L223"/>
  <c r="K224"/>
  <c r="L224"/>
  <c r="K225"/>
  <c r="L225"/>
  <c r="K226"/>
  <c r="L226"/>
  <c r="K227"/>
  <c r="L227"/>
  <c r="K228"/>
  <c r="L228"/>
  <c r="K229"/>
  <c r="L229"/>
  <c r="K230"/>
  <c r="L230"/>
  <c r="K231"/>
  <c r="L231"/>
  <c r="K232"/>
  <c r="L232"/>
  <c r="K233"/>
  <c r="L233"/>
  <c r="K234"/>
  <c r="L234"/>
  <c r="K235"/>
  <c r="L235"/>
  <c r="K236"/>
  <c r="L236"/>
  <c r="K237"/>
  <c r="L237"/>
  <c r="K238"/>
  <c r="L238"/>
  <c r="K239"/>
  <c r="L239"/>
  <c r="K240"/>
  <c r="L240"/>
  <c r="K241"/>
  <c r="L241"/>
  <c r="K242"/>
  <c r="L242"/>
  <c r="K243"/>
  <c r="L243"/>
  <c r="K244"/>
  <c r="L244"/>
  <c r="K245"/>
  <c r="L245"/>
  <c r="K246"/>
  <c r="L246"/>
  <c r="K247"/>
  <c r="L247"/>
  <c r="K248"/>
  <c r="L248"/>
  <c r="K249"/>
  <c r="L249"/>
  <c r="K250"/>
  <c r="L250"/>
  <c r="K251"/>
  <c r="L251"/>
  <c r="K252"/>
  <c r="L252"/>
  <c r="K253"/>
  <c r="L253"/>
  <c r="K254"/>
  <c r="L254"/>
  <c r="K255"/>
  <c r="L255"/>
  <c r="K256"/>
  <c r="L256"/>
  <c r="K257"/>
  <c r="L257"/>
  <c r="K258"/>
  <c r="L258"/>
  <c r="K259"/>
  <c r="L259"/>
  <c r="K260"/>
  <c r="L260"/>
  <c r="K261"/>
  <c r="L261"/>
  <c r="K262"/>
  <c r="L262"/>
  <c r="K263"/>
  <c r="L263"/>
  <c r="K264"/>
  <c r="L264"/>
  <c r="K265"/>
  <c r="L265"/>
  <c r="K266"/>
  <c r="L266"/>
  <c r="K267"/>
  <c r="L267"/>
  <c r="K268"/>
  <c r="L268"/>
  <c r="K269"/>
  <c r="L269"/>
  <c r="K270"/>
  <c r="L270"/>
  <c r="K271"/>
  <c r="L271"/>
  <c r="K272"/>
  <c r="L272"/>
  <c r="K273"/>
  <c r="L273"/>
  <c r="K274"/>
  <c r="L274"/>
  <c r="K275"/>
  <c r="L275"/>
  <c r="K276"/>
  <c r="L276"/>
  <c r="K277"/>
  <c r="L277"/>
  <c r="K278"/>
  <c r="L278"/>
  <c r="K279"/>
  <c r="L279"/>
  <c r="K280"/>
  <c r="L280"/>
  <c r="K281"/>
  <c r="L281"/>
  <c r="K282"/>
  <c r="L282"/>
  <c r="K283"/>
  <c r="L283"/>
  <c r="K284"/>
  <c r="L284"/>
  <c r="K285"/>
  <c r="L285"/>
  <c r="K286"/>
  <c r="L286"/>
  <c r="K287"/>
  <c r="L287"/>
  <c r="K288"/>
  <c r="L288"/>
  <c r="K289"/>
  <c r="L289"/>
  <c r="K290"/>
  <c r="L290"/>
  <c r="K291"/>
  <c r="L291"/>
  <c r="K292"/>
  <c r="L292"/>
  <c r="K293"/>
  <c r="L293"/>
  <c r="K294"/>
  <c r="L294"/>
  <c r="K295"/>
  <c r="L295"/>
  <c r="K296"/>
  <c r="L296"/>
  <c r="K297"/>
  <c r="L297"/>
  <c r="K298"/>
  <c r="L298"/>
  <c r="K299"/>
  <c r="L299"/>
  <c r="K300"/>
  <c r="L300"/>
  <c r="K301"/>
  <c r="L301"/>
  <c r="K302"/>
  <c r="L302"/>
  <c r="K303"/>
  <c r="L303"/>
  <c r="K304"/>
  <c r="L304"/>
  <c r="K305"/>
  <c r="L305"/>
  <c r="K306"/>
  <c r="L306"/>
  <c r="K307"/>
  <c r="L307"/>
  <c r="K308"/>
  <c r="L308"/>
  <c r="K309"/>
  <c r="L309"/>
  <c r="K310"/>
  <c r="L310"/>
  <c r="K311"/>
  <c r="L311"/>
  <c r="K312"/>
  <c r="L312"/>
  <c r="K313"/>
  <c r="L313"/>
  <c r="K314"/>
  <c r="L314"/>
  <c r="K315"/>
  <c r="L315"/>
  <c r="K316"/>
  <c r="L316"/>
  <c r="K317"/>
  <c r="L317"/>
  <c r="K318"/>
  <c r="L318"/>
  <c r="K319"/>
  <c r="L319"/>
  <c r="K320"/>
  <c r="L320"/>
  <c r="K321"/>
  <c r="L321"/>
  <c r="K322"/>
  <c r="L322"/>
  <c r="K323"/>
  <c r="L323"/>
  <c r="K324"/>
  <c r="L324"/>
  <c r="K325"/>
  <c r="L325"/>
  <c r="K326"/>
  <c r="L326"/>
  <c r="K327"/>
  <c r="L327"/>
  <c r="K328"/>
  <c r="L328"/>
  <c r="K329"/>
  <c r="L329"/>
  <c r="K330"/>
  <c r="L330"/>
  <c r="K331"/>
  <c r="L331"/>
  <c r="K332"/>
  <c r="L332"/>
  <c r="K333"/>
  <c r="L333"/>
  <c r="K334"/>
  <c r="L334"/>
  <c r="K335"/>
  <c r="L335"/>
  <c r="K336"/>
  <c r="L336"/>
  <c r="K337"/>
  <c r="L337"/>
  <c r="K338"/>
  <c r="L338"/>
  <c r="K339"/>
  <c r="L339"/>
  <c r="K340"/>
  <c r="L340"/>
  <c r="K341"/>
  <c r="L341"/>
  <c r="K342"/>
  <c r="L342"/>
  <c r="K343"/>
  <c r="L343"/>
  <c r="K344"/>
  <c r="L344"/>
  <c r="K345"/>
  <c r="L345"/>
  <c r="K346"/>
  <c r="L346"/>
  <c r="K347"/>
  <c r="L347"/>
  <c r="K348"/>
  <c r="L348"/>
  <c r="K349"/>
  <c r="L349"/>
  <c r="K350"/>
  <c r="L350"/>
  <c r="K351"/>
  <c r="L351"/>
  <c r="K352"/>
  <c r="L352"/>
  <c r="K353"/>
  <c r="L353"/>
  <c r="K354"/>
  <c r="L354"/>
  <c r="K355"/>
  <c r="L355"/>
  <c r="K356"/>
  <c r="L356"/>
  <c r="K357"/>
  <c r="L357"/>
  <c r="K358"/>
  <c r="L358"/>
  <c r="K359"/>
  <c r="L359"/>
  <c r="K360"/>
  <c r="L360"/>
  <c r="K361"/>
  <c r="L361"/>
  <c r="K362"/>
  <c r="L362"/>
  <c r="K363"/>
  <c r="L363"/>
  <c r="K364"/>
  <c r="L364"/>
  <c r="K365"/>
  <c r="L365"/>
  <c r="K366"/>
  <c r="L366"/>
  <c r="K367"/>
  <c r="L367"/>
  <c r="K368"/>
  <c r="L368"/>
  <c r="K369"/>
  <c r="L369"/>
  <c r="K370"/>
  <c r="L370"/>
  <c r="K371"/>
  <c r="L371"/>
  <c r="K372"/>
  <c r="L372"/>
  <c r="K373"/>
  <c r="L373"/>
  <c r="K374"/>
  <c r="L374"/>
  <c r="K375"/>
  <c r="L375"/>
  <c r="K376"/>
  <c r="L376"/>
  <c r="K377"/>
  <c r="L377"/>
  <c r="K378"/>
  <c r="L378"/>
  <c r="K379"/>
  <c r="L379"/>
  <c r="K380"/>
  <c r="L380"/>
  <c r="K381"/>
  <c r="L381"/>
  <c r="K382"/>
  <c r="L382"/>
  <c r="K383"/>
  <c r="L383"/>
  <c r="K384"/>
  <c r="L384"/>
  <c r="K385"/>
  <c r="L385"/>
  <c r="K386"/>
  <c r="L386"/>
  <c r="K387"/>
  <c r="L387"/>
  <c r="K388"/>
  <c r="L388"/>
  <c r="K389"/>
  <c r="L389"/>
  <c r="K390"/>
  <c r="L390"/>
  <c r="K391"/>
  <c r="L391"/>
  <c r="K392"/>
  <c r="L392"/>
  <c r="K393"/>
  <c r="L393"/>
  <c r="K394"/>
  <c r="L394"/>
  <c r="K395"/>
  <c r="L395"/>
  <c r="K396"/>
  <c r="L396"/>
  <c r="K397"/>
  <c r="L397"/>
  <c r="K398"/>
  <c r="L398"/>
  <c r="K399"/>
  <c r="L399"/>
  <c r="K400"/>
  <c r="L400"/>
  <c r="K401"/>
  <c r="L401"/>
  <c r="K402"/>
  <c r="L402"/>
  <c r="K403"/>
  <c r="L403"/>
  <c r="K404"/>
  <c r="L404"/>
  <c r="K405"/>
  <c r="L405"/>
  <c r="K406"/>
  <c r="L406"/>
  <c r="K407"/>
  <c r="L407"/>
  <c r="K408"/>
  <c r="L408"/>
  <c r="K409"/>
  <c r="L409"/>
  <c r="K410"/>
  <c r="L410"/>
  <c r="K411"/>
  <c r="L411"/>
  <c r="K412"/>
  <c r="L412"/>
  <c r="K413"/>
  <c r="L413"/>
  <c r="K414"/>
  <c r="L414"/>
  <c r="K415"/>
  <c r="L415"/>
  <c r="K416"/>
  <c r="L416"/>
  <c r="K417"/>
  <c r="L417"/>
  <c r="K418"/>
  <c r="L418"/>
  <c r="K419"/>
  <c r="L419"/>
  <c r="K420"/>
  <c r="L420"/>
  <c r="K421"/>
  <c r="L421"/>
  <c r="K422"/>
  <c r="L422"/>
  <c r="K423"/>
  <c r="L423"/>
  <c r="K424"/>
  <c r="L424"/>
  <c r="K425"/>
  <c r="L425"/>
  <c r="K426"/>
  <c r="L426"/>
  <c r="K427"/>
  <c r="L427"/>
  <c r="K428"/>
  <c r="L428"/>
  <c r="K429"/>
  <c r="L429"/>
  <c r="K430"/>
  <c r="L430"/>
  <c r="K431"/>
  <c r="L431"/>
  <c r="K432"/>
  <c r="L432"/>
  <c r="K433"/>
  <c r="L433"/>
  <c r="K434"/>
  <c r="L434"/>
  <c r="K435"/>
  <c r="L435"/>
  <c r="K436"/>
  <c r="L436"/>
  <c r="K437"/>
  <c r="L437"/>
  <c r="K438"/>
  <c r="L438"/>
  <c r="K439"/>
  <c r="L439"/>
  <c r="K440"/>
  <c r="L440"/>
  <c r="K441"/>
  <c r="L441"/>
  <c r="K442"/>
  <c r="L442"/>
  <c r="K443"/>
  <c r="L443"/>
  <c r="K444"/>
  <c r="L444"/>
  <c r="K445"/>
  <c r="L445"/>
  <c r="K446"/>
  <c r="L446"/>
  <c r="K447"/>
  <c r="L447"/>
  <c r="K448"/>
  <c r="L448"/>
  <c r="K449"/>
  <c r="L449"/>
  <c r="K450"/>
  <c r="L450"/>
  <c r="K451"/>
  <c r="L451"/>
  <c r="K452"/>
  <c r="L452"/>
  <c r="K453"/>
  <c r="L453"/>
  <c r="K454"/>
  <c r="L454"/>
  <c r="K455"/>
  <c r="L455"/>
  <c r="K456"/>
  <c r="L456"/>
  <c r="K457"/>
  <c r="L457"/>
  <c r="K458"/>
  <c r="L458"/>
  <c r="K459"/>
  <c r="L459"/>
  <c r="K460"/>
  <c r="L460"/>
  <c r="K461"/>
  <c r="L461"/>
  <c r="K462"/>
  <c r="L462"/>
  <c r="K463"/>
  <c r="L463"/>
  <c r="K464"/>
  <c r="L464"/>
  <c r="K465"/>
  <c r="L465"/>
  <c r="K466"/>
  <c r="L466"/>
  <c r="K467"/>
  <c r="L467"/>
  <c r="K468"/>
  <c r="L468"/>
  <c r="K469"/>
  <c r="L469"/>
  <c r="K470"/>
  <c r="L470"/>
  <c r="K471"/>
  <c r="L471"/>
  <c r="K472"/>
  <c r="L472"/>
  <c r="K473"/>
  <c r="L473"/>
  <c r="K474"/>
  <c r="L474"/>
  <c r="K475"/>
  <c r="L475"/>
  <c r="K476"/>
  <c r="L476"/>
  <c r="K477"/>
  <c r="L477"/>
  <c r="K478"/>
  <c r="L478"/>
  <c r="K479"/>
  <c r="L479"/>
  <c r="K480"/>
  <c r="L480"/>
  <c r="K481"/>
  <c r="L481"/>
  <c r="K482"/>
  <c r="L482"/>
  <c r="K483"/>
  <c r="L483"/>
  <c r="K484"/>
  <c r="L484"/>
  <c r="K485"/>
  <c r="L485"/>
  <c r="K486"/>
  <c r="L486"/>
  <c r="K487"/>
  <c r="L487"/>
  <c r="K488"/>
  <c r="L488"/>
  <c r="K489"/>
  <c r="L489"/>
  <c r="K490"/>
  <c r="L490"/>
  <c r="K491"/>
  <c r="L491"/>
  <c r="K492"/>
  <c r="L492"/>
  <c r="K493"/>
  <c r="L493"/>
  <c r="K494"/>
  <c r="L494"/>
  <c r="K495"/>
  <c r="L495"/>
  <c r="K496"/>
  <c r="L496"/>
  <c r="K497"/>
  <c r="L497"/>
  <c r="K498"/>
  <c r="L498"/>
  <c r="K499"/>
  <c r="L499"/>
  <c r="K500"/>
  <c r="L500"/>
  <c r="K501"/>
  <c r="L501"/>
  <c r="K502"/>
  <c r="L502"/>
  <c r="K503"/>
  <c r="L503"/>
  <c r="K504"/>
  <c r="L504"/>
  <c r="K505"/>
  <c r="L505"/>
  <c r="K506"/>
  <c r="L506"/>
  <c r="K507"/>
  <c r="L507"/>
  <c r="K508"/>
  <c r="L508"/>
  <c r="K509"/>
  <c r="L509"/>
  <c r="K510"/>
  <c r="L510"/>
  <c r="K511"/>
  <c r="L511"/>
  <c r="K512"/>
  <c r="L512"/>
  <c r="K513"/>
  <c r="L513"/>
  <c r="K514"/>
  <c r="L514"/>
  <c r="K515"/>
  <c r="L515"/>
  <c r="K516"/>
  <c r="L516"/>
  <c r="K517"/>
  <c r="L517"/>
  <c r="K518"/>
  <c r="L518"/>
  <c r="K519"/>
  <c r="L519"/>
  <c r="K520"/>
  <c r="L520"/>
  <c r="K521"/>
  <c r="L521"/>
  <c r="K522"/>
  <c r="L522"/>
  <c r="K523"/>
  <c r="L523"/>
  <c r="K524"/>
  <c r="L524"/>
  <c r="K525"/>
  <c r="L525"/>
  <c r="K526"/>
  <c r="L526"/>
  <c r="K527"/>
  <c r="L527"/>
  <c r="K528"/>
  <c r="L528"/>
  <c r="K529"/>
  <c r="L529"/>
  <c r="K530"/>
  <c r="L530"/>
  <c r="K531"/>
  <c r="L531"/>
  <c r="K532"/>
  <c r="L532"/>
  <c r="K533"/>
  <c r="L533"/>
  <c r="K534"/>
  <c r="L534"/>
  <c r="K535"/>
  <c r="L535"/>
  <c r="K536"/>
  <c r="L536"/>
  <c r="K537"/>
  <c r="L537"/>
  <c r="K538"/>
  <c r="L538"/>
  <c r="K539"/>
  <c r="L539"/>
  <c r="K540"/>
  <c r="L540"/>
  <c r="K541"/>
  <c r="L541"/>
  <c r="K542"/>
  <c r="L542"/>
  <c r="K543"/>
  <c r="L543"/>
  <c r="K544"/>
  <c r="L544"/>
  <c r="K545"/>
  <c r="L545"/>
  <c r="K546"/>
  <c r="L546"/>
  <c r="K547"/>
  <c r="L547"/>
  <c r="K548"/>
  <c r="L548"/>
  <c r="K549"/>
  <c r="L549"/>
  <c r="K550"/>
  <c r="L550"/>
  <c r="K551"/>
  <c r="L551"/>
  <c r="K552"/>
  <c r="L552"/>
  <c r="K553"/>
  <c r="L553"/>
  <c r="K554"/>
  <c r="L554"/>
  <c r="K555"/>
  <c r="L555"/>
  <c r="K556"/>
  <c r="L556"/>
  <c r="K557"/>
  <c r="L557"/>
  <c r="K558"/>
  <c r="L558"/>
  <c r="K559"/>
  <c r="L559"/>
  <c r="K560"/>
  <c r="L560"/>
  <c r="K561"/>
  <c r="L561"/>
  <c r="K562"/>
  <c r="L562"/>
  <c r="K563"/>
  <c r="L563"/>
  <c r="K564"/>
  <c r="L564"/>
  <c r="K565"/>
  <c r="L565"/>
  <c r="K566"/>
  <c r="L566"/>
  <c r="K567"/>
  <c r="L567"/>
  <c r="K568"/>
  <c r="L568"/>
  <c r="K569"/>
  <c r="L569"/>
  <c r="K570"/>
  <c r="L570"/>
  <c r="K571"/>
  <c r="L571"/>
  <c r="K572"/>
  <c r="L572"/>
  <c r="K573"/>
  <c r="L573"/>
  <c r="K574"/>
  <c r="L574"/>
  <c r="K575"/>
  <c r="L575"/>
  <c r="K576"/>
  <c r="L576"/>
  <c r="K577"/>
  <c r="L577"/>
  <c r="K578"/>
  <c r="L578"/>
  <c r="K579"/>
  <c r="L579"/>
  <c r="K580"/>
  <c r="L580"/>
  <c r="K581"/>
  <c r="L581"/>
  <c r="K582"/>
  <c r="L582"/>
  <c r="K583"/>
  <c r="L583"/>
  <c r="K584"/>
  <c r="L584"/>
  <c r="K585"/>
  <c r="L585"/>
  <c r="K586"/>
  <c r="L586"/>
  <c r="K587"/>
  <c r="L587"/>
  <c r="K588"/>
  <c r="L588"/>
  <c r="K589"/>
  <c r="L589"/>
  <c r="K590"/>
  <c r="L590"/>
  <c r="K591"/>
  <c r="L591"/>
  <c r="K592"/>
  <c r="L592"/>
  <c r="K593"/>
  <c r="L593"/>
  <c r="K594"/>
  <c r="L594"/>
  <c r="K595"/>
  <c r="L595"/>
  <c r="K596"/>
  <c r="L596"/>
  <c r="K597"/>
  <c r="L597"/>
  <c r="K598"/>
  <c r="L598"/>
  <c r="K599"/>
  <c r="L599"/>
  <c r="K600"/>
  <c r="L600"/>
  <c r="K2"/>
  <c r="L2"/>
  <c r="K3"/>
  <c r="L3" s="1"/>
  <c r="K4"/>
  <c r="L4" s="1"/>
  <c r="K5"/>
  <c r="L5" s="1"/>
  <c r="H2"/>
  <c r="I2"/>
  <c r="H3"/>
  <c r="I3"/>
  <c r="H4"/>
  <c r="I4"/>
  <c r="H554"/>
  <c r="I554"/>
  <c r="H555"/>
  <c r="I555"/>
  <c r="H556"/>
  <c r="I556"/>
  <c r="H557"/>
  <c r="I557"/>
  <c r="H558"/>
  <c r="I558"/>
  <c r="H559"/>
  <c r="I559"/>
  <c r="H560"/>
  <c r="I560"/>
  <c r="H561"/>
  <c r="I561"/>
  <c r="H562"/>
  <c r="I562"/>
  <c r="H563"/>
  <c r="I563"/>
  <c r="H564"/>
  <c r="I564"/>
  <c r="H565"/>
  <c r="I565"/>
  <c r="H566"/>
  <c r="I566"/>
  <c r="H567"/>
  <c r="I567"/>
  <c r="H568"/>
  <c r="I568"/>
  <c r="H569"/>
  <c r="I569"/>
  <c r="H570"/>
  <c r="I570"/>
  <c r="H571"/>
  <c r="I571"/>
  <c r="H572"/>
  <c r="I572"/>
  <c r="H573"/>
  <c r="I573"/>
  <c r="H574"/>
  <c r="I574"/>
  <c r="H575"/>
  <c r="I575"/>
  <c r="H576"/>
  <c r="I576"/>
  <c r="H577"/>
  <c r="I577"/>
  <c r="H578"/>
  <c r="I578"/>
  <c r="H579"/>
  <c r="I579"/>
  <c r="H580"/>
  <c r="I580"/>
  <c r="H581"/>
  <c r="I581"/>
  <c r="H582"/>
  <c r="I582"/>
  <c r="H583"/>
  <c r="I583"/>
  <c r="H584"/>
  <c r="I584"/>
  <c r="H585"/>
  <c r="I585"/>
  <c r="H586"/>
  <c r="I586"/>
  <c r="H587"/>
  <c r="I587"/>
  <c r="H588"/>
  <c r="I588"/>
  <c r="H589"/>
  <c r="I589"/>
  <c r="H590"/>
  <c r="I590"/>
  <c r="H591"/>
  <c r="I591"/>
  <c r="H592"/>
  <c r="I592"/>
  <c r="H593"/>
  <c r="I593"/>
  <c r="H594"/>
  <c r="I594"/>
  <c r="H595"/>
  <c r="I595"/>
  <c r="H596"/>
  <c r="I596"/>
  <c r="H597"/>
  <c r="I597"/>
  <c r="H598"/>
  <c r="I598"/>
  <c r="H599"/>
  <c r="I599"/>
  <c r="H600"/>
  <c r="I600"/>
  <c r="I553"/>
  <c r="H553"/>
  <c r="AE25"/>
  <c r="AF25"/>
  <c r="AG25"/>
  <c r="AE26"/>
  <c r="AF26"/>
  <c r="AG26"/>
  <c r="AE27"/>
  <c r="AF27"/>
  <c r="AG27"/>
  <c r="AE28"/>
  <c r="AF28"/>
  <c r="AG28"/>
  <c r="AE29"/>
  <c r="AF29"/>
  <c r="AG29"/>
  <c r="AE30"/>
  <c r="AF30"/>
  <c r="AG30"/>
  <c r="AE31"/>
  <c r="AF31"/>
  <c r="AG31"/>
  <c r="AE32"/>
  <c r="AF32"/>
  <c r="AG32"/>
  <c r="AE33"/>
  <c r="AF33"/>
  <c r="AG33"/>
  <c r="AE34"/>
  <c r="AF34"/>
  <c r="AG34"/>
  <c r="AE35"/>
  <c r="AF35"/>
  <c r="AG35"/>
  <c r="AE36"/>
  <c r="AF36"/>
  <c r="AG36"/>
  <c r="AE37"/>
  <c r="AF37"/>
  <c r="AG37"/>
  <c r="AE38"/>
  <c r="AF38"/>
  <c r="AG38"/>
  <c r="AE39"/>
  <c r="AF39"/>
  <c r="AG39"/>
  <c r="AE40"/>
  <c r="AF40"/>
  <c r="AG40"/>
  <c r="AE41"/>
  <c r="AF41"/>
  <c r="AG41"/>
  <c r="AE42"/>
  <c r="AF42"/>
  <c r="AG42"/>
  <c r="AE43"/>
  <c r="AF43"/>
  <c r="AG43"/>
  <c r="AE44"/>
  <c r="AF44"/>
  <c r="AG44"/>
  <c r="AE45"/>
  <c r="AF45"/>
  <c r="AG45"/>
  <c r="AE46"/>
  <c r="AF46"/>
  <c r="AG46"/>
  <c r="AE47"/>
  <c r="AF47"/>
  <c r="AG47"/>
  <c r="AE48"/>
  <c r="AF48"/>
  <c r="AG48"/>
  <c r="AE49"/>
  <c r="AF49"/>
  <c r="AG49"/>
  <c r="AE50"/>
  <c r="AF50"/>
  <c r="AG50"/>
  <c r="AE51"/>
  <c r="AF51"/>
  <c r="AG51"/>
  <c r="AE52"/>
  <c r="AF52"/>
  <c r="AG52"/>
  <c r="AE53"/>
  <c r="AF53"/>
  <c r="AG53"/>
  <c r="AE54"/>
  <c r="AF54"/>
  <c r="AG54"/>
  <c r="AE55"/>
  <c r="AF55"/>
  <c r="AG55"/>
  <c r="AE56"/>
  <c r="AF56"/>
  <c r="AG56"/>
  <c r="AE57"/>
  <c r="AF57"/>
  <c r="AG57"/>
  <c r="AE58"/>
  <c r="AF58"/>
  <c r="AG58"/>
  <c r="AE59"/>
  <c r="AF59"/>
  <c r="AG59"/>
  <c r="AE60"/>
  <c r="AF60"/>
  <c r="AG60"/>
  <c r="AE61"/>
  <c r="AF61"/>
  <c r="AG61"/>
  <c r="AE62"/>
  <c r="AF62"/>
  <c r="AG62"/>
  <c r="AE63"/>
  <c r="AF63"/>
  <c r="AG63"/>
  <c r="AE64"/>
  <c r="AF64"/>
  <c r="AG64"/>
  <c r="AE65"/>
  <c r="AF65"/>
  <c r="AG65"/>
  <c r="AE66"/>
  <c r="AF66"/>
  <c r="AG66"/>
  <c r="AE67"/>
  <c r="AF67"/>
  <c r="AG67"/>
  <c r="AE68"/>
  <c r="AF68"/>
  <c r="AG68"/>
  <c r="AE69"/>
  <c r="AF69"/>
  <c r="AG69"/>
  <c r="AE70"/>
  <c r="AF70"/>
  <c r="AG70"/>
  <c r="AE71"/>
  <c r="AF71"/>
  <c r="AG71"/>
  <c r="AE72"/>
  <c r="AF72"/>
  <c r="AG72"/>
  <c r="AE73"/>
  <c r="AF73"/>
  <c r="AG73"/>
  <c r="AE74"/>
  <c r="AF74"/>
  <c r="AG74"/>
  <c r="AE75"/>
  <c r="AF75"/>
  <c r="AG75"/>
  <c r="AE76"/>
  <c r="AF76"/>
  <c r="AG76"/>
  <c r="AE77"/>
  <c r="AF77"/>
  <c r="AG77"/>
  <c r="AE78"/>
  <c r="AF78"/>
  <c r="AG78"/>
  <c r="AE79"/>
  <c r="AF79"/>
  <c r="AG79"/>
  <c r="AE80"/>
  <c r="AF80"/>
  <c r="AG80"/>
  <c r="AE81"/>
  <c r="AF81"/>
  <c r="AG81"/>
  <c r="AE82"/>
  <c r="AF82"/>
  <c r="AG82"/>
  <c r="AE83"/>
  <c r="AF83"/>
  <c r="AG83"/>
  <c r="AE84"/>
  <c r="AF84"/>
  <c r="AG84"/>
  <c r="AE85"/>
  <c r="AF85"/>
  <c r="AG85"/>
  <c r="AE86"/>
  <c r="AF86"/>
  <c r="AG86"/>
  <c r="AE87"/>
  <c r="AF87"/>
  <c r="AG87"/>
  <c r="AE88"/>
  <c r="AF88"/>
  <c r="AG88"/>
  <c r="AE89"/>
  <c r="AF89"/>
  <c r="AG89"/>
  <c r="AE90"/>
  <c r="AF90"/>
  <c r="AG90"/>
  <c r="AE91"/>
  <c r="AF91"/>
  <c r="AG91"/>
  <c r="AE92"/>
  <c r="AF92"/>
  <c r="AG92"/>
  <c r="AE93"/>
  <c r="AF93"/>
  <c r="AG93"/>
  <c r="AE94"/>
  <c r="AF94"/>
  <c r="AG94"/>
  <c r="AE95"/>
  <c r="AF95"/>
  <c r="AG95"/>
  <c r="AE96"/>
  <c r="AF96"/>
  <c r="AG96"/>
  <c r="AE97"/>
  <c r="AF97"/>
  <c r="AG97"/>
  <c r="AE98"/>
  <c r="AF98"/>
  <c r="AG98"/>
  <c r="AE99"/>
  <c r="AF99"/>
  <c r="AG99"/>
  <c r="AE100"/>
  <c r="AF100"/>
  <c r="AG100"/>
  <c r="AE101"/>
  <c r="AF101"/>
  <c r="AG101"/>
  <c r="AE102"/>
  <c r="AF102"/>
  <c r="AG102"/>
  <c r="AE103"/>
  <c r="AF103"/>
  <c r="AG103"/>
  <c r="AE104"/>
  <c r="AF104"/>
  <c r="AG104"/>
  <c r="AE105"/>
  <c r="AF105"/>
  <c r="AG105"/>
  <c r="AE106"/>
  <c r="AF106"/>
  <c r="AG106"/>
  <c r="AE107"/>
  <c r="AF107"/>
  <c r="AG107"/>
  <c r="AE108"/>
  <c r="AF108"/>
  <c r="AG108"/>
  <c r="AE109"/>
  <c r="AF109"/>
  <c r="AG109"/>
  <c r="AE110"/>
  <c r="AF110"/>
  <c r="AG110"/>
  <c r="AE111"/>
  <c r="AF111"/>
  <c r="AG111"/>
  <c r="AE112"/>
  <c r="AF112"/>
  <c r="AG112"/>
  <c r="AE113"/>
  <c r="AF113"/>
  <c r="AG113"/>
  <c r="AE114"/>
  <c r="AF114"/>
  <c r="AG114"/>
  <c r="AE115"/>
  <c r="AF115"/>
  <c r="AG115"/>
  <c r="AE116"/>
  <c r="AF116"/>
  <c r="AG116"/>
  <c r="AE117"/>
  <c r="AF117"/>
  <c r="AG117"/>
  <c r="AE118"/>
  <c r="AF118"/>
  <c r="AG118"/>
  <c r="AE119"/>
  <c r="AF119"/>
  <c r="AG119"/>
  <c r="AE120"/>
  <c r="AF120"/>
  <c r="AG120"/>
  <c r="AE121"/>
  <c r="AF121"/>
  <c r="AG121"/>
  <c r="AE122"/>
  <c r="AF122"/>
  <c r="AG122"/>
  <c r="AE123"/>
  <c r="AF123"/>
  <c r="AG123"/>
  <c r="AE124"/>
  <c r="AF124"/>
  <c r="AG124"/>
  <c r="AE125"/>
  <c r="AF125"/>
  <c r="AG125"/>
  <c r="AE126"/>
  <c r="AF126"/>
  <c r="AG126"/>
  <c r="AE127"/>
  <c r="AF127"/>
  <c r="AG127"/>
  <c r="AE128"/>
  <c r="AF128"/>
  <c r="AG128"/>
  <c r="AE129"/>
  <c r="AF129"/>
  <c r="AG129"/>
  <c r="AE130"/>
  <c r="AF130"/>
  <c r="AG130"/>
  <c r="AE131"/>
  <c r="AF131"/>
  <c r="AG131"/>
  <c r="AE132"/>
  <c r="AF132"/>
  <c r="AG132"/>
  <c r="AE133"/>
  <c r="AF133"/>
  <c r="AG133"/>
  <c r="AE134"/>
  <c r="AF134"/>
  <c r="AG134"/>
  <c r="AE135"/>
  <c r="AF135"/>
  <c r="AG135"/>
  <c r="AE136"/>
  <c r="AF136"/>
  <c r="AG136"/>
  <c r="AE137"/>
  <c r="AF137"/>
  <c r="AG137"/>
  <c r="AE138"/>
  <c r="AF138"/>
  <c r="AG138"/>
  <c r="AE139"/>
  <c r="AF139"/>
  <c r="AG139"/>
  <c r="AE140"/>
  <c r="AF140"/>
  <c r="AG140"/>
  <c r="AE141"/>
  <c r="AF141"/>
  <c r="AG141"/>
  <c r="AE142"/>
  <c r="AF142"/>
  <c r="AG142"/>
  <c r="AE143"/>
  <c r="AF143"/>
  <c r="AG143"/>
  <c r="AE144"/>
  <c r="AF144"/>
  <c r="AG144"/>
  <c r="AE145"/>
  <c r="AF145"/>
  <c r="AG145"/>
  <c r="AE146"/>
  <c r="AF146"/>
  <c r="AG146"/>
  <c r="AE147"/>
  <c r="AF147"/>
  <c r="AG147"/>
  <c r="AE148"/>
  <c r="AF148"/>
  <c r="AG148"/>
  <c r="AE149"/>
  <c r="AF149"/>
  <c r="AG149"/>
  <c r="AE150"/>
  <c r="AF150"/>
  <c r="AG150"/>
  <c r="AE151"/>
  <c r="AF151"/>
  <c r="AG151"/>
  <c r="AE152"/>
  <c r="AF152"/>
  <c r="AG152"/>
  <c r="AE153"/>
  <c r="AF153"/>
  <c r="AG153"/>
  <c r="AE154"/>
  <c r="AF154"/>
  <c r="AG154"/>
  <c r="AE155"/>
  <c r="AF155"/>
  <c r="AG155"/>
  <c r="AE156"/>
  <c r="AF156"/>
  <c r="AG156"/>
  <c r="AE157"/>
  <c r="AF157"/>
  <c r="AG157"/>
  <c r="AE158"/>
  <c r="AF158"/>
  <c r="AG158"/>
  <c r="AE159"/>
  <c r="AF159"/>
  <c r="AG159"/>
  <c r="AE160"/>
  <c r="AF160"/>
  <c r="AG160"/>
  <c r="AE161"/>
  <c r="AF161"/>
  <c r="AG161"/>
  <c r="AE162"/>
  <c r="AF162"/>
  <c r="AG162"/>
  <c r="AE163"/>
  <c r="AF163"/>
  <c r="AG163"/>
  <c r="AE164"/>
  <c r="AF164"/>
  <c r="AG164"/>
  <c r="AE165"/>
  <c r="AF165"/>
  <c r="AG165"/>
  <c r="AE166"/>
  <c r="AF166"/>
  <c r="AG166"/>
  <c r="AE167"/>
  <c r="AF167"/>
  <c r="AG167"/>
  <c r="AE168"/>
  <c r="AF168"/>
  <c r="AG168"/>
  <c r="AE169"/>
  <c r="AF169"/>
  <c r="AG169"/>
  <c r="AE170"/>
  <c r="AF170"/>
  <c r="AG170"/>
  <c r="AE171"/>
  <c r="AF171"/>
  <c r="AG171"/>
  <c r="AE172"/>
  <c r="AF172"/>
  <c r="AG172"/>
  <c r="AE173"/>
  <c r="AF173"/>
  <c r="AG173"/>
  <c r="AE174"/>
  <c r="AF174"/>
  <c r="AG174"/>
  <c r="AE175"/>
  <c r="AF175"/>
  <c r="AG175"/>
  <c r="AE176"/>
  <c r="AF176"/>
  <c r="AG176"/>
  <c r="AE177"/>
  <c r="AF177"/>
  <c r="AG177"/>
  <c r="AE178"/>
  <c r="AF178"/>
  <c r="AG178"/>
  <c r="AE179"/>
  <c r="AF179"/>
  <c r="AG179"/>
  <c r="AE180"/>
  <c r="AF180"/>
  <c r="AG180"/>
  <c r="AE181"/>
  <c r="AF181"/>
  <c r="AG181"/>
  <c r="AE182"/>
  <c r="AF182"/>
  <c r="AG182"/>
  <c r="AE183"/>
  <c r="AF183"/>
  <c r="AG183"/>
  <c r="AE184"/>
  <c r="AF184"/>
  <c r="AG184"/>
  <c r="AE185"/>
  <c r="AF185"/>
  <c r="AG185"/>
  <c r="AE186"/>
  <c r="AF186"/>
  <c r="AG186"/>
  <c r="AE187"/>
  <c r="AF187"/>
  <c r="AG187"/>
  <c r="AE188"/>
  <c r="AF188"/>
  <c r="AG188"/>
  <c r="AE189"/>
  <c r="AF189"/>
  <c r="AG189"/>
  <c r="AE190"/>
  <c r="AF190"/>
  <c r="AG190"/>
  <c r="AE191"/>
  <c r="AF191"/>
  <c r="AG191"/>
  <c r="AE192"/>
  <c r="AF192"/>
  <c r="AG192"/>
  <c r="AE193"/>
  <c r="AF193"/>
  <c r="AG193"/>
  <c r="AE194"/>
  <c r="AF194"/>
  <c r="AG194"/>
  <c r="AE195"/>
  <c r="AF195"/>
  <c r="AG195"/>
  <c r="AE196"/>
  <c r="AF196"/>
  <c r="AG196"/>
  <c r="AE197"/>
  <c r="AF197"/>
  <c r="AG197"/>
  <c r="AE198"/>
  <c r="AF198"/>
  <c r="AG198"/>
  <c r="AE199"/>
  <c r="AF199"/>
  <c r="AG199"/>
  <c r="AE200"/>
  <c r="AF200"/>
  <c r="AG200"/>
  <c r="AE201"/>
  <c r="AF201"/>
  <c r="AG201"/>
  <c r="AE202"/>
  <c r="AF202"/>
  <c r="AG202"/>
  <c r="AE203"/>
  <c r="AF203"/>
  <c r="AG203"/>
  <c r="AE204"/>
  <c r="AF204"/>
  <c r="AG204"/>
  <c r="AE205"/>
  <c r="AF205"/>
  <c r="AG205"/>
  <c r="AE206"/>
  <c r="AF206"/>
  <c r="AG206"/>
  <c r="AE207"/>
  <c r="AF207"/>
  <c r="AG207"/>
  <c r="AE208"/>
  <c r="AF208"/>
  <c r="AG208"/>
  <c r="AE209"/>
  <c r="AF209"/>
  <c r="AG209"/>
  <c r="AE210"/>
  <c r="AF210"/>
  <c r="AG210"/>
  <c r="AE211"/>
  <c r="AF211"/>
  <c r="AG211"/>
  <c r="AE212"/>
  <c r="AF212"/>
  <c r="AG212"/>
  <c r="AE213"/>
  <c r="AF213"/>
  <c r="AG213"/>
  <c r="AE214"/>
  <c r="AF214"/>
  <c r="AG214"/>
  <c r="AE215"/>
  <c r="AF215"/>
  <c r="AG215"/>
  <c r="AE216"/>
  <c r="AF216"/>
  <c r="AG216"/>
  <c r="AE217"/>
  <c r="AF217"/>
  <c r="AG217"/>
  <c r="AE218"/>
  <c r="AF218"/>
  <c r="AG218"/>
  <c r="AE219"/>
  <c r="AF219"/>
  <c r="AG219"/>
  <c r="AE220"/>
  <c r="AF220"/>
  <c r="AG220"/>
  <c r="AE221"/>
  <c r="AF221"/>
  <c r="AG221"/>
  <c r="AE222"/>
  <c r="AF222"/>
  <c r="AG222"/>
  <c r="AE223"/>
  <c r="AF223"/>
  <c r="AG223"/>
  <c r="AE224"/>
  <c r="AF224"/>
  <c r="AG224"/>
  <c r="AE225"/>
  <c r="AF225"/>
  <c r="AG225"/>
  <c r="AE226"/>
  <c r="AF226"/>
  <c r="AG226"/>
  <c r="AE227"/>
  <c r="AF227"/>
  <c r="AG227"/>
  <c r="AE228"/>
  <c r="AF228"/>
  <c r="AG228"/>
  <c r="AE229"/>
  <c r="AF229"/>
  <c r="AG229"/>
  <c r="AE230"/>
  <c r="AF230"/>
  <c r="AG230"/>
  <c r="AE231"/>
  <c r="AF231"/>
  <c r="AG231"/>
  <c r="AE232"/>
  <c r="AF232"/>
  <c r="AG232"/>
  <c r="AE233"/>
  <c r="AF233"/>
  <c r="AG233"/>
  <c r="AE234"/>
  <c r="AF234"/>
  <c r="AG234"/>
  <c r="AE235"/>
  <c r="AF235"/>
  <c r="AG235"/>
  <c r="AE236"/>
  <c r="AF236"/>
  <c r="AG236"/>
  <c r="AE237"/>
  <c r="AF237"/>
  <c r="AG237"/>
  <c r="AE238"/>
  <c r="AF238"/>
  <c r="AG238"/>
  <c r="AE239"/>
  <c r="AF239"/>
  <c r="AG239"/>
  <c r="AE240"/>
  <c r="AF240"/>
  <c r="AG240"/>
  <c r="AE241"/>
  <c r="AF241"/>
  <c r="AG241"/>
  <c r="AE242"/>
  <c r="AF242"/>
  <c r="AG242"/>
  <c r="AE243"/>
  <c r="AF243"/>
  <c r="AG243"/>
  <c r="AE244"/>
  <c r="AF244"/>
  <c r="AG244"/>
  <c r="AE245"/>
  <c r="AF245"/>
  <c r="AG245"/>
  <c r="AE246"/>
  <c r="AF246"/>
  <c r="AG246"/>
  <c r="AE247"/>
  <c r="AF247"/>
  <c r="AG247"/>
  <c r="AE248"/>
  <c r="AF248"/>
  <c r="AG248"/>
  <c r="AE249"/>
  <c r="AF249"/>
  <c r="AG249"/>
  <c r="AE250"/>
  <c r="AF250"/>
  <c r="AG250"/>
  <c r="AE251"/>
  <c r="AF251"/>
  <c r="AG251"/>
  <c r="AE252"/>
  <c r="AF252"/>
  <c r="AG252"/>
  <c r="AE253"/>
  <c r="AF253"/>
  <c r="AG253"/>
  <c r="AE254"/>
  <c r="AF254"/>
  <c r="AG254"/>
  <c r="AE255"/>
  <c r="AF255"/>
  <c r="AG255"/>
  <c r="AE256"/>
  <c r="AF256"/>
  <c r="AG256"/>
  <c r="AE257"/>
  <c r="AF257"/>
  <c r="AG257"/>
  <c r="AE258"/>
  <c r="AF258"/>
  <c r="AG258"/>
  <c r="AE259"/>
  <c r="AF259"/>
  <c r="AG259"/>
  <c r="AE260"/>
  <c r="AF260"/>
  <c r="AG260"/>
  <c r="AE261"/>
  <c r="AF261"/>
  <c r="AG261"/>
  <c r="AE262"/>
  <c r="AF262"/>
  <c r="AG262"/>
  <c r="AE263"/>
  <c r="AF263"/>
  <c r="AG263"/>
  <c r="AE264"/>
  <c r="AF264"/>
  <c r="AG264"/>
  <c r="AE265"/>
  <c r="AF265"/>
  <c r="AG265"/>
  <c r="AE266"/>
  <c r="AF266"/>
  <c r="AG266"/>
  <c r="AE267"/>
  <c r="AF267"/>
  <c r="AG267"/>
  <c r="AE268"/>
  <c r="AF268"/>
  <c r="AG268"/>
  <c r="AE269"/>
  <c r="AF269"/>
  <c r="AG269"/>
  <c r="AE270"/>
  <c r="AF270"/>
  <c r="AG270"/>
  <c r="AE271"/>
  <c r="AF271"/>
  <c r="AG271"/>
  <c r="AE272"/>
  <c r="AF272"/>
  <c r="AG272"/>
  <c r="AE273"/>
  <c r="AF273"/>
  <c r="AG273"/>
  <c r="AE274"/>
  <c r="AF274"/>
  <c r="AG274"/>
  <c r="AE275"/>
  <c r="AF275"/>
  <c r="AG275"/>
  <c r="AE276"/>
  <c r="AF276"/>
  <c r="AG276"/>
  <c r="AE277"/>
  <c r="AF277"/>
  <c r="AG277"/>
  <c r="AE278"/>
  <c r="AF278"/>
  <c r="AG278"/>
  <c r="AE279"/>
  <c r="AF279"/>
  <c r="AG279"/>
  <c r="AE280"/>
  <c r="AF280"/>
  <c r="AG280"/>
  <c r="AE281"/>
  <c r="AF281"/>
  <c r="AG281"/>
  <c r="AE282"/>
  <c r="AF282"/>
  <c r="AG282"/>
  <c r="AE283"/>
  <c r="AF283"/>
  <c r="AG283"/>
  <c r="AE284"/>
  <c r="AF284"/>
  <c r="AG284"/>
  <c r="AE285"/>
  <c r="AF285"/>
  <c r="AG285"/>
  <c r="AE286"/>
  <c r="AF286"/>
  <c r="AG286"/>
  <c r="AE287"/>
  <c r="AF287"/>
  <c r="AG287"/>
  <c r="AE288"/>
  <c r="AF288"/>
  <c r="AG288"/>
  <c r="AE289"/>
  <c r="AF289"/>
  <c r="AG289"/>
  <c r="AE290"/>
  <c r="AF290"/>
  <c r="AG290"/>
  <c r="AE291"/>
  <c r="AF291"/>
  <c r="AG291"/>
  <c r="AE292"/>
  <c r="AF292"/>
  <c r="AG292"/>
  <c r="AE293"/>
  <c r="AF293"/>
  <c r="AG293"/>
  <c r="AE294"/>
  <c r="AF294"/>
  <c r="AG294"/>
  <c r="AE295"/>
  <c r="AF295"/>
  <c r="AG295"/>
  <c r="AE296"/>
  <c r="AF296"/>
  <c r="AG296"/>
  <c r="AE297"/>
  <c r="AF297"/>
  <c r="AG297"/>
  <c r="AE298"/>
  <c r="AF298"/>
  <c r="AG298"/>
  <c r="AE299"/>
  <c r="AF299"/>
  <c r="AG299"/>
  <c r="AE300"/>
  <c r="AF300"/>
  <c r="AG300"/>
  <c r="AE301"/>
  <c r="AF301"/>
  <c r="AG301"/>
  <c r="AE302"/>
  <c r="AF302"/>
  <c r="AG302"/>
  <c r="AE303"/>
  <c r="AF303"/>
  <c r="AG303"/>
  <c r="AE304"/>
  <c r="AF304"/>
  <c r="AG304"/>
  <c r="AE305"/>
  <c r="AF305"/>
  <c r="AG305"/>
  <c r="AE306"/>
  <c r="AF306"/>
  <c r="AG306"/>
  <c r="AE307"/>
  <c r="AF307"/>
  <c r="AG307"/>
  <c r="AE308"/>
  <c r="AF308"/>
  <c r="AG308"/>
  <c r="AE309"/>
  <c r="AF309"/>
  <c r="AG309"/>
  <c r="AE310"/>
  <c r="AF310"/>
  <c r="AG310"/>
  <c r="AE311"/>
  <c r="AF311"/>
  <c r="AG311"/>
  <c r="AE312"/>
  <c r="AF312"/>
  <c r="AG312"/>
  <c r="AE313"/>
  <c r="AF313"/>
  <c r="AG313"/>
  <c r="AE314"/>
  <c r="AF314"/>
  <c r="AG314"/>
  <c r="AE315"/>
  <c r="AF315"/>
  <c r="AG315"/>
  <c r="AE316"/>
  <c r="AF316"/>
  <c r="AG316"/>
  <c r="AE317"/>
  <c r="AF317"/>
  <c r="AG317"/>
  <c r="AE318"/>
  <c r="AF318"/>
  <c r="AG318"/>
  <c r="AE319"/>
  <c r="AF319"/>
  <c r="AG319"/>
  <c r="AE320"/>
  <c r="AF320"/>
  <c r="AG320"/>
  <c r="AE321"/>
  <c r="AF321"/>
  <c r="AG321"/>
  <c r="AE322"/>
  <c r="AF322"/>
  <c r="AG322"/>
  <c r="AE323"/>
  <c r="AF323"/>
  <c r="AG323"/>
  <c r="AE324"/>
  <c r="AF324"/>
  <c r="AG324"/>
  <c r="AE325"/>
  <c r="AF325"/>
  <c r="AG325"/>
  <c r="AE326"/>
  <c r="AF326"/>
  <c r="AG326"/>
  <c r="AE327"/>
  <c r="AF327"/>
  <c r="AG327"/>
  <c r="AE328"/>
  <c r="AF328"/>
  <c r="AG328"/>
  <c r="AE329"/>
  <c r="AF329"/>
  <c r="AG329"/>
  <c r="AE330"/>
  <c r="AF330"/>
  <c r="AG330"/>
  <c r="AE331"/>
  <c r="AF331"/>
  <c r="AG331"/>
  <c r="AE332"/>
  <c r="AF332"/>
  <c r="AG332"/>
  <c r="AE333"/>
  <c r="AF333"/>
  <c r="AG333"/>
  <c r="AE334"/>
  <c r="AF334"/>
  <c r="AG334"/>
  <c r="AE335"/>
  <c r="AF335"/>
  <c r="AG335"/>
  <c r="AE336"/>
  <c r="AF336"/>
  <c r="AG336"/>
  <c r="AE337"/>
  <c r="AF337"/>
  <c r="AG337"/>
  <c r="AE338"/>
  <c r="AF338"/>
  <c r="AG338"/>
  <c r="AE339"/>
  <c r="AF339"/>
  <c r="AG339"/>
  <c r="AE340"/>
  <c r="AF340"/>
  <c r="AG340"/>
  <c r="AE341"/>
  <c r="AF341"/>
  <c r="AG341"/>
  <c r="AE342"/>
  <c r="AF342"/>
  <c r="AG342"/>
  <c r="AE343"/>
  <c r="AF343"/>
  <c r="AG343"/>
  <c r="AE344"/>
  <c r="AF344"/>
  <c r="AG344"/>
  <c r="AE345"/>
  <c r="AF345"/>
  <c r="AG345"/>
  <c r="AE346"/>
  <c r="AF346"/>
  <c r="AG346"/>
  <c r="AE347"/>
  <c r="AF347"/>
  <c r="AG347"/>
  <c r="AE348"/>
  <c r="AF348"/>
  <c r="AG348"/>
  <c r="AE349"/>
  <c r="AF349"/>
  <c r="AG349"/>
  <c r="AE350"/>
  <c r="AF350"/>
  <c r="AG350"/>
  <c r="AE351"/>
  <c r="AF351"/>
  <c r="AG351"/>
  <c r="AE352"/>
  <c r="AF352"/>
  <c r="AG352"/>
  <c r="AE353"/>
  <c r="AF353"/>
  <c r="AG353"/>
  <c r="AE354"/>
  <c r="AF354"/>
  <c r="AG354"/>
  <c r="AE355"/>
  <c r="AF355"/>
  <c r="AG355"/>
  <c r="AE356"/>
  <c r="AF356"/>
  <c r="AG356"/>
  <c r="AE357"/>
  <c r="AF357"/>
  <c r="AG357"/>
  <c r="AE358"/>
  <c r="AF358"/>
  <c r="AG358"/>
  <c r="AE359"/>
  <c r="AF359"/>
  <c r="AG359"/>
  <c r="AE360"/>
  <c r="AF360"/>
  <c r="AG360"/>
  <c r="AE361"/>
  <c r="AF361"/>
  <c r="AG361"/>
  <c r="AE362"/>
  <c r="AF362"/>
  <c r="AG362"/>
  <c r="AE363"/>
  <c r="AF363"/>
  <c r="AG363"/>
  <c r="AE364"/>
  <c r="AF364"/>
  <c r="AG364"/>
  <c r="AE365"/>
  <c r="AF365"/>
  <c r="AG365"/>
  <c r="AE366"/>
  <c r="AF366"/>
  <c r="AG366"/>
  <c r="AE367"/>
  <c r="AF367"/>
  <c r="AG367"/>
  <c r="AE368"/>
  <c r="AF368"/>
  <c r="AG368"/>
  <c r="AE369"/>
  <c r="AF369"/>
  <c r="AG369"/>
  <c r="AE370"/>
  <c r="AF370"/>
  <c r="AG370"/>
  <c r="AE371"/>
  <c r="AF371"/>
  <c r="AG371"/>
  <c r="AE372"/>
  <c r="AF372"/>
  <c r="AG372"/>
  <c r="AE373"/>
  <c r="AF373"/>
  <c r="AG373"/>
  <c r="AE374"/>
  <c r="AF374"/>
  <c r="AG374"/>
  <c r="AE375"/>
  <c r="AF375"/>
  <c r="AG375"/>
  <c r="AE376"/>
  <c r="AF376"/>
  <c r="AG376"/>
  <c r="AE377"/>
  <c r="AF377"/>
  <c r="AG377"/>
  <c r="AE378"/>
  <c r="AF378"/>
  <c r="AG378"/>
  <c r="AE379"/>
  <c r="AF379"/>
  <c r="AG379"/>
  <c r="AE380"/>
  <c r="AF380"/>
  <c r="AG380"/>
  <c r="AE381"/>
  <c r="AF381"/>
  <c r="AG381"/>
  <c r="AE382"/>
  <c r="AF382"/>
  <c r="AG382"/>
  <c r="AE383"/>
  <c r="AF383"/>
  <c r="AG383"/>
  <c r="AE384"/>
  <c r="AF384"/>
  <c r="AG384"/>
  <c r="AE385"/>
  <c r="AF385"/>
  <c r="AG385"/>
  <c r="AE386"/>
  <c r="AF386"/>
  <c r="AG386"/>
  <c r="AE387"/>
  <c r="AF387"/>
  <c r="AG387"/>
  <c r="AE388"/>
  <c r="AF388"/>
  <c r="AG388"/>
  <c r="AE389"/>
  <c r="AF389"/>
  <c r="AG389"/>
  <c r="AE390"/>
  <c r="AF390"/>
  <c r="AG390"/>
  <c r="AE391"/>
  <c r="AF391"/>
  <c r="AG391"/>
  <c r="AE392"/>
  <c r="AF392"/>
  <c r="AG392"/>
  <c r="AE393"/>
  <c r="AF393"/>
  <c r="AG393"/>
  <c r="AE394"/>
  <c r="AF394"/>
  <c r="AG394"/>
  <c r="AE395"/>
  <c r="AF395"/>
  <c r="AG395"/>
  <c r="AE396"/>
  <c r="AF396"/>
  <c r="AG396"/>
  <c r="AE397"/>
  <c r="AF397"/>
  <c r="AG397"/>
  <c r="AE398"/>
  <c r="AF398"/>
  <c r="AG398"/>
  <c r="AE399"/>
  <c r="AF399"/>
  <c r="AG399"/>
  <c r="AE400"/>
  <c r="AF400"/>
  <c r="AG400"/>
  <c r="AE401"/>
  <c r="AF401"/>
  <c r="AG401"/>
  <c r="AE402"/>
  <c r="AF402"/>
  <c r="AG402"/>
  <c r="AE403"/>
  <c r="AF403"/>
  <c r="AG403"/>
  <c r="AE404"/>
  <c r="AF404"/>
  <c r="AG404"/>
  <c r="AE405"/>
  <c r="AF405"/>
  <c r="AG405"/>
  <c r="AE406"/>
  <c r="AF406"/>
  <c r="AG406"/>
  <c r="AE407"/>
  <c r="AF407"/>
  <c r="AG407"/>
  <c r="AE408"/>
  <c r="AF408"/>
  <c r="AG408"/>
  <c r="AE409"/>
  <c r="AF409"/>
  <c r="AG409"/>
  <c r="AE410"/>
  <c r="AF410"/>
  <c r="AG410"/>
  <c r="AE411"/>
  <c r="AF411"/>
  <c r="AG411"/>
  <c r="AE412"/>
  <c r="AF412"/>
  <c r="AG412"/>
  <c r="AE413"/>
  <c r="AF413"/>
  <c r="AG413"/>
  <c r="AE414"/>
  <c r="AF414"/>
  <c r="AG414"/>
  <c r="AE415"/>
  <c r="AF415"/>
  <c r="AG415"/>
  <c r="AE416"/>
  <c r="AF416"/>
  <c r="AG416"/>
  <c r="AE417"/>
  <c r="AF417"/>
  <c r="AG417"/>
  <c r="AE418"/>
  <c r="AF418"/>
  <c r="AG418"/>
  <c r="AE419"/>
  <c r="AF419"/>
  <c r="AG419"/>
  <c r="AE420"/>
  <c r="AF420"/>
  <c r="AG420"/>
  <c r="AE421"/>
  <c r="AF421"/>
  <c r="AG421"/>
  <c r="AE422"/>
  <c r="AF422"/>
  <c r="AG422"/>
  <c r="AE423"/>
  <c r="AF423"/>
  <c r="AG423"/>
  <c r="AE424"/>
  <c r="AF424"/>
  <c r="AG424"/>
  <c r="AE425"/>
  <c r="AF425"/>
  <c r="AG425"/>
  <c r="AE426"/>
  <c r="AF426"/>
  <c r="AG426"/>
  <c r="AE427"/>
  <c r="AF427"/>
  <c r="AG427"/>
  <c r="AE428"/>
  <c r="AF428"/>
  <c r="AG428"/>
  <c r="AE429"/>
  <c r="AF429"/>
  <c r="AG429"/>
  <c r="AE430"/>
  <c r="AF430"/>
  <c r="AG430"/>
  <c r="AE431"/>
  <c r="AF431"/>
  <c r="AG431"/>
  <c r="AE432"/>
  <c r="AF432"/>
  <c r="AG432"/>
  <c r="AE433"/>
  <c r="AF433"/>
  <c r="AG433"/>
  <c r="AE434"/>
  <c r="AF434"/>
  <c r="AG434"/>
  <c r="AE435"/>
  <c r="AF435"/>
  <c r="AG435"/>
  <c r="AE436"/>
  <c r="AF436"/>
  <c r="AG436"/>
  <c r="AE437"/>
  <c r="AF437"/>
  <c r="AG437"/>
  <c r="AE438"/>
  <c r="AF438"/>
  <c r="AG438"/>
  <c r="AE439"/>
  <c r="AF439"/>
  <c r="AG439"/>
  <c r="AE440"/>
  <c r="AF440"/>
  <c r="AG440"/>
  <c r="AE441"/>
  <c r="AF441"/>
  <c r="AG441"/>
  <c r="AE442"/>
  <c r="AF442"/>
  <c r="AG442"/>
  <c r="AE443"/>
  <c r="AF443"/>
  <c r="AG443"/>
  <c r="AE444"/>
  <c r="AF444"/>
  <c r="AG444"/>
  <c r="AE445"/>
  <c r="AF445"/>
  <c r="AG445"/>
  <c r="AE446"/>
  <c r="AF446"/>
  <c r="AG446"/>
  <c r="AE447"/>
  <c r="AF447"/>
  <c r="AG447"/>
  <c r="AE448"/>
  <c r="AF448"/>
  <c r="AG448"/>
  <c r="AE449"/>
  <c r="AF449"/>
  <c r="AG449"/>
  <c r="AE450"/>
  <c r="AF450"/>
  <c r="AG450"/>
  <c r="AE451"/>
  <c r="AF451"/>
  <c r="AG451"/>
  <c r="AE452"/>
  <c r="AF452"/>
  <c r="AG452"/>
  <c r="AE453"/>
  <c r="AF453"/>
  <c r="AG453"/>
  <c r="AE454"/>
  <c r="AF454"/>
  <c r="AG454"/>
  <c r="AE455"/>
  <c r="AF455"/>
  <c r="AG455"/>
  <c r="AE456"/>
  <c r="AF456"/>
  <c r="AG456"/>
  <c r="AE457"/>
  <c r="AF457"/>
  <c r="AG457"/>
  <c r="AE458"/>
  <c r="AF458"/>
  <c r="AG458"/>
  <c r="AE459"/>
  <c r="AF459"/>
  <c r="AG459"/>
  <c r="AE460"/>
  <c r="AF460"/>
  <c r="AG460"/>
  <c r="AE461"/>
  <c r="AF461"/>
  <c r="AG461"/>
  <c r="AE462"/>
  <c r="AF462"/>
  <c r="AG462"/>
  <c r="AE463"/>
  <c r="AF463"/>
  <c r="AG463"/>
  <c r="AE464"/>
  <c r="AF464"/>
  <c r="AG464"/>
  <c r="AE465"/>
  <c r="AF465"/>
  <c r="AG465"/>
  <c r="AE466"/>
  <c r="AF466"/>
  <c r="AG466"/>
  <c r="AE467"/>
  <c r="AF467"/>
  <c r="AG467"/>
  <c r="AE468"/>
  <c r="AF468"/>
  <c r="AG468"/>
  <c r="AE469"/>
  <c r="AF469"/>
  <c r="AG469"/>
  <c r="AE470"/>
  <c r="AF470"/>
  <c r="AG470"/>
  <c r="AE471"/>
  <c r="AF471"/>
  <c r="AG471"/>
  <c r="AE472"/>
  <c r="AF472"/>
  <c r="AG472"/>
  <c r="AE473"/>
  <c r="AF473"/>
  <c r="AG473"/>
  <c r="AE474"/>
  <c r="AF474"/>
  <c r="AG474"/>
  <c r="AE475"/>
  <c r="AF475"/>
  <c r="AG475"/>
  <c r="AE476"/>
  <c r="AF476"/>
  <c r="AG476"/>
  <c r="AE477"/>
  <c r="AF477"/>
  <c r="AG477"/>
  <c r="AE478"/>
  <c r="AF478"/>
  <c r="AG478"/>
  <c r="AE479"/>
  <c r="AF479"/>
  <c r="AG479"/>
  <c r="AE480"/>
  <c r="AF480"/>
  <c r="AG480"/>
  <c r="AE481"/>
  <c r="AF481"/>
  <c r="AG481"/>
  <c r="AE482"/>
  <c r="AF482"/>
  <c r="AG482"/>
  <c r="AE483"/>
  <c r="AF483"/>
  <c r="AG483"/>
  <c r="AE484"/>
  <c r="AF484"/>
  <c r="AG484"/>
  <c r="AE485"/>
  <c r="AF485"/>
  <c r="AG485"/>
  <c r="AE486"/>
  <c r="AF486"/>
  <c r="AG486"/>
  <c r="AE487"/>
  <c r="AF487"/>
  <c r="AG487"/>
  <c r="AE488"/>
  <c r="AF488"/>
  <c r="AG488"/>
  <c r="AE489"/>
  <c r="AF489"/>
  <c r="AG489"/>
  <c r="AE490"/>
  <c r="AF490"/>
  <c r="AG490"/>
  <c r="AE491"/>
  <c r="AF491"/>
  <c r="AG491"/>
  <c r="AE492"/>
  <c r="AF492"/>
  <c r="AG492"/>
  <c r="AE493"/>
  <c r="AF493"/>
  <c r="AG493"/>
  <c r="AE494"/>
  <c r="AF494"/>
  <c r="AG494"/>
  <c r="AE495"/>
  <c r="AF495"/>
  <c r="AG495"/>
  <c r="AE496"/>
  <c r="AF496"/>
  <c r="AG496"/>
  <c r="AE497"/>
  <c r="AF497"/>
  <c r="AG497"/>
  <c r="AE498"/>
  <c r="AF498"/>
  <c r="AG498"/>
  <c r="AE499"/>
  <c r="AF499"/>
  <c r="AG499"/>
  <c r="AE500"/>
  <c r="AF500"/>
  <c r="AG500"/>
  <c r="AE501"/>
  <c r="AF501"/>
  <c r="AG501"/>
  <c r="AE502"/>
  <c r="AF502"/>
  <c r="AG502"/>
  <c r="AE503"/>
  <c r="AF503"/>
  <c r="AG503"/>
  <c r="AE504"/>
  <c r="AF504"/>
  <c r="AG504"/>
  <c r="AE505"/>
  <c r="AF505"/>
  <c r="AG505"/>
  <c r="AE506"/>
  <c r="AF506"/>
  <c r="AG506"/>
  <c r="AE507"/>
  <c r="AF507"/>
  <c r="AG507"/>
  <c r="AE508"/>
  <c r="AF508"/>
  <c r="AG508"/>
  <c r="AE509"/>
  <c r="AF509"/>
  <c r="AG509"/>
  <c r="AE510"/>
  <c r="AF510"/>
  <c r="AG510"/>
  <c r="AE511"/>
  <c r="AF511"/>
  <c r="AG511"/>
  <c r="AE512"/>
  <c r="AF512"/>
  <c r="AG512"/>
  <c r="AE513"/>
  <c r="AF513"/>
  <c r="AG513"/>
  <c r="AE514"/>
  <c r="AF514"/>
  <c r="AG514"/>
  <c r="AE515"/>
  <c r="AF515"/>
  <c r="AG515"/>
  <c r="AE516"/>
  <c r="AF516"/>
  <c r="AG516"/>
  <c r="AE517"/>
  <c r="AF517"/>
  <c r="AG517"/>
  <c r="AE518"/>
  <c r="AF518"/>
  <c r="AG518"/>
  <c r="AE519"/>
  <c r="AF519"/>
  <c r="AG519"/>
  <c r="AE520"/>
  <c r="AF520"/>
  <c r="AG520"/>
  <c r="AE521"/>
  <c r="AF521"/>
  <c r="AG521"/>
  <c r="AE522"/>
  <c r="AF522"/>
  <c r="AG522"/>
  <c r="AE523"/>
  <c r="AF523"/>
  <c r="AG523"/>
  <c r="AE524"/>
  <c r="AF524"/>
  <c r="AG524"/>
  <c r="AE525"/>
  <c r="AF525"/>
  <c r="AG525"/>
  <c r="AE526"/>
  <c r="AF526"/>
  <c r="AG526"/>
  <c r="AE527"/>
  <c r="AF527"/>
  <c r="AG527"/>
  <c r="AE528"/>
  <c r="AF528"/>
  <c r="AG528"/>
  <c r="AE529"/>
  <c r="AF529"/>
  <c r="AG529"/>
  <c r="AE530"/>
  <c r="AF530"/>
  <c r="AG530"/>
  <c r="AE531"/>
  <c r="AF531"/>
  <c r="AG531"/>
  <c r="AE532"/>
  <c r="AF532"/>
  <c r="AG532"/>
  <c r="AE533"/>
  <c r="AF533"/>
  <c r="AG533"/>
  <c r="AE534"/>
  <c r="AF534"/>
  <c r="AG534"/>
  <c r="AE535"/>
  <c r="AF535"/>
  <c r="AG535"/>
  <c r="AE536"/>
  <c r="AF536"/>
  <c r="AG536"/>
  <c r="AE537"/>
  <c r="AF537"/>
  <c r="AG537"/>
  <c r="AE538"/>
  <c r="AF538"/>
  <c r="AG538"/>
  <c r="AE539"/>
  <c r="AF539"/>
  <c r="AG539"/>
  <c r="AE540"/>
  <c r="AF540"/>
  <c r="AG540"/>
  <c r="AE541"/>
  <c r="AF541"/>
  <c r="AG541"/>
  <c r="AE542"/>
  <c r="AF542"/>
  <c r="AG542"/>
  <c r="AE543"/>
  <c r="AF543"/>
  <c r="AG543"/>
  <c r="AE544"/>
  <c r="AF544"/>
  <c r="AG544"/>
  <c r="AE545"/>
  <c r="AF545"/>
  <c r="AG545"/>
  <c r="AE546"/>
  <c r="AF546"/>
  <c r="AG546"/>
  <c r="AE547"/>
  <c r="AF547"/>
  <c r="AG547"/>
  <c r="AE548"/>
  <c r="AF548"/>
  <c r="AG548"/>
  <c r="AE549"/>
  <c r="AF549"/>
  <c r="AG549"/>
  <c r="AE550"/>
  <c r="AF550"/>
  <c r="AG550"/>
  <c r="AE551"/>
  <c r="AF551"/>
  <c r="AG551"/>
  <c r="AE552"/>
  <c r="AF552"/>
  <c r="AG552"/>
  <c r="W553"/>
  <c r="X553"/>
  <c r="Y553"/>
  <c r="Z553"/>
  <c r="AA553"/>
  <c r="AB553"/>
  <c r="AC553"/>
  <c r="AE553"/>
  <c r="AF553"/>
  <c r="AG553"/>
  <c r="W554"/>
  <c r="X554"/>
  <c r="Y554"/>
  <c r="Z554"/>
  <c r="AJ554" s="1"/>
  <c r="AA554"/>
  <c r="AB554"/>
  <c r="AC554"/>
  <c r="AE554"/>
  <c r="AF554"/>
  <c r="AG554"/>
  <c r="W555"/>
  <c r="X555"/>
  <c r="Y555"/>
  <c r="Z555"/>
  <c r="AA555"/>
  <c r="AB555"/>
  <c r="AC555"/>
  <c r="AE555"/>
  <c r="AF555"/>
  <c r="AG555"/>
  <c r="W556"/>
  <c r="X556"/>
  <c r="Y556"/>
  <c r="Z556"/>
  <c r="AJ556" s="1"/>
  <c r="AA556"/>
  <c r="AB556"/>
  <c r="AC556"/>
  <c r="AE556"/>
  <c r="AF556"/>
  <c r="AG556"/>
  <c r="W557"/>
  <c r="X557"/>
  <c r="Y557"/>
  <c r="Z557"/>
  <c r="AA557"/>
  <c r="AB557"/>
  <c r="AC557"/>
  <c r="AE557"/>
  <c r="AF557"/>
  <c r="AG557"/>
  <c r="W558"/>
  <c r="X558"/>
  <c r="Y558"/>
  <c r="Z558"/>
  <c r="AJ558" s="1"/>
  <c r="AA558"/>
  <c r="AB558"/>
  <c r="AC558"/>
  <c r="AE558"/>
  <c r="AF558"/>
  <c r="AG558"/>
  <c r="W559"/>
  <c r="X559"/>
  <c r="Y559"/>
  <c r="Z559"/>
  <c r="AA559"/>
  <c r="AB559"/>
  <c r="AC559"/>
  <c r="AE559"/>
  <c r="AF559"/>
  <c r="AG559"/>
  <c r="W560"/>
  <c r="X560"/>
  <c r="Y560"/>
  <c r="Z560"/>
  <c r="AK560" s="1"/>
  <c r="AA560"/>
  <c r="AB560"/>
  <c r="AC560"/>
  <c r="AE560"/>
  <c r="AF560"/>
  <c r="AG560"/>
  <c r="W561"/>
  <c r="X561"/>
  <c r="Y561"/>
  <c r="Z561"/>
  <c r="AA561"/>
  <c r="AB561"/>
  <c r="AC561"/>
  <c r="AE561"/>
  <c r="AF561"/>
  <c r="AG561"/>
  <c r="W562"/>
  <c r="X562"/>
  <c r="Y562"/>
  <c r="Z562"/>
  <c r="AA562"/>
  <c r="AB562"/>
  <c r="AC562"/>
  <c r="AE562"/>
  <c r="AF562"/>
  <c r="AG562"/>
  <c r="AJ562"/>
  <c r="W563"/>
  <c r="X563"/>
  <c r="Y563"/>
  <c r="Z563"/>
  <c r="AA563"/>
  <c r="AB563"/>
  <c r="AC563"/>
  <c r="AE563"/>
  <c r="AF563"/>
  <c r="AG563"/>
  <c r="W564"/>
  <c r="X564"/>
  <c r="Y564"/>
  <c r="Z564"/>
  <c r="AK564" s="1"/>
  <c r="AA564"/>
  <c r="AB564"/>
  <c r="AC564"/>
  <c r="AE564"/>
  <c r="AF564"/>
  <c r="AG564"/>
  <c r="W565"/>
  <c r="X565"/>
  <c r="Y565"/>
  <c r="Z565"/>
  <c r="AA565"/>
  <c r="AB565"/>
  <c r="AC565"/>
  <c r="AE565"/>
  <c r="AF565"/>
  <c r="AG565"/>
  <c r="W566"/>
  <c r="X566"/>
  <c r="Y566"/>
  <c r="Z566"/>
  <c r="AJ566" s="1"/>
  <c r="AA566"/>
  <c r="AB566"/>
  <c r="AC566"/>
  <c r="AE566"/>
  <c r="AF566"/>
  <c r="AG566"/>
  <c r="W567"/>
  <c r="X567"/>
  <c r="Y567"/>
  <c r="Z567"/>
  <c r="AA567"/>
  <c r="AB567"/>
  <c r="AC567"/>
  <c r="AE567"/>
  <c r="AF567"/>
  <c r="AG567"/>
  <c r="W568"/>
  <c r="X568"/>
  <c r="Y568"/>
  <c r="Z568"/>
  <c r="AJ568" s="1"/>
  <c r="AA568"/>
  <c r="AB568"/>
  <c r="AC568"/>
  <c r="AE568"/>
  <c r="AF568"/>
  <c r="AG568"/>
  <c r="AK568"/>
  <c r="W569"/>
  <c r="X569"/>
  <c r="Y569"/>
  <c r="Z569"/>
  <c r="AA569"/>
  <c r="AB569"/>
  <c r="AC569"/>
  <c r="AE569"/>
  <c r="AF569"/>
  <c r="AG569"/>
  <c r="W570"/>
  <c r="X570"/>
  <c r="Y570"/>
  <c r="Z570"/>
  <c r="AJ570" s="1"/>
  <c r="AA570"/>
  <c r="AB570"/>
  <c r="AC570"/>
  <c r="AE570"/>
  <c r="AF570"/>
  <c r="AG570"/>
  <c r="W571"/>
  <c r="X571"/>
  <c r="Y571"/>
  <c r="Z571"/>
  <c r="AA571"/>
  <c r="AB571"/>
  <c r="AC571"/>
  <c r="AE571"/>
  <c r="AF571"/>
  <c r="AG571"/>
  <c r="W572"/>
  <c r="X572"/>
  <c r="Y572"/>
  <c r="Z572"/>
  <c r="AJ572" s="1"/>
  <c r="AA572"/>
  <c r="AB572"/>
  <c r="AC572"/>
  <c r="AE572"/>
  <c r="AF572"/>
  <c r="AG572"/>
  <c r="W573"/>
  <c r="X573"/>
  <c r="Y573"/>
  <c r="Z573"/>
  <c r="AA573"/>
  <c r="AB573"/>
  <c r="AC573"/>
  <c r="AE573"/>
  <c r="AF573"/>
  <c r="AG573"/>
  <c r="W574"/>
  <c r="X574"/>
  <c r="Y574"/>
  <c r="Z574"/>
  <c r="AJ574" s="1"/>
  <c r="AA574"/>
  <c r="AB574"/>
  <c r="AC574"/>
  <c r="AE574"/>
  <c r="AF574"/>
  <c r="AG574"/>
  <c r="W575"/>
  <c r="X575"/>
  <c r="Y575"/>
  <c r="Z575"/>
  <c r="AA575"/>
  <c r="AB575"/>
  <c r="AC575"/>
  <c r="AE575"/>
  <c r="AF575"/>
  <c r="AG575"/>
  <c r="W576"/>
  <c r="X576"/>
  <c r="Y576"/>
  <c r="Z576"/>
  <c r="AJ576" s="1"/>
  <c r="AA576"/>
  <c r="AB576"/>
  <c r="AC576"/>
  <c r="AE576"/>
  <c r="AF576"/>
  <c r="AG576"/>
  <c r="W577"/>
  <c r="X577"/>
  <c r="Y577"/>
  <c r="Z577"/>
  <c r="AA577"/>
  <c r="AB577"/>
  <c r="AC577"/>
  <c r="AE577"/>
  <c r="AF577"/>
  <c r="AG577"/>
  <c r="W578"/>
  <c r="X578"/>
  <c r="Y578"/>
  <c r="Z578"/>
  <c r="AJ578" s="1"/>
  <c r="AA578"/>
  <c r="AB578"/>
  <c r="AC578"/>
  <c r="AE578"/>
  <c r="AF578"/>
  <c r="AG578"/>
  <c r="W579"/>
  <c r="X579"/>
  <c r="Y579"/>
  <c r="Z579"/>
  <c r="AA579"/>
  <c r="AB579"/>
  <c r="AC579"/>
  <c r="AE579"/>
  <c r="AF579"/>
  <c r="AG579"/>
  <c r="W580"/>
  <c r="X580"/>
  <c r="Y580"/>
  <c r="Z580"/>
  <c r="AK580" s="1"/>
  <c r="AA580"/>
  <c r="AB580"/>
  <c r="AC580"/>
  <c r="AE580"/>
  <c r="AF580"/>
  <c r="AG580"/>
  <c r="W581"/>
  <c r="X581"/>
  <c r="Y581"/>
  <c r="Z581"/>
  <c r="AA581"/>
  <c r="AB581"/>
  <c r="AC581"/>
  <c r="AE581"/>
  <c r="AF581"/>
  <c r="AG581"/>
  <c r="W582"/>
  <c r="X582"/>
  <c r="Y582"/>
  <c r="Z582"/>
  <c r="AJ582" s="1"/>
  <c r="AA582"/>
  <c r="AB582"/>
  <c r="AC582"/>
  <c r="AE582"/>
  <c r="AF582"/>
  <c r="AG582"/>
  <c r="W583"/>
  <c r="X583"/>
  <c r="Y583"/>
  <c r="Z583"/>
  <c r="AA583"/>
  <c r="AB583"/>
  <c r="AC583"/>
  <c r="AE583"/>
  <c r="AF583"/>
  <c r="AG583"/>
  <c r="W584"/>
  <c r="X584"/>
  <c r="Y584"/>
  <c r="Z584"/>
  <c r="AK584" s="1"/>
  <c r="AA584"/>
  <c r="AB584"/>
  <c r="AC584"/>
  <c r="AE584"/>
  <c r="AF584"/>
  <c r="AG584"/>
  <c r="W585"/>
  <c r="X585"/>
  <c r="Y585"/>
  <c r="Z585"/>
  <c r="AA585"/>
  <c r="AB585"/>
  <c r="AC585"/>
  <c r="AE585"/>
  <c r="AF585"/>
  <c r="AG585"/>
  <c r="W586"/>
  <c r="X586"/>
  <c r="Y586"/>
  <c r="Z586"/>
  <c r="AJ586" s="1"/>
  <c r="AA586"/>
  <c r="AB586"/>
  <c r="AC586"/>
  <c r="AE586"/>
  <c r="AF586"/>
  <c r="AG586"/>
  <c r="W587"/>
  <c r="X587"/>
  <c r="Y587"/>
  <c r="Z587"/>
  <c r="AA587"/>
  <c r="AB587"/>
  <c r="AC587"/>
  <c r="AE587"/>
  <c r="AF587"/>
  <c r="AG587"/>
  <c r="W588"/>
  <c r="X588"/>
  <c r="Y588"/>
  <c r="Z588"/>
  <c r="AJ588" s="1"/>
  <c r="AA588"/>
  <c r="AB588"/>
  <c r="AC588"/>
  <c r="AE588"/>
  <c r="AF588"/>
  <c r="AG588"/>
  <c r="W589"/>
  <c r="X589"/>
  <c r="Y589"/>
  <c r="Z589"/>
  <c r="AA589"/>
  <c r="AB589"/>
  <c r="AC589"/>
  <c r="AE589"/>
  <c r="AF589"/>
  <c r="AG589"/>
  <c r="W590"/>
  <c r="X590"/>
  <c r="Y590"/>
  <c r="Z590"/>
  <c r="AJ590" s="1"/>
  <c r="AA590"/>
  <c r="AB590"/>
  <c r="AC590"/>
  <c r="AE590"/>
  <c r="AF590"/>
  <c r="AG590"/>
  <c r="W591"/>
  <c r="X591"/>
  <c r="Y591"/>
  <c r="Z591"/>
  <c r="AA591"/>
  <c r="AB591"/>
  <c r="AC591"/>
  <c r="AE591"/>
  <c r="AF591"/>
  <c r="AG591"/>
  <c r="W592"/>
  <c r="X592"/>
  <c r="Y592"/>
  <c r="Z592"/>
  <c r="AA592"/>
  <c r="AB592"/>
  <c r="AC592"/>
  <c r="AE592"/>
  <c r="AF592"/>
  <c r="AG592"/>
  <c r="W593"/>
  <c r="X593"/>
  <c r="Y593"/>
  <c r="Z593"/>
  <c r="AA593"/>
  <c r="AB593"/>
  <c r="AC593"/>
  <c r="AE593"/>
  <c r="AF593"/>
  <c r="AG593"/>
  <c r="W594"/>
  <c r="X594"/>
  <c r="Y594"/>
  <c r="Z594"/>
  <c r="AA594"/>
  <c r="AB594"/>
  <c r="AC594"/>
  <c r="AE594"/>
  <c r="AF594"/>
  <c r="AG594"/>
  <c r="AJ594"/>
  <c r="W595"/>
  <c r="X595"/>
  <c r="Y595"/>
  <c r="Z595"/>
  <c r="AA595"/>
  <c r="AB595"/>
  <c r="AC595"/>
  <c r="AE595"/>
  <c r="AF595"/>
  <c r="AG595"/>
  <c r="W596"/>
  <c r="X596"/>
  <c r="Y596"/>
  <c r="Z596"/>
  <c r="AK596" s="1"/>
  <c r="AA596"/>
  <c r="AB596"/>
  <c r="AC596"/>
  <c r="AE596"/>
  <c r="AF596"/>
  <c r="AG596"/>
  <c r="W597"/>
  <c r="X597"/>
  <c r="Y597"/>
  <c r="Z597"/>
  <c r="AA597"/>
  <c r="AB597"/>
  <c r="AC597"/>
  <c r="AE597"/>
  <c r="AF597"/>
  <c r="AG597"/>
  <c r="W598"/>
  <c r="X598"/>
  <c r="Y598"/>
  <c r="Z598"/>
  <c r="AJ598" s="1"/>
  <c r="AA598"/>
  <c r="AB598"/>
  <c r="AC598"/>
  <c r="AE598"/>
  <c r="AF598"/>
  <c r="AG598"/>
  <c r="W599"/>
  <c r="X599"/>
  <c r="Y599"/>
  <c r="Z599"/>
  <c r="AA599"/>
  <c r="AB599"/>
  <c r="AC599"/>
  <c r="AE599"/>
  <c r="AF599"/>
  <c r="AG599"/>
  <c r="W600"/>
  <c r="X600"/>
  <c r="Y600"/>
  <c r="Z600"/>
  <c r="AI600" s="1"/>
  <c r="AA600"/>
  <c r="AB600"/>
  <c r="AC600"/>
  <c r="AE600"/>
  <c r="AF600"/>
  <c r="AG600"/>
  <c r="AI3"/>
  <c r="AJ3"/>
  <c r="AK3"/>
  <c r="AI4"/>
  <c r="AJ4"/>
  <c r="AK4"/>
  <c r="AA3"/>
  <c r="AB3"/>
  <c r="AC3"/>
  <c r="AA4"/>
  <c r="AB4"/>
  <c r="AC4"/>
  <c r="AE24"/>
  <c r="AF24"/>
  <c r="AG24"/>
  <c r="AE23"/>
  <c r="AF23"/>
  <c r="AG23"/>
  <c r="AE21"/>
  <c r="AF21"/>
  <c r="AG21"/>
  <c r="AE22"/>
  <c r="AF22"/>
  <c r="AG22"/>
  <c r="AE13"/>
  <c r="AF13"/>
  <c r="AG13"/>
  <c r="AE14"/>
  <c r="AF14"/>
  <c r="AG14"/>
  <c r="AE15"/>
  <c r="AF15"/>
  <c r="AG15"/>
  <c r="AE16"/>
  <c r="AF16"/>
  <c r="AG16"/>
  <c r="AE17"/>
  <c r="AF17"/>
  <c r="AG17"/>
  <c r="AE18"/>
  <c r="AF18"/>
  <c r="AG18"/>
  <c r="AE19"/>
  <c r="AF19"/>
  <c r="AG19"/>
  <c r="AE20"/>
  <c r="AF20"/>
  <c r="AG20"/>
  <c r="D13"/>
  <c r="E13"/>
  <c r="F13"/>
  <c r="D14"/>
  <c r="E14"/>
  <c r="F14"/>
  <c r="D15"/>
  <c r="E15"/>
  <c r="F15"/>
  <c r="D16"/>
  <c r="E16"/>
  <c r="F16"/>
  <c r="D17"/>
  <c r="E17"/>
  <c r="F17"/>
  <c r="D18"/>
  <c r="E18"/>
  <c r="F18"/>
  <c r="D19"/>
  <c r="E19"/>
  <c r="F19"/>
  <c r="D20"/>
  <c r="E20"/>
  <c r="F20"/>
  <c r="D21"/>
  <c r="E21"/>
  <c r="F21"/>
  <c r="D22"/>
  <c r="E22"/>
  <c r="F22"/>
  <c r="D23"/>
  <c r="E23"/>
  <c r="X24" s="1"/>
  <c r="F23"/>
  <c r="D24"/>
  <c r="W24" s="1"/>
  <c r="E24"/>
  <c r="F24"/>
  <c r="Y25" s="1"/>
  <c r="D25"/>
  <c r="E25"/>
  <c r="F25"/>
  <c r="D26"/>
  <c r="W27" s="1"/>
  <c r="E26"/>
  <c r="F26"/>
  <c r="D27"/>
  <c r="E27"/>
  <c r="X28" s="1"/>
  <c r="F27"/>
  <c r="D28"/>
  <c r="E28"/>
  <c r="F28"/>
  <c r="Y29" s="1"/>
  <c r="D29"/>
  <c r="E29"/>
  <c r="F29"/>
  <c r="D30"/>
  <c r="W31" s="1"/>
  <c r="E30"/>
  <c r="F30"/>
  <c r="D31"/>
  <c r="E31"/>
  <c r="X32" s="1"/>
  <c r="F31"/>
  <c r="D32"/>
  <c r="E32"/>
  <c r="F32"/>
  <c r="Y33" s="1"/>
  <c r="D33"/>
  <c r="E33"/>
  <c r="F33"/>
  <c r="D34"/>
  <c r="W35" s="1"/>
  <c r="E34"/>
  <c r="F34"/>
  <c r="D35"/>
  <c r="E35"/>
  <c r="X36" s="1"/>
  <c r="F35"/>
  <c r="D36"/>
  <c r="W37" s="1"/>
  <c r="E36"/>
  <c r="F36"/>
  <c r="Y37" s="1"/>
  <c r="D37"/>
  <c r="E37"/>
  <c r="F37"/>
  <c r="D38"/>
  <c r="W39" s="1"/>
  <c r="E38"/>
  <c r="F38"/>
  <c r="D39"/>
  <c r="E39"/>
  <c r="X40" s="1"/>
  <c r="F39"/>
  <c r="D40"/>
  <c r="E40"/>
  <c r="F40"/>
  <c r="Y41" s="1"/>
  <c r="D41"/>
  <c r="E41"/>
  <c r="F41"/>
  <c r="D42"/>
  <c r="E42"/>
  <c r="F42"/>
  <c r="D43"/>
  <c r="E43"/>
  <c r="X44" s="1"/>
  <c r="F43"/>
  <c r="D44"/>
  <c r="E44"/>
  <c r="F44"/>
  <c r="Y45" s="1"/>
  <c r="D45"/>
  <c r="E45"/>
  <c r="F45"/>
  <c r="D46"/>
  <c r="W47" s="1"/>
  <c r="E46"/>
  <c r="F46"/>
  <c r="D47"/>
  <c r="E47"/>
  <c r="X48" s="1"/>
  <c r="F47"/>
  <c r="D48"/>
  <c r="E48"/>
  <c r="F48"/>
  <c r="Y49" s="1"/>
  <c r="D49"/>
  <c r="E49"/>
  <c r="F49"/>
  <c r="D50"/>
  <c r="W51" s="1"/>
  <c r="E50"/>
  <c r="F50"/>
  <c r="D51"/>
  <c r="E51"/>
  <c r="X52" s="1"/>
  <c r="F51"/>
  <c r="D52"/>
  <c r="W53" s="1"/>
  <c r="E52"/>
  <c r="F52"/>
  <c r="Y53" s="1"/>
  <c r="D53"/>
  <c r="E53"/>
  <c r="X54" s="1"/>
  <c r="F53"/>
  <c r="D54"/>
  <c r="W55" s="1"/>
  <c r="E54"/>
  <c r="F54"/>
  <c r="D55"/>
  <c r="E55"/>
  <c r="X56" s="1"/>
  <c r="F55"/>
  <c r="D56"/>
  <c r="E56"/>
  <c r="F56"/>
  <c r="Y57" s="1"/>
  <c r="D57"/>
  <c r="E57"/>
  <c r="F57"/>
  <c r="D58"/>
  <c r="W59" s="1"/>
  <c r="E58"/>
  <c r="F58"/>
  <c r="D59"/>
  <c r="E59"/>
  <c r="X60" s="1"/>
  <c r="F59"/>
  <c r="D60"/>
  <c r="E60"/>
  <c r="F60"/>
  <c r="Y61" s="1"/>
  <c r="D61"/>
  <c r="E61"/>
  <c r="F61"/>
  <c r="D62"/>
  <c r="W63" s="1"/>
  <c r="E62"/>
  <c r="F62"/>
  <c r="D63"/>
  <c r="E63"/>
  <c r="X64" s="1"/>
  <c r="F63"/>
  <c r="D64"/>
  <c r="E64"/>
  <c r="F64"/>
  <c r="Y65" s="1"/>
  <c r="D65"/>
  <c r="E65"/>
  <c r="F65"/>
  <c r="D66"/>
  <c r="W67" s="1"/>
  <c r="E66"/>
  <c r="F66"/>
  <c r="D67"/>
  <c r="E67"/>
  <c r="X68" s="1"/>
  <c r="F67"/>
  <c r="D68"/>
  <c r="E68"/>
  <c r="F68"/>
  <c r="Y69" s="1"/>
  <c r="D69"/>
  <c r="E69"/>
  <c r="F69"/>
  <c r="D70"/>
  <c r="W71" s="1"/>
  <c r="E70"/>
  <c r="F70"/>
  <c r="D71"/>
  <c r="E71"/>
  <c r="X72" s="1"/>
  <c r="F71"/>
  <c r="D72"/>
  <c r="E72"/>
  <c r="F72"/>
  <c r="Y73" s="1"/>
  <c r="D73"/>
  <c r="E73"/>
  <c r="F73"/>
  <c r="D74"/>
  <c r="W75" s="1"/>
  <c r="E74"/>
  <c r="F74"/>
  <c r="D75"/>
  <c r="E75"/>
  <c r="X76" s="1"/>
  <c r="F75"/>
  <c r="D76"/>
  <c r="E76"/>
  <c r="F76"/>
  <c r="Y77" s="1"/>
  <c r="D77"/>
  <c r="E77"/>
  <c r="F77"/>
  <c r="D78"/>
  <c r="E78"/>
  <c r="F78"/>
  <c r="D79"/>
  <c r="E79"/>
  <c r="X80" s="1"/>
  <c r="F79"/>
  <c r="D80"/>
  <c r="E80"/>
  <c r="F80"/>
  <c r="Y81" s="1"/>
  <c r="D81"/>
  <c r="E81"/>
  <c r="F81"/>
  <c r="D82"/>
  <c r="W83" s="1"/>
  <c r="E82"/>
  <c r="F82"/>
  <c r="D83"/>
  <c r="E83"/>
  <c r="X84" s="1"/>
  <c r="F83"/>
  <c r="D84"/>
  <c r="E84"/>
  <c r="F84"/>
  <c r="Y85" s="1"/>
  <c r="D85"/>
  <c r="E85"/>
  <c r="F85"/>
  <c r="D86"/>
  <c r="E86"/>
  <c r="F86"/>
  <c r="D87"/>
  <c r="E87"/>
  <c r="F87"/>
  <c r="D88"/>
  <c r="E88"/>
  <c r="F88"/>
  <c r="D89"/>
  <c r="E89"/>
  <c r="F89"/>
  <c r="D90"/>
  <c r="E90"/>
  <c r="F90"/>
  <c r="D91"/>
  <c r="E91"/>
  <c r="F91"/>
  <c r="D92"/>
  <c r="E92"/>
  <c r="F92"/>
  <c r="D93"/>
  <c r="E93"/>
  <c r="F93"/>
  <c r="D94"/>
  <c r="E94"/>
  <c r="F94"/>
  <c r="D95"/>
  <c r="E95"/>
  <c r="F95"/>
  <c r="D96"/>
  <c r="E96"/>
  <c r="F96"/>
  <c r="D97"/>
  <c r="E97"/>
  <c r="F97"/>
  <c r="D98"/>
  <c r="E98"/>
  <c r="F98"/>
  <c r="D99"/>
  <c r="E99"/>
  <c r="F99"/>
  <c r="D100"/>
  <c r="E100"/>
  <c r="F100"/>
  <c r="D101"/>
  <c r="E101"/>
  <c r="F101"/>
  <c r="D102"/>
  <c r="E102"/>
  <c r="F102"/>
  <c r="D103"/>
  <c r="E103"/>
  <c r="F103"/>
  <c r="D104"/>
  <c r="E104"/>
  <c r="F104"/>
  <c r="D105"/>
  <c r="E105"/>
  <c r="F105"/>
  <c r="D106"/>
  <c r="E106"/>
  <c r="F106"/>
  <c r="Y107" s="1"/>
  <c r="D107"/>
  <c r="E107"/>
  <c r="F107"/>
  <c r="D108"/>
  <c r="E108"/>
  <c r="F108"/>
  <c r="D109"/>
  <c r="E109"/>
  <c r="F109"/>
  <c r="D110"/>
  <c r="E110"/>
  <c r="F110"/>
  <c r="D111"/>
  <c r="E111"/>
  <c r="F111"/>
  <c r="D112"/>
  <c r="W113" s="1"/>
  <c r="E112"/>
  <c r="F112"/>
  <c r="D113"/>
  <c r="E113"/>
  <c r="F113"/>
  <c r="D114"/>
  <c r="E114"/>
  <c r="F114"/>
  <c r="D115"/>
  <c r="E115"/>
  <c r="F115"/>
  <c r="D116"/>
  <c r="E116"/>
  <c r="F116"/>
  <c r="D117"/>
  <c r="E117"/>
  <c r="F117"/>
  <c r="D118"/>
  <c r="E118"/>
  <c r="F118"/>
  <c r="D119"/>
  <c r="E119"/>
  <c r="F119"/>
  <c r="D120"/>
  <c r="E120"/>
  <c r="F120"/>
  <c r="D121"/>
  <c r="E121"/>
  <c r="F121"/>
  <c r="D122"/>
  <c r="E122"/>
  <c r="F122"/>
  <c r="D123"/>
  <c r="E123"/>
  <c r="F123"/>
  <c r="D124"/>
  <c r="E124"/>
  <c r="F124"/>
  <c r="D125"/>
  <c r="E125"/>
  <c r="F125"/>
  <c r="D126"/>
  <c r="E126"/>
  <c r="F126"/>
  <c r="D127"/>
  <c r="E127"/>
  <c r="F127"/>
  <c r="D128"/>
  <c r="E128"/>
  <c r="F128"/>
  <c r="D129"/>
  <c r="E129"/>
  <c r="F129"/>
  <c r="D130"/>
  <c r="E130"/>
  <c r="F130"/>
  <c r="D131"/>
  <c r="E131"/>
  <c r="F131"/>
  <c r="D132"/>
  <c r="E132"/>
  <c r="F132"/>
  <c r="D133"/>
  <c r="E133"/>
  <c r="F133"/>
  <c r="D134"/>
  <c r="E134"/>
  <c r="F134"/>
  <c r="D135"/>
  <c r="E135"/>
  <c r="F135"/>
  <c r="D136"/>
  <c r="E136"/>
  <c r="F136"/>
  <c r="D137"/>
  <c r="E137"/>
  <c r="F137"/>
  <c r="D138"/>
  <c r="E138"/>
  <c r="F138"/>
  <c r="D139"/>
  <c r="E139"/>
  <c r="F139"/>
  <c r="D140"/>
  <c r="E140"/>
  <c r="F140"/>
  <c r="D141"/>
  <c r="E141"/>
  <c r="F141"/>
  <c r="D142"/>
  <c r="E142"/>
  <c r="F142"/>
  <c r="D143"/>
  <c r="E143"/>
  <c r="F143"/>
  <c r="D144"/>
  <c r="E144"/>
  <c r="F144"/>
  <c r="D145"/>
  <c r="E145"/>
  <c r="F145"/>
  <c r="D146"/>
  <c r="E146"/>
  <c r="F146"/>
  <c r="D147"/>
  <c r="E147"/>
  <c r="F147"/>
  <c r="D148"/>
  <c r="E148"/>
  <c r="F148"/>
  <c r="D149"/>
  <c r="E149"/>
  <c r="F149"/>
  <c r="D150"/>
  <c r="E150"/>
  <c r="F150"/>
  <c r="D151"/>
  <c r="E151"/>
  <c r="F151"/>
  <c r="D152"/>
  <c r="E152"/>
  <c r="F152"/>
  <c r="D153"/>
  <c r="E153"/>
  <c r="F153"/>
  <c r="D154"/>
  <c r="E154"/>
  <c r="F154"/>
  <c r="D155"/>
  <c r="E155"/>
  <c r="F155"/>
  <c r="D156"/>
  <c r="E156"/>
  <c r="F156"/>
  <c r="D157"/>
  <c r="E157"/>
  <c r="F157"/>
  <c r="D158"/>
  <c r="E158"/>
  <c r="F158"/>
  <c r="D159"/>
  <c r="E159"/>
  <c r="F159"/>
  <c r="D160"/>
  <c r="E160"/>
  <c r="F160"/>
  <c r="D161"/>
  <c r="E161"/>
  <c r="X162" s="1"/>
  <c r="F161"/>
  <c r="D162"/>
  <c r="E162"/>
  <c r="F162"/>
  <c r="D163"/>
  <c r="E163"/>
  <c r="F163"/>
  <c r="D164"/>
  <c r="E164"/>
  <c r="F164"/>
  <c r="D165"/>
  <c r="E165"/>
  <c r="F165"/>
  <c r="D166"/>
  <c r="E166"/>
  <c r="F166"/>
  <c r="D167"/>
  <c r="E167"/>
  <c r="F167"/>
  <c r="D168"/>
  <c r="E168"/>
  <c r="F168"/>
  <c r="D169"/>
  <c r="E169"/>
  <c r="F169"/>
  <c r="D170"/>
  <c r="E170"/>
  <c r="F170"/>
  <c r="D171"/>
  <c r="E171"/>
  <c r="F171"/>
  <c r="D172"/>
  <c r="W173" s="1"/>
  <c r="E172"/>
  <c r="F172"/>
  <c r="D173"/>
  <c r="E173"/>
  <c r="F173"/>
  <c r="D174"/>
  <c r="E174"/>
  <c r="F174"/>
  <c r="D175"/>
  <c r="E175"/>
  <c r="F175"/>
  <c r="D176"/>
  <c r="W176" s="1"/>
  <c r="E176"/>
  <c r="F176"/>
  <c r="D177"/>
  <c r="E177"/>
  <c r="F177"/>
  <c r="D178"/>
  <c r="E178"/>
  <c r="F178"/>
  <c r="D179"/>
  <c r="E179"/>
  <c r="F179"/>
  <c r="D180"/>
  <c r="E180"/>
  <c r="F180"/>
  <c r="D181"/>
  <c r="E181"/>
  <c r="F181"/>
  <c r="D182"/>
  <c r="E182"/>
  <c r="F182"/>
  <c r="D183"/>
  <c r="E183"/>
  <c r="F183"/>
  <c r="D184"/>
  <c r="E184"/>
  <c r="F184"/>
  <c r="D185"/>
  <c r="E185"/>
  <c r="F185"/>
  <c r="D186"/>
  <c r="E186"/>
  <c r="F186"/>
  <c r="Y187" s="1"/>
  <c r="D187"/>
  <c r="E187"/>
  <c r="F187"/>
  <c r="D188"/>
  <c r="E188"/>
  <c r="F188"/>
  <c r="D189"/>
  <c r="E189"/>
  <c r="F189"/>
  <c r="D190"/>
  <c r="E190"/>
  <c r="F190"/>
  <c r="D191"/>
  <c r="E191"/>
  <c r="F191"/>
  <c r="D192"/>
  <c r="E192"/>
  <c r="F192"/>
  <c r="D193"/>
  <c r="E193"/>
  <c r="F193"/>
  <c r="D194"/>
  <c r="E194"/>
  <c r="F194"/>
  <c r="D195"/>
  <c r="E195"/>
  <c r="F195"/>
  <c r="D196"/>
  <c r="E196"/>
  <c r="F196"/>
  <c r="D197"/>
  <c r="E197"/>
  <c r="X197" s="1"/>
  <c r="F197"/>
  <c r="D198"/>
  <c r="E198"/>
  <c r="F198"/>
  <c r="Y198" s="1"/>
  <c r="D199"/>
  <c r="E199"/>
  <c r="F199"/>
  <c r="D200"/>
  <c r="E200"/>
  <c r="F200"/>
  <c r="D201"/>
  <c r="E201"/>
  <c r="F201"/>
  <c r="D202"/>
  <c r="E202"/>
  <c r="F202"/>
  <c r="D203"/>
  <c r="E203"/>
  <c r="F203"/>
  <c r="D204"/>
  <c r="E204"/>
  <c r="F204"/>
  <c r="D205"/>
  <c r="E205"/>
  <c r="F205"/>
  <c r="D206"/>
  <c r="E206"/>
  <c r="F206"/>
  <c r="Y207" s="1"/>
  <c r="D207"/>
  <c r="E207"/>
  <c r="F207"/>
  <c r="D208"/>
  <c r="E208"/>
  <c r="F208"/>
  <c r="D209"/>
  <c r="E209"/>
  <c r="F209"/>
  <c r="D210"/>
  <c r="E210"/>
  <c r="F210"/>
  <c r="D211"/>
  <c r="E211"/>
  <c r="F211"/>
  <c r="D212"/>
  <c r="E212"/>
  <c r="F212"/>
  <c r="D213"/>
  <c r="E213"/>
  <c r="F213"/>
  <c r="D214"/>
  <c r="E214"/>
  <c r="F214"/>
  <c r="D215"/>
  <c r="E215"/>
  <c r="F215"/>
  <c r="D216"/>
  <c r="E216"/>
  <c r="F216"/>
  <c r="D217"/>
  <c r="E217"/>
  <c r="F217"/>
  <c r="D218"/>
  <c r="E218"/>
  <c r="F218"/>
  <c r="D219"/>
  <c r="E219"/>
  <c r="F219"/>
  <c r="D220"/>
  <c r="E220"/>
  <c r="F220"/>
  <c r="D221"/>
  <c r="E221"/>
  <c r="F221"/>
  <c r="D222"/>
  <c r="E222"/>
  <c r="F222"/>
  <c r="D223"/>
  <c r="E223"/>
  <c r="F223"/>
  <c r="D224"/>
  <c r="E224"/>
  <c r="F224"/>
  <c r="D225"/>
  <c r="E225"/>
  <c r="F225"/>
  <c r="D226"/>
  <c r="E226"/>
  <c r="F226"/>
  <c r="D227"/>
  <c r="E227"/>
  <c r="F227"/>
  <c r="D228"/>
  <c r="E228"/>
  <c r="F228"/>
  <c r="D229"/>
  <c r="E229"/>
  <c r="F229"/>
  <c r="D230"/>
  <c r="E230"/>
  <c r="F230"/>
  <c r="D231"/>
  <c r="E231"/>
  <c r="F231"/>
  <c r="D232"/>
  <c r="E232"/>
  <c r="F232"/>
  <c r="D233"/>
  <c r="E233"/>
  <c r="F233"/>
  <c r="D234"/>
  <c r="E234"/>
  <c r="F234"/>
  <c r="D235"/>
  <c r="E235"/>
  <c r="F235"/>
  <c r="D236"/>
  <c r="E236"/>
  <c r="F236"/>
  <c r="D237"/>
  <c r="E237"/>
  <c r="F237"/>
  <c r="D238"/>
  <c r="E238"/>
  <c r="F238"/>
  <c r="D239"/>
  <c r="E239"/>
  <c r="F239"/>
  <c r="D240"/>
  <c r="E240"/>
  <c r="F240"/>
  <c r="D241"/>
  <c r="E241"/>
  <c r="F241"/>
  <c r="D242"/>
  <c r="E242"/>
  <c r="F242"/>
  <c r="D243"/>
  <c r="E243"/>
  <c r="F243"/>
  <c r="D244"/>
  <c r="E244"/>
  <c r="F244"/>
  <c r="D245"/>
  <c r="E245"/>
  <c r="F245"/>
  <c r="D246"/>
  <c r="E246"/>
  <c r="F246"/>
  <c r="D247"/>
  <c r="E247"/>
  <c r="F247"/>
  <c r="D248"/>
  <c r="E248"/>
  <c r="F248"/>
  <c r="D249"/>
  <c r="E249"/>
  <c r="F249"/>
  <c r="D250"/>
  <c r="E250"/>
  <c r="F250"/>
  <c r="D251"/>
  <c r="E251"/>
  <c r="F251"/>
  <c r="D252"/>
  <c r="E252"/>
  <c r="F252"/>
  <c r="D253"/>
  <c r="E253"/>
  <c r="F253"/>
  <c r="D254"/>
  <c r="E254"/>
  <c r="F254"/>
  <c r="D255"/>
  <c r="E255"/>
  <c r="F255"/>
  <c r="D256"/>
  <c r="E256"/>
  <c r="F256"/>
  <c r="D257"/>
  <c r="E257"/>
  <c r="F257"/>
  <c r="D258"/>
  <c r="E258"/>
  <c r="F258"/>
  <c r="D259"/>
  <c r="E259"/>
  <c r="F259"/>
  <c r="D260"/>
  <c r="W261" s="1"/>
  <c r="E260"/>
  <c r="F260"/>
  <c r="D261"/>
  <c r="E261"/>
  <c r="F261"/>
  <c r="D262"/>
  <c r="E262"/>
  <c r="F262"/>
  <c r="D263"/>
  <c r="E263"/>
  <c r="F263"/>
  <c r="D264"/>
  <c r="W265" s="1"/>
  <c r="E264"/>
  <c r="F264"/>
  <c r="D265"/>
  <c r="E265"/>
  <c r="F265"/>
  <c r="D266"/>
  <c r="E266"/>
  <c r="F266"/>
  <c r="D267"/>
  <c r="E267"/>
  <c r="F267"/>
  <c r="D268"/>
  <c r="W269" s="1"/>
  <c r="E268"/>
  <c r="F268"/>
  <c r="D269"/>
  <c r="E269"/>
  <c r="F269"/>
  <c r="D270"/>
  <c r="E270"/>
  <c r="F270"/>
  <c r="D271"/>
  <c r="E271"/>
  <c r="F271"/>
  <c r="D272"/>
  <c r="E272"/>
  <c r="F272"/>
  <c r="D273"/>
  <c r="E273"/>
  <c r="X274" s="1"/>
  <c r="F273"/>
  <c r="D274"/>
  <c r="E274"/>
  <c r="F274"/>
  <c r="D275"/>
  <c r="E275"/>
  <c r="F275"/>
  <c r="D276"/>
  <c r="E276"/>
  <c r="F276"/>
  <c r="D277"/>
  <c r="E277"/>
  <c r="F277"/>
  <c r="D278"/>
  <c r="E278"/>
  <c r="F278"/>
  <c r="D279"/>
  <c r="E279"/>
  <c r="F279"/>
  <c r="D280"/>
  <c r="E280"/>
  <c r="F280"/>
  <c r="D281"/>
  <c r="E281"/>
  <c r="F281"/>
  <c r="D282"/>
  <c r="E282"/>
  <c r="F282"/>
  <c r="D283"/>
  <c r="E283"/>
  <c r="F283"/>
  <c r="D284"/>
  <c r="E284"/>
  <c r="F284"/>
  <c r="D285"/>
  <c r="E285"/>
  <c r="F285"/>
  <c r="D286"/>
  <c r="E286"/>
  <c r="F286"/>
  <c r="Y287" s="1"/>
  <c r="D287"/>
  <c r="E287"/>
  <c r="F287"/>
  <c r="D288"/>
  <c r="E288"/>
  <c r="F288"/>
  <c r="D289"/>
  <c r="E289"/>
  <c r="F289"/>
  <c r="D290"/>
  <c r="E290"/>
  <c r="F290"/>
  <c r="D291"/>
  <c r="E291"/>
  <c r="F291"/>
  <c r="D292"/>
  <c r="E292"/>
  <c r="F292"/>
  <c r="D293"/>
  <c r="E293"/>
  <c r="F293"/>
  <c r="D294"/>
  <c r="E294"/>
  <c r="F294"/>
  <c r="D295"/>
  <c r="E295"/>
  <c r="F295"/>
  <c r="D296"/>
  <c r="E296"/>
  <c r="F296"/>
  <c r="D297"/>
  <c r="E297"/>
  <c r="X298" s="1"/>
  <c r="F297"/>
  <c r="D298"/>
  <c r="E298"/>
  <c r="F298"/>
  <c r="D299"/>
  <c r="E299"/>
  <c r="F299"/>
  <c r="D300"/>
  <c r="E300"/>
  <c r="F300"/>
  <c r="D301"/>
  <c r="E301"/>
  <c r="X302" s="1"/>
  <c r="F301"/>
  <c r="D302"/>
  <c r="E302"/>
  <c r="F302"/>
  <c r="Y303" s="1"/>
  <c r="D303"/>
  <c r="E303"/>
  <c r="F303"/>
  <c r="D304"/>
  <c r="W305" s="1"/>
  <c r="E304"/>
  <c r="F304"/>
  <c r="D305"/>
  <c r="E305"/>
  <c r="F305"/>
  <c r="D306"/>
  <c r="E306"/>
  <c r="F306"/>
  <c r="D307"/>
  <c r="E307"/>
  <c r="F307"/>
  <c r="D308"/>
  <c r="W309" s="1"/>
  <c r="E308"/>
  <c r="F308"/>
  <c r="D309"/>
  <c r="E309"/>
  <c r="F309"/>
  <c r="D310"/>
  <c r="E310"/>
  <c r="F310"/>
  <c r="D311"/>
  <c r="E311"/>
  <c r="F311"/>
  <c r="D312"/>
  <c r="E312"/>
  <c r="F312"/>
  <c r="D313"/>
  <c r="E313"/>
  <c r="F313"/>
  <c r="D314"/>
  <c r="E314"/>
  <c r="F314"/>
  <c r="D315"/>
  <c r="E315"/>
  <c r="F315"/>
  <c r="D316"/>
  <c r="E316"/>
  <c r="F316"/>
  <c r="D317"/>
  <c r="E317"/>
  <c r="F317"/>
  <c r="D318"/>
  <c r="E318"/>
  <c r="F318"/>
  <c r="Y319" s="1"/>
  <c r="D319"/>
  <c r="E319"/>
  <c r="F319"/>
  <c r="D320"/>
  <c r="E320"/>
  <c r="F320"/>
  <c r="D321"/>
  <c r="E321"/>
  <c r="F321"/>
  <c r="D322"/>
  <c r="E322"/>
  <c r="F322"/>
  <c r="D323"/>
  <c r="E323"/>
  <c r="F323"/>
  <c r="D324"/>
  <c r="E324"/>
  <c r="F324"/>
  <c r="D325"/>
  <c r="E325"/>
  <c r="X326" s="1"/>
  <c r="F325"/>
  <c r="D326"/>
  <c r="E326"/>
  <c r="F326"/>
  <c r="D327"/>
  <c r="E327"/>
  <c r="F327"/>
  <c r="D328"/>
  <c r="E328"/>
  <c r="F328"/>
  <c r="D329"/>
  <c r="E329"/>
  <c r="F329"/>
  <c r="D330"/>
  <c r="E330"/>
  <c r="F330"/>
  <c r="D331"/>
  <c r="E331"/>
  <c r="F331"/>
  <c r="D332"/>
  <c r="E332"/>
  <c r="F332"/>
  <c r="D333"/>
  <c r="E333"/>
  <c r="X334" s="1"/>
  <c r="F333"/>
  <c r="D334"/>
  <c r="E334"/>
  <c r="F334"/>
  <c r="Y335" s="1"/>
  <c r="D335"/>
  <c r="E335"/>
  <c r="F335"/>
  <c r="D336"/>
  <c r="W337" s="1"/>
  <c r="E336"/>
  <c r="F336"/>
  <c r="D337"/>
  <c r="E337"/>
  <c r="F337"/>
  <c r="D338"/>
  <c r="E338"/>
  <c r="F338"/>
  <c r="D339"/>
  <c r="E339"/>
  <c r="F339"/>
  <c r="D340"/>
  <c r="W341" s="1"/>
  <c r="E340"/>
  <c r="F340"/>
  <c r="D341"/>
  <c r="E341"/>
  <c r="F341"/>
  <c r="D342"/>
  <c r="E342"/>
  <c r="F342"/>
  <c r="D343"/>
  <c r="E343"/>
  <c r="F343"/>
  <c r="D344"/>
  <c r="E344"/>
  <c r="F344"/>
  <c r="D345"/>
  <c r="E345"/>
  <c r="F345"/>
  <c r="D346"/>
  <c r="E346"/>
  <c r="F346"/>
  <c r="D347"/>
  <c r="E347"/>
  <c r="F347"/>
  <c r="D348"/>
  <c r="E348"/>
  <c r="F348"/>
  <c r="D349"/>
  <c r="E349"/>
  <c r="F349"/>
  <c r="D350"/>
  <c r="E350"/>
  <c r="F350"/>
  <c r="Y351" s="1"/>
  <c r="D351"/>
  <c r="E351"/>
  <c r="F351"/>
  <c r="D352"/>
  <c r="E352"/>
  <c r="F352"/>
  <c r="D353"/>
  <c r="E353"/>
  <c r="F353"/>
  <c r="D354"/>
  <c r="E354"/>
  <c r="F354"/>
  <c r="D355"/>
  <c r="E355"/>
  <c r="F355"/>
  <c r="D356"/>
  <c r="E356"/>
  <c r="F356"/>
  <c r="D357"/>
  <c r="E357"/>
  <c r="F357"/>
  <c r="D358"/>
  <c r="E358"/>
  <c r="F358"/>
  <c r="D359"/>
  <c r="E359"/>
  <c r="F359"/>
  <c r="D360"/>
  <c r="W361" s="1"/>
  <c r="E360"/>
  <c r="F360"/>
  <c r="D361"/>
  <c r="E361"/>
  <c r="F361"/>
  <c r="D362"/>
  <c r="E362"/>
  <c r="F362"/>
  <c r="D363"/>
  <c r="E363"/>
  <c r="F363"/>
  <c r="D364"/>
  <c r="E364"/>
  <c r="F364"/>
  <c r="D365"/>
  <c r="E365"/>
  <c r="X366" s="1"/>
  <c r="F365"/>
  <c r="D366"/>
  <c r="E366"/>
  <c r="F366"/>
  <c r="D367"/>
  <c r="E367"/>
  <c r="F367"/>
  <c r="D368"/>
  <c r="E368"/>
  <c r="F368"/>
  <c r="D369"/>
  <c r="E369"/>
  <c r="F369"/>
  <c r="D370"/>
  <c r="E370"/>
  <c r="F370"/>
  <c r="D371"/>
  <c r="E371"/>
  <c r="F371"/>
  <c r="D372"/>
  <c r="E372"/>
  <c r="F372"/>
  <c r="D373"/>
  <c r="E373"/>
  <c r="F373"/>
  <c r="D374"/>
  <c r="E374"/>
  <c r="F374"/>
  <c r="Y375" s="1"/>
  <c r="D375"/>
  <c r="E375"/>
  <c r="F375"/>
  <c r="D376"/>
  <c r="E376"/>
  <c r="X377" s="1"/>
  <c r="F376"/>
  <c r="D377"/>
  <c r="E377"/>
  <c r="F377"/>
  <c r="D378"/>
  <c r="E378"/>
  <c r="F378"/>
  <c r="D379"/>
  <c r="E379"/>
  <c r="F379"/>
  <c r="D380"/>
  <c r="W381" s="1"/>
  <c r="E380"/>
  <c r="F380"/>
  <c r="D381"/>
  <c r="E381"/>
  <c r="F381"/>
  <c r="D382"/>
  <c r="E382"/>
  <c r="F382"/>
  <c r="Y383" s="1"/>
  <c r="D383"/>
  <c r="E383"/>
  <c r="F383"/>
  <c r="D384"/>
  <c r="E384"/>
  <c r="F384"/>
  <c r="D385"/>
  <c r="E385"/>
  <c r="F385"/>
  <c r="D386"/>
  <c r="E386"/>
  <c r="F386"/>
  <c r="D387"/>
  <c r="E387"/>
  <c r="F387"/>
  <c r="D388"/>
  <c r="W389" s="1"/>
  <c r="E388"/>
  <c r="F388"/>
  <c r="D389"/>
  <c r="E389"/>
  <c r="X390" s="1"/>
  <c r="F389"/>
  <c r="D390"/>
  <c r="E390"/>
  <c r="F390"/>
  <c r="D391"/>
  <c r="E391"/>
  <c r="F391"/>
  <c r="D392"/>
  <c r="E392"/>
  <c r="F392"/>
  <c r="D393"/>
  <c r="E393"/>
  <c r="F393"/>
  <c r="D394"/>
  <c r="E394"/>
  <c r="F394"/>
  <c r="D395"/>
  <c r="E395"/>
  <c r="F395"/>
  <c r="D396"/>
  <c r="E396"/>
  <c r="F396"/>
  <c r="D397"/>
  <c r="E397"/>
  <c r="X397" s="1"/>
  <c r="F397"/>
  <c r="D398"/>
  <c r="E398"/>
  <c r="F398"/>
  <c r="Y399" s="1"/>
  <c r="D399"/>
  <c r="E399"/>
  <c r="F399"/>
  <c r="D400"/>
  <c r="E400"/>
  <c r="F400"/>
  <c r="D401"/>
  <c r="E401"/>
  <c r="X402" s="1"/>
  <c r="F401"/>
  <c r="D402"/>
  <c r="E402"/>
  <c r="F402"/>
  <c r="D403"/>
  <c r="E403"/>
  <c r="F403"/>
  <c r="D404"/>
  <c r="E404"/>
  <c r="F404"/>
  <c r="D405"/>
  <c r="E405"/>
  <c r="F405"/>
  <c r="D406"/>
  <c r="E406"/>
  <c r="F406"/>
  <c r="Y407" s="1"/>
  <c r="D407"/>
  <c r="E407"/>
  <c r="F407"/>
  <c r="D408"/>
  <c r="E408"/>
  <c r="F408"/>
  <c r="D409"/>
  <c r="E409"/>
  <c r="X410" s="1"/>
  <c r="F409"/>
  <c r="D410"/>
  <c r="E410"/>
  <c r="F410"/>
  <c r="D411"/>
  <c r="E411"/>
  <c r="F411"/>
  <c r="D412"/>
  <c r="E412"/>
  <c r="F412"/>
  <c r="D413"/>
  <c r="E413"/>
  <c r="F413"/>
  <c r="D414"/>
  <c r="E414"/>
  <c r="F414"/>
  <c r="Y415" s="1"/>
  <c r="D415"/>
  <c r="E415"/>
  <c r="F415"/>
  <c r="D416"/>
  <c r="E416"/>
  <c r="F416"/>
  <c r="D417"/>
  <c r="E417"/>
  <c r="X418" s="1"/>
  <c r="F417"/>
  <c r="D418"/>
  <c r="E418"/>
  <c r="F418"/>
  <c r="D419"/>
  <c r="E419"/>
  <c r="F419"/>
  <c r="D420"/>
  <c r="E420"/>
  <c r="F420"/>
  <c r="D421"/>
  <c r="E421"/>
  <c r="F421"/>
  <c r="D422"/>
  <c r="E422"/>
  <c r="F422"/>
  <c r="Y423" s="1"/>
  <c r="D423"/>
  <c r="E423"/>
  <c r="F423"/>
  <c r="D424"/>
  <c r="E424"/>
  <c r="F424"/>
  <c r="D425"/>
  <c r="E425"/>
  <c r="X426" s="1"/>
  <c r="F425"/>
  <c r="D426"/>
  <c r="E426"/>
  <c r="F426"/>
  <c r="D427"/>
  <c r="E427"/>
  <c r="F427"/>
  <c r="D428"/>
  <c r="E428"/>
  <c r="F428"/>
  <c r="D429"/>
  <c r="E429"/>
  <c r="F429"/>
  <c r="D430"/>
  <c r="E430"/>
  <c r="F430"/>
  <c r="D431"/>
  <c r="E431"/>
  <c r="F431"/>
  <c r="D432"/>
  <c r="W433" s="1"/>
  <c r="E432"/>
  <c r="F432"/>
  <c r="D433"/>
  <c r="E433"/>
  <c r="X434" s="1"/>
  <c r="F433"/>
  <c r="D434"/>
  <c r="E434"/>
  <c r="F434"/>
  <c r="Y435" s="1"/>
  <c r="D435"/>
  <c r="E435"/>
  <c r="F435"/>
  <c r="D436"/>
  <c r="E436"/>
  <c r="F436"/>
  <c r="D437"/>
  <c r="E437"/>
  <c r="F437"/>
  <c r="D438"/>
  <c r="E438"/>
  <c r="F438"/>
  <c r="D439"/>
  <c r="E439"/>
  <c r="F439"/>
  <c r="D440"/>
  <c r="W441" s="1"/>
  <c r="E440"/>
  <c r="F440"/>
  <c r="D441"/>
  <c r="E441"/>
  <c r="X442" s="1"/>
  <c r="F441"/>
  <c r="D442"/>
  <c r="E442"/>
  <c r="F442"/>
  <c r="D443"/>
  <c r="E443"/>
  <c r="F443"/>
  <c r="D444"/>
  <c r="E444"/>
  <c r="F444"/>
  <c r="D445"/>
  <c r="E445"/>
  <c r="F445"/>
  <c r="D446"/>
  <c r="E446"/>
  <c r="F446"/>
  <c r="D447"/>
  <c r="E447"/>
  <c r="F447"/>
  <c r="D448"/>
  <c r="E448"/>
  <c r="F448"/>
  <c r="D449"/>
  <c r="E449"/>
  <c r="F449"/>
  <c r="D450"/>
  <c r="E450"/>
  <c r="F450"/>
  <c r="D451"/>
  <c r="E451"/>
  <c r="F451"/>
  <c r="D452"/>
  <c r="W452" s="1"/>
  <c r="E452"/>
  <c r="F452"/>
  <c r="D453"/>
  <c r="E453"/>
  <c r="F453"/>
  <c r="D454"/>
  <c r="E454"/>
  <c r="F454"/>
  <c r="D455"/>
  <c r="E455"/>
  <c r="F455"/>
  <c r="D456"/>
  <c r="W457" s="1"/>
  <c r="E456"/>
  <c r="F456"/>
  <c r="D457"/>
  <c r="E457"/>
  <c r="F457"/>
  <c r="D458"/>
  <c r="E458"/>
  <c r="F458"/>
  <c r="D459"/>
  <c r="E459"/>
  <c r="F459"/>
  <c r="D460"/>
  <c r="W461" s="1"/>
  <c r="E460"/>
  <c r="F460"/>
  <c r="D461"/>
  <c r="E461"/>
  <c r="F461"/>
  <c r="D462"/>
  <c r="E462"/>
  <c r="F462"/>
  <c r="D463"/>
  <c r="E463"/>
  <c r="F463"/>
  <c r="D464"/>
  <c r="W465" s="1"/>
  <c r="E464"/>
  <c r="F464"/>
  <c r="D465"/>
  <c r="E465"/>
  <c r="F465"/>
  <c r="D466"/>
  <c r="E466"/>
  <c r="F466"/>
  <c r="D467"/>
  <c r="E467"/>
  <c r="F467"/>
  <c r="D468"/>
  <c r="W469" s="1"/>
  <c r="E468"/>
  <c r="F468"/>
  <c r="D469"/>
  <c r="E469"/>
  <c r="F469"/>
  <c r="D470"/>
  <c r="E470"/>
  <c r="F470"/>
  <c r="D471"/>
  <c r="W472" s="1"/>
  <c r="E471"/>
  <c r="F471"/>
  <c r="D472"/>
  <c r="W473" s="1"/>
  <c r="E472"/>
  <c r="F472"/>
  <c r="D473"/>
  <c r="E473"/>
  <c r="F473"/>
  <c r="D474"/>
  <c r="E474"/>
  <c r="F474"/>
  <c r="D475"/>
  <c r="E475"/>
  <c r="F475"/>
  <c r="D476"/>
  <c r="W477" s="1"/>
  <c r="E476"/>
  <c r="F476"/>
  <c r="D477"/>
  <c r="E477"/>
  <c r="F477"/>
  <c r="D478"/>
  <c r="E478"/>
  <c r="F478"/>
  <c r="D479"/>
  <c r="E479"/>
  <c r="F479"/>
  <c r="D480"/>
  <c r="W481" s="1"/>
  <c r="E480"/>
  <c r="F480"/>
  <c r="D481"/>
  <c r="E481"/>
  <c r="F481"/>
  <c r="D482"/>
  <c r="E482"/>
  <c r="F482"/>
  <c r="D483"/>
  <c r="E483"/>
  <c r="F483"/>
  <c r="D484"/>
  <c r="W485" s="1"/>
  <c r="E484"/>
  <c r="F484"/>
  <c r="D485"/>
  <c r="E485"/>
  <c r="F485"/>
  <c r="D486"/>
  <c r="E486"/>
  <c r="F486"/>
  <c r="D487"/>
  <c r="E487"/>
  <c r="F487"/>
  <c r="D488"/>
  <c r="E488"/>
  <c r="F488"/>
  <c r="D489"/>
  <c r="E489"/>
  <c r="F489"/>
  <c r="D490"/>
  <c r="E490"/>
  <c r="F490"/>
  <c r="D491"/>
  <c r="E491"/>
  <c r="F491"/>
  <c r="D492"/>
  <c r="E492"/>
  <c r="F492"/>
  <c r="D493"/>
  <c r="E493"/>
  <c r="X494" s="1"/>
  <c r="F493"/>
  <c r="D494"/>
  <c r="E494"/>
  <c r="F494"/>
  <c r="D495"/>
  <c r="E495"/>
  <c r="F495"/>
  <c r="D496"/>
  <c r="E496"/>
  <c r="F496"/>
  <c r="D497"/>
  <c r="E497"/>
  <c r="F497"/>
  <c r="D498"/>
  <c r="W498" s="1"/>
  <c r="E498"/>
  <c r="F498"/>
  <c r="D499"/>
  <c r="E499"/>
  <c r="F499"/>
  <c r="D500"/>
  <c r="E500"/>
  <c r="F500"/>
  <c r="D501"/>
  <c r="E501"/>
  <c r="F501"/>
  <c r="D502"/>
  <c r="E502"/>
  <c r="F502"/>
  <c r="Y503" s="1"/>
  <c r="D503"/>
  <c r="E503"/>
  <c r="F503"/>
  <c r="D504"/>
  <c r="E504"/>
  <c r="X505" s="1"/>
  <c r="F504"/>
  <c r="D505"/>
  <c r="E505"/>
  <c r="F505"/>
  <c r="Y506" s="1"/>
  <c r="D506"/>
  <c r="E506"/>
  <c r="F506"/>
  <c r="Y507" s="1"/>
  <c r="D507"/>
  <c r="W508" s="1"/>
  <c r="E507"/>
  <c r="F507"/>
  <c r="D508"/>
  <c r="E508"/>
  <c r="F508"/>
  <c r="D509"/>
  <c r="E509"/>
  <c r="F509"/>
  <c r="D510"/>
  <c r="E510"/>
  <c r="F510"/>
  <c r="Y511" s="1"/>
  <c r="D511"/>
  <c r="E511"/>
  <c r="F511"/>
  <c r="D512"/>
  <c r="W513" s="1"/>
  <c r="E512"/>
  <c r="F512"/>
  <c r="D513"/>
  <c r="E513"/>
  <c r="F513"/>
  <c r="D514"/>
  <c r="E514"/>
  <c r="F514"/>
  <c r="D515"/>
  <c r="E515"/>
  <c r="F515"/>
  <c r="D516"/>
  <c r="W517" s="1"/>
  <c r="E516"/>
  <c r="F516"/>
  <c r="D517"/>
  <c r="E517"/>
  <c r="X518" s="1"/>
  <c r="F517"/>
  <c r="D518"/>
  <c r="E518"/>
  <c r="F518"/>
  <c r="Y519" s="1"/>
  <c r="D519"/>
  <c r="E519"/>
  <c r="F519"/>
  <c r="D520"/>
  <c r="E520"/>
  <c r="F520"/>
  <c r="D521"/>
  <c r="E521"/>
  <c r="F521"/>
  <c r="D522"/>
  <c r="E522"/>
  <c r="F522"/>
  <c r="D523"/>
  <c r="E523"/>
  <c r="F523"/>
  <c r="D524"/>
  <c r="E524"/>
  <c r="F524"/>
  <c r="D525"/>
  <c r="E525"/>
  <c r="F525"/>
  <c r="D526"/>
  <c r="E526"/>
  <c r="F526"/>
  <c r="D527"/>
  <c r="E527"/>
  <c r="X527" s="1"/>
  <c r="F527"/>
  <c r="D528"/>
  <c r="E528"/>
  <c r="F528"/>
  <c r="D529"/>
  <c r="E529"/>
  <c r="F529"/>
  <c r="D530"/>
  <c r="E530"/>
  <c r="F530"/>
  <c r="D531"/>
  <c r="E531"/>
  <c r="F531"/>
  <c r="D532"/>
  <c r="E532"/>
  <c r="F532"/>
  <c r="D533"/>
  <c r="E533"/>
  <c r="X534" s="1"/>
  <c r="F533"/>
  <c r="D534"/>
  <c r="E534"/>
  <c r="F534"/>
  <c r="D535"/>
  <c r="W536" s="1"/>
  <c r="E535"/>
  <c r="F535"/>
  <c r="D536"/>
  <c r="E536"/>
  <c r="F536"/>
  <c r="D537"/>
  <c r="E537"/>
  <c r="X538" s="1"/>
  <c r="F537"/>
  <c r="D538"/>
  <c r="E538"/>
  <c r="F538"/>
  <c r="Y539" s="1"/>
  <c r="D539"/>
  <c r="E539"/>
  <c r="F539"/>
  <c r="D540"/>
  <c r="E540"/>
  <c r="F540"/>
  <c r="D541"/>
  <c r="E541"/>
  <c r="F541"/>
  <c r="D542"/>
  <c r="E542"/>
  <c r="F542"/>
  <c r="D543"/>
  <c r="E543"/>
  <c r="X543" s="1"/>
  <c r="F543"/>
  <c r="D544"/>
  <c r="E544"/>
  <c r="F544"/>
  <c r="Y544" s="1"/>
  <c r="D545"/>
  <c r="E545"/>
  <c r="F545"/>
  <c r="D546"/>
  <c r="E546"/>
  <c r="F546"/>
  <c r="D547"/>
  <c r="E547"/>
  <c r="F547"/>
  <c r="D548"/>
  <c r="E548"/>
  <c r="F548"/>
  <c r="D549"/>
  <c r="E549"/>
  <c r="F549"/>
  <c r="D550"/>
  <c r="E550"/>
  <c r="F550"/>
  <c r="D551"/>
  <c r="E551"/>
  <c r="X551" s="1"/>
  <c r="F551"/>
  <c r="D552"/>
  <c r="E552"/>
  <c r="F552"/>
  <c r="Y552" s="1"/>
  <c r="D553"/>
  <c r="E553"/>
  <c r="F553"/>
  <c r="D554"/>
  <c r="E554"/>
  <c r="F554"/>
  <c r="D555"/>
  <c r="E555"/>
  <c r="F555"/>
  <c r="D556"/>
  <c r="E556"/>
  <c r="F556"/>
  <c r="D557"/>
  <c r="E557"/>
  <c r="F557"/>
  <c r="D558"/>
  <c r="E558"/>
  <c r="F558"/>
  <c r="D559"/>
  <c r="E559"/>
  <c r="F559"/>
  <c r="D560"/>
  <c r="E560"/>
  <c r="F560"/>
  <c r="D561"/>
  <c r="E561"/>
  <c r="F561"/>
  <c r="D562"/>
  <c r="E562"/>
  <c r="F562"/>
  <c r="D563"/>
  <c r="E563"/>
  <c r="F563"/>
  <c r="D564"/>
  <c r="E564"/>
  <c r="F564"/>
  <c r="D565"/>
  <c r="E565"/>
  <c r="F565"/>
  <c r="D566"/>
  <c r="E566"/>
  <c r="F566"/>
  <c r="D567"/>
  <c r="E567"/>
  <c r="F567"/>
  <c r="D568"/>
  <c r="E568"/>
  <c r="F568"/>
  <c r="D569"/>
  <c r="E569"/>
  <c r="F569"/>
  <c r="D570"/>
  <c r="E570"/>
  <c r="F570"/>
  <c r="D571"/>
  <c r="E571"/>
  <c r="F571"/>
  <c r="D572"/>
  <c r="E572"/>
  <c r="F572"/>
  <c r="D573"/>
  <c r="E573"/>
  <c r="F573"/>
  <c r="D574"/>
  <c r="E574"/>
  <c r="F574"/>
  <c r="D575"/>
  <c r="E575"/>
  <c r="F575"/>
  <c r="D576"/>
  <c r="E576"/>
  <c r="F576"/>
  <c r="D577"/>
  <c r="E577"/>
  <c r="F577"/>
  <c r="D578"/>
  <c r="E578"/>
  <c r="F578"/>
  <c r="D579"/>
  <c r="E579"/>
  <c r="F579"/>
  <c r="D580"/>
  <c r="E580"/>
  <c r="F580"/>
  <c r="D581"/>
  <c r="E581"/>
  <c r="F581"/>
  <c r="D582"/>
  <c r="E582"/>
  <c r="F582"/>
  <c r="D583"/>
  <c r="E583"/>
  <c r="F583"/>
  <c r="D584"/>
  <c r="E584"/>
  <c r="F584"/>
  <c r="D585"/>
  <c r="E585"/>
  <c r="F585"/>
  <c r="D586"/>
  <c r="E586"/>
  <c r="F586"/>
  <c r="D587"/>
  <c r="E587"/>
  <c r="F587"/>
  <c r="D588"/>
  <c r="E588"/>
  <c r="F588"/>
  <c r="D589"/>
  <c r="E589"/>
  <c r="F589"/>
  <c r="D590"/>
  <c r="E590"/>
  <c r="F590"/>
  <c r="D591"/>
  <c r="E591"/>
  <c r="F591"/>
  <c r="D592"/>
  <c r="E592"/>
  <c r="F592"/>
  <c r="D593"/>
  <c r="E593"/>
  <c r="F593"/>
  <c r="D594"/>
  <c r="E594"/>
  <c r="F594"/>
  <c r="D595"/>
  <c r="E595"/>
  <c r="F595"/>
  <c r="D596"/>
  <c r="E596"/>
  <c r="F596"/>
  <c r="D597"/>
  <c r="E597"/>
  <c r="F597"/>
  <c r="D598"/>
  <c r="E598"/>
  <c r="F598"/>
  <c r="D599"/>
  <c r="E599"/>
  <c r="F599"/>
  <c r="D600"/>
  <c r="E600"/>
  <c r="F600"/>
  <c r="AE3"/>
  <c r="AF3"/>
  <c r="AG3"/>
  <c r="AE4"/>
  <c r="AF4"/>
  <c r="AG4"/>
  <c r="AE5"/>
  <c r="AF5"/>
  <c r="AG5"/>
  <c r="AE6"/>
  <c r="AF6"/>
  <c r="AG6"/>
  <c r="AE7"/>
  <c r="AF7"/>
  <c r="AG7"/>
  <c r="AE8"/>
  <c r="AF8"/>
  <c r="AG8"/>
  <c r="AE9"/>
  <c r="AF9"/>
  <c r="AG9"/>
  <c r="AE10"/>
  <c r="AF10"/>
  <c r="AG10"/>
  <c r="AE11"/>
  <c r="AF11"/>
  <c r="AG11"/>
  <c r="AE12"/>
  <c r="AF12"/>
  <c r="AG12"/>
  <c r="AG2"/>
  <c r="AF2"/>
  <c r="AE2"/>
  <c r="D3"/>
  <c r="E3"/>
  <c r="F3"/>
  <c r="D4"/>
  <c r="E4"/>
  <c r="F4"/>
  <c r="D5"/>
  <c r="E5"/>
  <c r="F5"/>
  <c r="D6"/>
  <c r="E6"/>
  <c r="F6"/>
  <c r="D7"/>
  <c r="E7"/>
  <c r="F7"/>
  <c r="D8"/>
  <c r="E8"/>
  <c r="F8"/>
  <c r="D9"/>
  <c r="E9"/>
  <c r="F9"/>
  <c r="D10"/>
  <c r="E10"/>
  <c r="F10"/>
  <c r="D11"/>
  <c r="E11"/>
  <c r="F11"/>
  <c r="D12"/>
  <c r="W13" s="1"/>
  <c r="E12"/>
  <c r="X13" s="1"/>
  <c r="F12"/>
  <c r="Y13" s="1"/>
  <c r="F2"/>
  <c r="Y3" s="1"/>
  <c r="E2"/>
  <c r="D2"/>
  <c r="W3" s="1"/>
  <c r="Q6" i="2"/>
  <c r="P6"/>
  <c r="AK576" i="1" l="1"/>
  <c r="AK556"/>
  <c r="AK600"/>
  <c r="AK572"/>
  <c r="AK588"/>
  <c r="AJ600"/>
  <c r="AJ584"/>
  <c r="AJ592"/>
  <c r="W480"/>
  <c r="X398"/>
  <c r="W552"/>
  <c r="Y550"/>
  <c r="X549"/>
  <c r="W548"/>
  <c r="Y546"/>
  <c r="X545"/>
  <c r="W544"/>
  <c r="Y542"/>
  <c r="X541"/>
  <c r="W540"/>
  <c r="Z540" s="1"/>
  <c r="Y538"/>
  <c r="Z538" s="1"/>
  <c r="X537"/>
  <c r="Y534"/>
  <c r="X533"/>
  <c r="Y530"/>
  <c r="W528"/>
  <c r="X525"/>
  <c r="W524"/>
  <c r="Y522"/>
  <c r="W520"/>
  <c r="Y518"/>
  <c r="X517"/>
  <c r="Z517" s="1"/>
  <c r="W516"/>
  <c r="Z516" s="1"/>
  <c r="Y514"/>
  <c r="X513"/>
  <c r="W512"/>
  <c r="Y510"/>
  <c r="X509"/>
  <c r="W504"/>
  <c r="Y502"/>
  <c r="X501"/>
  <c r="W500"/>
  <c r="Y498"/>
  <c r="X497"/>
  <c r="W496"/>
  <c r="Y494"/>
  <c r="Y490"/>
  <c r="W488"/>
  <c r="Z488" s="1"/>
  <c r="AA488" s="1"/>
  <c r="X485"/>
  <c r="Y482"/>
  <c r="X477"/>
  <c r="Y474"/>
  <c r="X469"/>
  <c r="Z469" s="1"/>
  <c r="AC469" s="1"/>
  <c r="Y466"/>
  <c r="Y462"/>
  <c r="W460"/>
  <c r="Y458"/>
  <c r="W456"/>
  <c r="X453"/>
  <c r="Y450"/>
  <c r="W448"/>
  <c r="X445"/>
  <c r="Y442"/>
  <c r="W440"/>
  <c r="Z440" s="1"/>
  <c r="X437"/>
  <c r="Y434"/>
  <c r="W432"/>
  <c r="X429"/>
  <c r="X425"/>
  <c r="Y422"/>
  <c r="W420"/>
  <c r="X417"/>
  <c r="Y414"/>
  <c r="W412"/>
  <c r="X409"/>
  <c r="Y406"/>
  <c r="W404"/>
  <c r="X401"/>
  <c r="Y398"/>
  <c r="W396"/>
  <c r="X393"/>
  <c r="Y390"/>
  <c r="X389"/>
  <c r="Y386"/>
  <c r="W384"/>
  <c r="Z384" s="1"/>
  <c r="X381"/>
  <c r="Y378"/>
  <c r="W376"/>
  <c r="X373"/>
  <c r="X369"/>
  <c r="Y366"/>
  <c r="W364"/>
  <c r="X361"/>
  <c r="Y358"/>
  <c r="X357"/>
  <c r="X353"/>
  <c r="Y350"/>
  <c r="W348"/>
  <c r="X345"/>
  <c r="Y342"/>
  <c r="X341"/>
  <c r="Y338"/>
  <c r="W336"/>
  <c r="X333"/>
  <c r="Y330"/>
  <c r="W328"/>
  <c r="X325"/>
  <c r="Y322"/>
  <c r="W320"/>
  <c r="W316"/>
  <c r="X313"/>
  <c r="Y310"/>
  <c r="W308"/>
  <c r="X305"/>
  <c r="Y302"/>
  <c r="W300"/>
  <c r="X297"/>
  <c r="Y294"/>
  <c r="W292"/>
  <c r="X289"/>
  <c r="Y286"/>
  <c r="W284"/>
  <c r="W280"/>
  <c r="X277"/>
  <c r="Y274"/>
  <c r="X273"/>
  <c r="Y270"/>
  <c r="Y266"/>
  <c r="W264"/>
  <c r="Z264" s="1"/>
  <c r="X261"/>
  <c r="W260"/>
  <c r="X257"/>
  <c r="Y254"/>
  <c r="W252"/>
  <c r="Y250"/>
  <c r="W248"/>
  <c r="W244"/>
  <c r="X241"/>
  <c r="Y238"/>
  <c r="W236"/>
  <c r="X233"/>
  <c r="X221"/>
  <c r="W188"/>
  <c r="W177"/>
  <c r="Z177" s="1"/>
  <c r="AJ560"/>
  <c r="W532"/>
  <c r="Z532" s="1"/>
  <c r="X529"/>
  <c r="Y526"/>
  <c r="X521"/>
  <c r="X493"/>
  <c r="W492"/>
  <c r="X489"/>
  <c r="Y486"/>
  <c r="W484"/>
  <c r="X481"/>
  <c r="Y478"/>
  <c r="W476"/>
  <c r="Z476" s="1"/>
  <c r="X473"/>
  <c r="Y470"/>
  <c r="W468"/>
  <c r="X465"/>
  <c r="W464"/>
  <c r="X461"/>
  <c r="X457"/>
  <c r="Y454"/>
  <c r="X449"/>
  <c r="Y446"/>
  <c r="W444"/>
  <c r="X441"/>
  <c r="Y438"/>
  <c r="W436"/>
  <c r="X433"/>
  <c r="Y430"/>
  <c r="W428"/>
  <c r="Y426"/>
  <c r="W424"/>
  <c r="X421"/>
  <c r="Y418"/>
  <c r="W416"/>
  <c r="X413"/>
  <c r="Y410"/>
  <c r="W408"/>
  <c r="X405"/>
  <c r="Y402"/>
  <c r="W400"/>
  <c r="Y394"/>
  <c r="W392"/>
  <c r="W388"/>
  <c r="X385"/>
  <c r="Y382"/>
  <c r="W380"/>
  <c r="Y374"/>
  <c r="W372"/>
  <c r="Y370"/>
  <c r="W368"/>
  <c r="X365"/>
  <c r="Y362"/>
  <c r="W360"/>
  <c r="W356"/>
  <c r="Y354"/>
  <c r="W352"/>
  <c r="X349"/>
  <c r="Y346"/>
  <c r="W344"/>
  <c r="W340"/>
  <c r="X337"/>
  <c r="Y334"/>
  <c r="W332"/>
  <c r="X329"/>
  <c r="Y326"/>
  <c r="W324"/>
  <c r="X321"/>
  <c r="Y318"/>
  <c r="X317"/>
  <c r="Y314"/>
  <c r="W312"/>
  <c r="X309"/>
  <c r="Y306"/>
  <c r="W304"/>
  <c r="X301"/>
  <c r="Y298"/>
  <c r="W296"/>
  <c r="X293"/>
  <c r="Y290"/>
  <c r="W288"/>
  <c r="X285"/>
  <c r="Y282"/>
  <c r="X281"/>
  <c r="Y278"/>
  <c r="W276"/>
  <c r="W272"/>
  <c r="X269"/>
  <c r="W268"/>
  <c r="X265"/>
  <c r="Y262"/>
  <c r="Y258"/>
  <c r="W256"/>
  <c r="X253"/>
  <c r="X249"/>
  <c r="Y246"/>
  <c r="X245"/>
  <c r="Y242"/>
  <c r="W240"/>
  <c r="X237"/>
  <c r="Y234"/>
  <c r="W232"/>
  <c r="Z232" s="1"/>
  <c r="X193"/>
  <c r="X141"/>
  <c r="AK592"/>
  <c r="AJ580"/>
  <c r="X229"/>
  <c r="W228"/>
  <c r="X225"/>
  <c r="Y222"/>
  <c r="W220"/>
  <c r="X217"/>
  <c r="Y214"/>
  <c r="W212"/>
  <c r="X209"/>
  <c r="Y206"/>
  <c r="Y202"/>
  <c r="W200"/>
  <c r="W196"/>
  <c r="Y190"/>
  <c r="X185"/>
  <c r="Y182"/>
  <c r="W180"/>
  <c r="X177"/>
  <c r="Y174"/>
  <c r="W172"/>
  <c r="X169"/>
  <c r="Y166"/>
  <c r="W164"/>
  <c r="X161"/>
  <c r="Y158"/>
  <c r="W156"/>
  <c r="W152"/>
  <c r="X149"/>
  <c r="Y146"/>
  <c r="Y142"/>
  <c r="W140"/>
  <c r="X137"/>
  <c r="Y134"/>
  <c r="W132"/>
  <c r="X129"/>
  <c r="Y126"/>
  <c r="X125"/>
  <c r="X121"/>
  <c r="Y118"/>
  <c r="W116"/>
  <c r="X113"/>
  <c r="W112"/>
  <c r="Z112" s="1"/>
  <c r="X109"/>
  <c r="Y106"/>
  <c r="W104"/>
  <c r="Y102"/>
  <c r="W100"/>
  <c r="W96"/>
  <c r="Y94"/>
  <c r="Y90"/>
  <c r="W88"/>
  <c r="Y82"/>
  <c r="Y22"/>
  <c r="X21"/>
  <c r="W551"/>
  <c r="Y549"/>
  <c r="X548"/>
  <c r="W547"/>
  <c r="W543"/>
  <c r="Y541"/>
  <c r="X540"/>
  <c r="W539"/>
  <c r="Y537"/>
  <c r="X536"/>
  <c r="W535"/>
  <c r="Y533"/>
  <c r="X532"/>
  <c r="W531"/>
  <c r="Y529"/>
  <c r="W527"/>
  <c r="Y525"/>
  <c r="X524"/>
  <c r="W523"/>
  <c r="Y521"/>
  <c r="X520"/>
  <c r="W519"/>
  <c r="Y517"/>
  <c r="X516"/>
  <c r="W515"/>
  <c r="Y513"/>
  <c r="X512"/>
  <c r="W511"/>
  <c r="Y509"/>
  <c r="Z509" s="1"/>
  <c r="AA509" s="1"/>
  <c r="X508"/>
  <c r="W507"/>
  <c r="Y505"/>
  <c r="X504"/>
  <c r="W503"/>
  <c r="Y501"/>
  <c r="X500"/>
  <c r="Y497"/>
  <c r="W495"/>
  <c r="Y493"/>
  <c r="X492"/>
  <c r="Y489"/>
  <c r="X488"/>
  <c r="Y485"/>
  <c r="X484"/>
  <c r="W483"/>
  <c r="Y481"/>
  <c r="Z481" s="1"/>
  <c r="X480"/>
  <c r="Y477"/>
  <c r="X476"/>
  <c r="W475"/>
  <c r="Y473"/>
  <c r="X472"/>
  <c r="Z472" s="1"/>
  <c r="Y469"/>
  <c r="X468"/>
  <c r="W467"/>
  <c r="Y465"/>
  <c r="Z465" s="1"/>
  <c r="X464"/>
  <c r="Y461"/>
  <c r="X460"/>
  <c r="W459"/>
  <c r="Y457"/>
  <c r="Z457" s="1"/>
  <c r="H457" s="1"/>
  <c r="X456"/>
  <c r="Y453"/>
  <c r="X452"/>
  <c r="W451"/>
  <c r="Y449"/>
  <c r="X448"/>
  <c r="W447"/>
  <c r="Y445"/>
  <c r="X444"/>
  <c r="W443"/>
  <c r="Y441"/>
  <c r="Z441" s="1"/>
  <c r="X440"/>
  <c r="W439"/>
  <c r="Y437"/>
  <c r="X436"/>
  <c r="W435"/>
  <c r="Y433"/>
  <c r="Z433" s="1"/>
  <c r="X432"/>
  <c r="W431"/>
  <c r="Y429"/>
  <c r="W427"/>
  <c r="Y425"/>
  <c r="X424"/>
  <c r="Z424" s="1"/>
  <c r="W423"/>
  <c r="Y421"/>
  <c r="W419"/>
  <c r="Y417"/>
  <c r="X416"/>
  <c r="W415"/>
  <c r="Y413"/>
  <c r="W411"/>
  <c r="Y409"/>
  <c r="X408"/>
  <c r="W407"/>
  <c r="Y405"/>
  <c r="W403"/>
  <c r="Y401"/>
  <c r="X400"/>
  <c r="W399"/>
  <c r="Y397"/>
  <c r="Z397" s="1"/>
  <c r="X396"/>
  <c r="Y393"/>
  <c r="X392"/>
  <c r="W391"/>
  <c r="Y389"/>
  <c r="X388"/>
  <c r="W387"/>
  <c r="X384"/>
  <c r="W383"/>
  <c r="W379"/>
  <c r="Y377"/>
  <c r="X376"/>
  <c r="W375"/>
  <c r="Y373"/>
  <c r="X372"/>
  <c r="W371"/>
  <c r="Z371" s="1"/>
  <c r="Y369"/>
  <c r="W367"/>
  <c r="Y365"/>
  <c r="X364"/>
  <c r="W363"/>
  <c r="Y361"/>
  <c r="X360"/>
  <c r="Y357"/>
  <c r="X356"/>
  <c r="Y353"/>
  <c r="X352"/>
  <c r="W351"/>
  <c r="Y349"/>
  <c r="X348"/>
  <c r="W347"/>
  <c r="Z347" s="1"/>
  <c r="Y345"/>
  <c r="X344"/>
  <c r="Y341"/>
  <c r="X340"/>
  <c r="Z340" s="1"/>
  <c r="W339"/>
  <c r="Z339" s="1"/>
  <c r="X336"/>
  <c r="W335"/>
  <c r="Y333"/>
  <c r="X332"/>
  <c r="W331"/>
  <c r="Y329"/>
  <c r="X328"/>
  <c r="W327"/>
  <c r="Y325"/>
  <c r="X324"/>
  <c r="W323"/>
  <c r="Y321"/>
  <c r="X320"/>
  <c r="W319"/>
  <c r="Y317"/>
  <c r="X316"/>
  <c r="W315"/>
  <c r="Y313"/>
  <c r="X312"/>
  <c r="Z312" s="1"/>
  <c r="Y309"/>
  <c r="X308"/>
  <c r="W307"/>
  <c r="X304"/>
  <c r="W303"/>
  <c r="Y301"/>
  <c r="X300"/>
  <c r="W299"/>
  <c r="Z299" s="1"/>
  <c r="Y297"/>
  <c r="X296"/>
  <c r="W295"/>
  <c r="Y293"/>
  <c r="X292"/>
  <c r="W291"/>
  <c r="Y289"/>
  <c r="X288"/>
  <c r="W287"/>
  <c r="Y285"/>
  <c r="X284"/>
  <c r="W283"/>
  <c r="Y281"/>
  <c r="X280"/>
  <c r="W279"/>
  <c r="Y277"/>
  <c r="X276"/>
  <c r="W275"/>
  <c r="Y273"/>
  <c r="X272"/>
  <c r="Z272" s="1"/>
  <c r="Y269"/>
  <c r="Z269" s="1"/>
  <c r="X268"/>
  <c r="W267"/>
  <c r="Y265"/>
  <c r="X264"/>
  <c r="W263"/>
  <c r="W259"/>
  <c r="Y257"/>
  <c r="X256"/>
  <c r="W255"/>
  <c r="Y253"/>
  <c r="X252"/>
  <c r="W251"/>
  <c r="Y249"/>
  <c r="X248"/>
  <c r="W247"/>
  <c r="Y245"/>
  <c r="X244"/>
  <c r="W243"/>
  <c r="Y241"/>
  <c r="X240"/>
  <c r="W239"/>
  <c r="Y237"/>
  <c r="X236"/>
  <c r="W235"/>
  <c r="Z235" s="1"/>
  <c r="Y233"/>
  <c r="X232"/>
  <c r="W231"/>
  <c r="Y229"/>
  <c r="X228"/>
  <c r="W227"/>
  <c r="Y225"/>
  <c r="X224"/>
  <c r="W223"/>
  <c r="Y221"/>
  <c r="X220"/>
  <c r="W219"/>
  <c r="Y217"/>
  <c r="X216"/>
  <c r="W215"/>
  <c r="Z215" s="1"/>
  <c r="Y213"/>
  <c r="X212"/>
  <c r="W211"/>
  <c r="Y209"/>
  <c r="X208"/>
  <c r="W207"/>
  <c r="Y205"/>
  <c r="X204"/>
  <c r="W203"/>
  <c r="Y201"/>
  <c r="X200"/>
  <c r="W199"/>
  <c r="Y197"/>
  <c r="X196"/>
  <c r="W195"/>
  <c r="Y193"/>
  <c r="X192"/>
  <c r="W191"/>
  <c r="Y189"/>
  <c r="X188"/>
  <c r="W187"/>
  <c r="Y185"/>
  <c r="X184"/>
  <c r="Y181"/>
  <c r="X180"/>
  <c r="W179"/>
  <c r="Y177"/>
  <c r="X176"/>
  <c r="W175"/>
  <c r="Y173"/>
  <c r="X172"/>
  <c r="W171"/>
  <c r="Y169"/>
  <c r="X168"/>
  <c r="W167"/>
  <c r="Y165"/>
  <c r="W163"/>
  <c r="Y161"/>
  <c r="X160"/>
  <c r="W159"/>
  <c r="Y157"/>
  <c r="X156"/>
  <c r="W155"/>
  <c r="Y153"/>
  <c r="X152"/>
  <c r="W151"/>
  <c r="Y149"/>
  <c r="X148"/>
  <c r="W147"/>
  <c r="Y145"/>
  <c r="X144"/>
  <c r="W143"/>
  <c r="Y141"/>
  <c r="X140"/>
  <c r="W139"/>
  <c r="Y137"/>
  <c r="X136"/>
  <c r="Z136" s="1"/>
  <c r="W135"/>
  <c r="Y133"/>
  <c r="X132"/>
  <c r="W131"/>
  <c r="Y129"/>
  <c r="X128"/>
  <c r="W127"/>
  <c r="Y125"/>
  <c r="X124"/>
  <c r="W123"/>
  <c r="Y121"/>
  <c r="X120"/>
  <c r="W119"/>
  <c r="Y117"/>
  <c r="X116"/>
  <c r="W115"/>
  <c r="Y113"/>
  <c r="X112"/>
  <c r="W111"/>
  <c r="Y109"/>
  <c r="X108"/>
  <c r="W107"/>
  <c r="Y105"/>
  <c r="X104"/>
  <c r="Z104" s="1"/>
  <c r="W103"/>
  <c r="Y101"/>
  <c r="X100"/>
  <c r="W99"/>
  <c r="Y97"/>
  <c r="X96"/>
  <c r="W95"/>
  <c r="Y93"/>
  <c r="X92"/>
  <c r="W91"/>
  <c r="Y89"/>
  <c r="X88"/>
  <c r="W87"/>
  <c r="AJ596"/>
  <c r="AJ564"/>
  <c r="Y230"/>
  <c r="Y226"/>
  <c r="W224"/>
  <c r="Y218"/>
  <c r="W216"/>
  <c r="X213"/>
  <c r="Y210"/>
  <c r="W208"/>
  <c r="X205"/>
  <c r="W204"/>
  <c r="Z204" s="1"/>
  <c r="AA204" s="1"/>
  <c r="X201"/>
  <c r="Y194"/>
  <c r="W192"/>
  <c r="X189"/>
  <c r="Z189" s="1"/>
  <c r="Y186"/>
  <c r="W184"/>
  <c r="X181"/>
  <c r="Y178"/>
  <c r="X173"/>
  <c r="Y170"/>
  <c r="W168"/>
  <c r="X165"/>
  <c r="Y162"/>
  <c r="W160"/>
  <c r="X157"/>
  <c r="Y154"/>
  <c r="X153"/>
  <c r="Y150"/>
  <c r="W148"/>
  <c r="X145"/>
  <c r="Z145" s="1"/>
  <c r="AB145" s="1"/>
  <c r="W144"/>
  <c r="Y138"/>
  <c r="W136"/>
  <c r="X133"/>
  <c r="Y130"/>
  <c r="W128"/>
  <c r="W124"/>
  <c r="Y122"/>
  <c r="W120"/>
  <c r="X117"/>
  <c r="Y114"/>
  <c r="Y110"/>
  <c r="W108"/>
  <c r="Z108" s="1"/>
  <c r="X105"/>
  <c r="X101"/>
  <c r="Y98"/>
  <c r="X97"/>
  <c r="X93"/>
  <c r="W92"/>
  <c r="X89"/>
  <c r="W76"/>
  <c r="X510"/>
  <c r="W509"/>
  <c r="Y495"/>
  <c r="Y487"/>
  <c r="X486"/>
  <c r="X478"/>
  <c r="X470"/>
  <c r="X462"/>
  <c r="W397"/>
  <c r="Y391"/>
  <c r="X382"/>
  <c r="X374"/>
  <c r="Y367"/>
  <c r="W365"/>
  <c r="X358"/>
  <c r="W357"/>
  <c r="X354"/>
  <c r="Y343"/>
  <c r="X342"/>
  <c r="X318"/>
  <c r="Y311"/>
  <c r="X310"/>
  <c r="W297"/>
  <c r="Z297" s="1"/>
  <c r="AB297" s="1"/>
  <c r="X286"/>
  <c r="Y271"/>
  <c r="X270"/>
  <c r="W241"/>
  <c r="Z241" s="1"/>
  <c r="AC241" s="1"/>
  <c r="X234"/>
  <c r="X122"/>
  <c r="W61"/>
  <c r="X22"/>
  <c r="Y86"/>
  <c r="X85"/>
  <c r="W84"/>
  <c r="X81"/>
  <c r="W80"/>
  <c r="Y78"/>
  <c r="X77"/>
  <c r="Y74"/>
  <c r="X73"/>
  <c r="W72"/>
  <c r="Y70"/>
  <c r="X69"/>
  <c r="W68"/>
  <c r="Z68" s="1"/>
  <c r="AB68" s="1"/>
  <c r="Y66"/>
  <c r="X65"/>
  <c r="W64"/>
  <c r="Y62"/>
  <c r="X61"/>
  <c r="W60"/>
  <c r="Y58"/>
  <c r="X57"/>
  <c r="W56"/>
  <c r="Y54"/>
  <c r="X53"/>
  <c r="Z53" s="1"/>
  <c r="W52"/>
  <c r="Z52" s="1"/>
  <c r="Y50"/>
  <c r="X49"/>
  <c r="W48"/>
  <c r="Z48" s="1"/>
  <c r="Y46"/>
  <c r="X45"/>
  <c r="W44"/>
  <c r="Y42"/>
  <c r="X41"/>
  <c r="W40"/>
  <c r="Y38"/>
  <c r="X37"/>
  <c r="W36"/>
  <c r="Y34"/>
  <c r="X33"/>
  <c r="W32"/>
  <c r="Z32" s="1"/>
  <c r="Y30"/>
  <c r="X29"/>
  <c r="W28"/>
  <c r="Y26"/>
  <c r="X25"/>
  <c r="Y18"/>
  <c r="X17"/>
  <c r="W16"/>
  <c r="Y14"/>
  <c r="Z61"/>
  <c r="Z37"/>
  <c r="W23"/>
  <c r="Z23" s="1"/>
  <c r="Y21"/>
  <c r="W19"/>
  <c r="Y17"/>
  <c r="X16"/>
  <c r="X496"/>
  <c r="X495"/>
  <c r="Z495" s="1"/>
  <c r="W487"/>
  <c r="W486"/>
  <c r="X404"/>
  <c r="Z404" s="1"/>
  <c r="X403"/>
  <c r="W395"/>
  <c r="W394"/>
  <c r="X380"/>
  <c r="Z380" s="1"/>
  <c r="X379"/>
  <c r="X368"/>
  <c r="X367"/>
  <c r="W359"/>
  <c r="Z359" s="1"/>
  <c r="W358"/>
  <c r="W355"/>
  <c r="W354"/>
  <c r="Z354" s="1"/>
  <c r="I269"/>
  <c r="H269"/>
  <c r="Y261"/>
  <c r="Z261" s="1"/>
  <c r="Y260"/>
  <c r="W183"/>
  <c r="W182"/>
  <c r="X164"/>
  <c r="X163"/>
  <c r="I61"/>
  <c r="H61"/>
  <c r="H53"/>
  <c r="W43"/>
  <c r="W42"/>
  <c r="AI581"/>
  <c r="AJ581"/>
  <c r="AI593"/>
  <c r="AJ593"/>
  <c r="AI577"/>
  <c r="AJ577"/>
  <c r="AI561"/>
  <c r="AJ561"/>
  <c r="AI589"/>
  <c r="AJ589"/>
  <c r="AI573"/>
  <c r="AJ573"/>
  <c r="AI557"/>
  <c r="AJ557"/>
  <c r="Z169"/>
  <c r="AK169" s="1"/>
  <c r="Z131"/>
  <c r="AC131" s="1"/>
  <c r="Z69"/>
  <c r="Y468"/>
  <c r="Y392"/>
  <c r="X375"/>
  <c r="Z375" s="1"/>
  <c r="X319"/>
  <c r="Z319" s="1"/>
  <c r="Y268"/>
  <c r="X267"/>
  <c r="Z267" s="1"/>
  <c r="W546"/>
  <c r="Z546" s="1"/>
  <c r="W538"/>
  <c r="W530"/>
  <c r="Y500"/>
  <c r="W438"/>
  <c r="Z438" s="1"/>
  <c r="Y424"/>
  <c r="Y408"/>
  <c r="Y400"/>
  <c r="Z400" s="1"/>
  <c r="AA400" s="1"/>
  <c r="Y396"/>
  <c r="X395"/>
  <c r="X391"/>
  <c r="W386"/>
  <c r="W378"/>
  <c r="Y376"/>
  <c r="Y372"/>
  <c r="Z357"/>
  <c r="AA357" s="1"/>
  <c r="Y356"/>
  <c r="Z356" s="1"/>
  <c r="Y348"/>
  <c r="Z348" s="1"/>
  <c r="W334"/>
  <c r="Z334" s="1"/>
  <c r="X327"/>
  <c r="X315"/>
  <c r="W302"/>
  <c r="Z302" s="1"/>
  <c r="Y300"/>
  <c r="Y296"/>
  <c r="Z296" s="1"/>
  <c r="X291"/>
  <c r="Z291" s="1"/>
  <c r="W290"/>
  <c r="Y284"/>
  <c r="W266"/>
  <c r="Y240"/>
  <c r="Z240" s="1"/>
  <c r="Y232"/>
  <c r="W218"/>
  <c r="X167"/>
  <c r="W130"/>
  <c r="X119"/>
  <c r="X511"/>
  <c r="W499"/>
  <c r="Z461"/>
  <c r="AB461" s="1"/>
  <c r="Y460"/>
  <c r="W402"/>
  <c r="Z402" s="1"/>
  <c r="W346"/>
  <c r="W298"/>
  <c r="Y264"/>
  <c r="Z113"/>
  <c r="AA113" s="1"/>
  <c r="Y112"/>
  <c r="W74"/>
  <c r="Y52"/>
  <c r="X544"/>
  <c r="Z544" s="1"/>
  <c r="X528"/>
  <c r="Y516"/>
  <c r="Z513"/>
  <c r="Y512"/>
  <c r="Z485"/>
  <c r="AB485" s="1"/>
  <c r="Y484"/>
  <c r="W410"/>
  <c r="W370"/>
  <c r="W366"/>
  <c r="Z366" s="1"/>
  <c r="AC366" s="1"/>
  <c r="Y340"/>
  <c r="X335"/>
  <c r="W314"/>
  <c r="W294"/>
  <c r="I509"/>
  <c r="H509"/>
  <c r="W491"/>
  <c r="W490"/>
  <c r="W479"/>
  <c r="W478"/>
  <c r="Z478" s="1"/>
  <c r="AC478" s="1"/>
  <c r="W471"/>
  <c r="W470"/>
  <c r="H465"/>
  <c r="W463"/>
  <c r="W462"/>
  <c r="I457"/>
  <c r="W455"/>
  <c r="W454"/>
  <c r="X428"/>
  <c r="X427"/>
  <c r="Z427" s="1"/>
  <c r="X420"/>
  <c r="X419"/>
  <c r="X412"/>
  <c r="X411"/>
  <c r="Z411" s="1"/>
  <c r="Y385"/>
  <c r="Y384"/>
  <c r="Y381"/>
  <c r="Z381" s="1"/>
  <c r="Y380"/>
  <c r="W343"/>
  <c r="W342"/>
  <c r="Y337"/>
  <c r="Y336"/>
  <c r="Z336" s="1"/>
  <c r="W311"/>
  <c r="Z311" s="1"/>
  <c r="W310"/>
  <c r="Y305"/>
  <c r="Y304"/>
  <c r="W271"/>
  <c r="Z271" s="1"/>
  <c r="W270"/>
  <c r="Z270" s="1"/>
  <c r="AK270" s="1"/>
  <c r="X260"/>
  <c r="X259"/>
  <c r="W79"/>
  <c r="W78"/>
  <c r="AI597"/>
  <c r="AJ597"/>
  <c r="AI565"/>
  <c r="AJ565"/>
  <c r="AI585"/>
  <c r="AJ585"/>
  <c r="AI569"/>
  <c r="AJ569"/>
  <c r="AI553"/>
  <c r="AJ553"/>
  <c r="Z519"/>
  <c r="AB519" s="1"/>
  <c r="Z403"/>
  <c r="AC403" s="1"/>
  <c r="Z367"/>
  <c r="Z335"/>
  <c r="AC335" s="1"/>
  <c r="Z276"/>
  <c r="Z160"/>
  <c r="Y488"/>
  <c r="W426"/>
  <c r="Z426" s="1"/>
  <c r="AJ426" s="1"/>
  <c r="W326"/>
  <c r="Z326" s="1"/>
  <c r="AB326" s="1"/>
  <c r="W542"/>
  <c r="Y528"/>
  <c r="Y504"/>
  <c r="X499"/>
  <c r="Y492"/>
  <c r="X491"/>
  <c r="X455"/>
  <c r="Y416"/>
  <c r="Z416" s="1"/>
  <c r="X371"/>
  <c r="Y364"/>
  <c r="X347"/>
  <c r="Y332"/>
  <c r="Y324"/>
  <c r="X323"/>
  <c r="Z323" s="1"/>
  <c r="Y316"/>
  <c r="Z316" s="1"/>
  <c r="X295"/>
  <c r="Y276"/>
  <c r="X231"/>
  <c r="Y168"/>
  <c r="X131"/>
  <c r="Y120"/>
  <c r="X83"/>
  <c r="Z83" s="1"/>
  <c r="W70"/>
  <c r="Y48"/>
  <c r="X31"/>
  <c r="Z31" s="1"/>
  <c r="Z542"/>
  <c r="Z528"/>
  <c r="AC528" s="1"/>
  <c r="Z332"/>
  <c r="Z324"/>
  <c r="Z284"/>
  <c r="AA284" s="1"/>
  <c r="Z168"/>
  <c r="X23"/>
  <c r="X552"/>
  <c r="Z552" s="1"/>
  <c r="Y545"/>
  <c r="Z477"/>
  <c r="Y476"/>
  <c r="W446"/>
  <c r="W418"/>
  <c r="Z418" s="1"/>
  <c r="Z389"/>
  <c r="Y388"/>
  <c r="X387"/>
  <c r="Y308"/>
  <c r="X303"/>
  <c r="Z303" s="1"/>
  <c r="W246"/>
  <c r="W242"/>
  <c r="Z173"/>
  <c r="W66"/>
  <c r="Z66" s="1"/>
  <c r="Y36"/>
  <c r="AK598"/>
  <c r="AI598"/>
  <c r="AK594"/>
  <c r="AI594"/>
  <c r="AK590"/>
  <c r="AI590"/>
  <c r="AK586"/>
  <c r="AI586"/>
  <c r="AK582"/>
  <c r="AI582"/>
  <c r="AK578"/>
  <c r="AI578"/>
  <c r="AK574"/>
  <c r="AI574"/>
  <c r="AK570"/>
  <c r="AI570"/>
  <c r="AK566"/>
  <c r="AI566"/>
  <c r="AK562"/>
  <c r="AI562"/>
  <c r="AK558"/>
  <c r="AI558"/>
  <c r="AK554"/>
  <c r="AI554"/>
  <c r="W550"/>
  <c r="X547"/>
  <c r="X539"/>
  <c r="Y536"/>
  <c r="Z536" s="1"/>
  <c r="AB536" s="1"/>
  <c r="W534"/>
  <c r="Z534" s="1"/>
  <c r="Y532"/>
  <c r="W526"/>
  <c r="X523"/>
  <c r="Z523" s="1"/>
  <c r="W522"/>
  <c r="X519"/>
  <c r="W514"/>
  <c r="X507"/>
  <c r="Z507" s="1"/>
  <c r="W506"/>
  <c r="Z506" s="1"/>
  <c r="AB506" s="1"/>
  <c r="X503"/>
  <c r="Z503" s="1"/>
  <c r="W494"/>
  <c r="Z494" s="1"/>
  <c r="X483"/>
  <c r="Y480"/>
  <c r="Z480" s="1"/>
  <c r="X475"/>
  <c r="Y472"/>
  <c r="X467"/>
  <c r="Z467" s="1"/>
  <c r="Y464"/>
  <c r="Z464" s="1"/>
  <c r="W458"/>
  <c r="Y452"/>
  <c r="X451"/>
  <c r="Z451" s="1"/>
  <c r="Y448"/>
  <c r="Z448" s="1"/>
  <c r="X443"/>
  <c r="Y440"/>
  <c r="Y436"/>
  <c r="Z436" s="1"/>
  <c r="W434"/>
  <c r="Z434" s="1"/>
  <c r="X431"/>
  <c r="Y428"/>
  <c r="X423"/>
  <c r="Y420"/>
  <c r="Z420" s="1"/>
  <c r="X415"/>
  <c r="Z415" s="1"/>
  <c r="Y412"/>
  <c r="X407"/>
  <c r="Z407" s="1"/>
  <c r="Y404"/>
  <c r="X399"/>
  <c r="X363"/>
  <c r="Y360"/>
  <c r="Y352"/>
  <c r="W350"/>
  <c r="X339"/>
  <c r="W338"/>
  <c r="W330"/>
  <c r="Z330" s="1"/>
  <c r="W322"/>
  <c r="W306"/>
  <c r="Y292"/>
  <c r="Z292" s="1"/>
  <c r="Y288"/>
  <c r="W286"/>
  <c r="X283"/>
  <c r="Y280"/>
  <c r="Z280" s="1"/>
  <c r="W278"/>
  <c r="W274"/>
  <c r="X263"/>
  <c r="W258"/>
  <c r="X255"/>
  <c r="Z255" s="1"/>
  <c r="Y252"/>
  <c r="W250"/>
  <c r="X247"/>
  <c r="Y244"/>
  <c r="Z244" s="1"/>
  <c r="W238"/>
  <c r="Y236"/>
  <c r="W234"/>
  <c r="Z234" s="1"/>
  <c r="Y228"/>
  <c r="W226"/>
  <c r="X223"/>
  <c r="Y220"/>
  <c r="X215"/>
  <c r="Y212"/>
  <c r="W210"/>
  <c r="Y208"/>
  <c r="W206"/>
  <c r="W202"/>
  <c r="Y200"/>
  <c r="W198"/>
  <c r="W194"/>
  <c r="Z194" s="1"/>
  <c r="X191"/>
  <c r="W190"/>
  <c r="X187"/>
  <c r="X183"/>
  <c r="X179"/>
  <c r="Y176"/>
  <c r="W174"/>
  <c r="X171"/>
  <c r="Y164"/>
  <c r="Y160"/>
  <c r="X159"/>
  <c r="Y156"/>
  <c r="Y152"/>
  <c r="W150"/>
  <c r="X147"/>
  <c r="Y144"/>
  <c r="Z144" s="1"/>
  <c r="W142"/>
  <c r="X139"/>
  <c r="W138"/>
  <c r="X135"/>
  <c r="Y132"/>
  <c r="X127"/>
  <c r="Y124"/>
  <c r="Z124" s="1"/>
  <c r="W122"/>
  <c r="Y116"/>
  <c r="W114"/>
  <c r="X111"/>
  <c r="Y108"/>
  <c r="W106"/>
  <c r="X103"/>
  <c r="Z103" s="1"/>
  <c r="Y100"/>
  <c r="W98"/>
  <c r="X95"/>
  <c r="Y92"/>
  <c r="X91"/>
  <c r="Z91" s="1"/>
  <c r="Y88"/>
  <c r="Z88" s="1"/>
  <c r="W86"/>
  <c r="X79"/>
  <c r="X75"/>
  <c r="Z75" s="1"/>
  <c r="X71"/>
  <c r="Z71" s="1"/>
  <c r="X55"/>
  <c r="Y551"/>
  <c r="X550"/>
  <c r="W549"/>
  <c r="Z549" s="1"/>
  <c r="Y547"/>
  <c r="X546"/>
  <c r="W545"/>
  <c r="Y543"/>
  <c r="Z543" s="1"/>
  <c r="X542"/>
  <c r="W541"/>
  <c r="Z541" s="1"/>
  <c r="W537"/>
  <c r="Z537" s="1"/>
  <c r="AA537" s="1"/>
  <c r="Y535"/>
  <c r="Y531"/>
  <c r="X530"/>
  <c r="W529"/>
  <c r="Z529" s="1"/>
  <c r="AJ529" s="1"/>
  <c r="Y527"/>
  <c r="X526"/>
  <c r="Y523"/>
  <c r="X522"/>
  <c r="W521"/>
  <c r="Y515"/>
  <c r="Y499"/>
  <c r="X498"/>
  <c r="Z498" s="1"/>
  <c r="W497"/>
  <c r="Y491"/>
  <c r="X490"/>
  <c r="W489"/>
  <c r="Z489" s="1"/>
  <c r="AB489" s="1"/>
  <c r="Y483"/>
  <c r="X482"/>
  <c r="Y479"/>
  <c r="Y475"/>
  <c r="X474"/>
  <c r="Y471"/>
  <c r="Y467"/>
  <c r="X466"/>
  <c r="Y463"/>
  <c r="Y459"/>
  <c r="X458"/>
  <c r="Y455"/>
  <c r="X454"/>
  <c r="W453"/>
  <c r="Z453" s="1"/>
  <c r="AC453" s="1"/>
  <c r="Y447"/>
  <c r="X446"/>
  <c r="W445"/>
  <c r="Z445" s="1"/>
  <c r="Y439"/>
  <c r="X438"/>
  <c r="W437"/>
  <c r="Z437" s="1"/>
  <c r="Y431"/>
  <c r="X430"/>
  <c r="W429"/>
  <c r="W425"/>
  <c r="Z425" s="1"/>
  <c r="AA425" s="1"/>
  <c r="X422"/>
  <c r="W421"/>
  <c r="W417"/>
  <c r="X414"/>
  <c r="W413"/>
  <c r="Z413" s="1"/>
  <c r="AA413" s="1"/>
  <c r="W409"/>
  <c r="X406"/>
  <c r="W405"/>
  <c r="Z405" s="1"/>
  <c r="W401"/>
  <c r="Z401" s="1"/>
  <c r="Y395"/>
  <c r="X394"/>
  <c r="W393"/>
  <c r="Z393" s="1"/>
  <c r="Y387"/>
  <c r="X386"/>
  <c r="W385"/>
  <c r="Y379"/>
  <c r="X378"/>
  <c r="W377"/>
  <c r="Z377" s="1"/>
  <c r="Y371"/>
  <c r="X370"/>
  <c r="W369"/>
  <c r="Z369" s="1"/>
  <c r="Y363"/>
  <c r="Z363" s="1"/>
  <c r="X362"/>
  <c r="Y355"/>
  <c r="W353"/>
  <c r="X350"/>
  <c r="Y347"/>
  <c r="X346"/>
  <c r="W345"/>
  <c r="Z345" s="1"/>
  <c r="Y339"/>
  <c r="X338"/>
  <c r="W333"/>
  <c r="Z333" s="1"/>
  <c r="Y331"/>
  <c r="X330"/>
  <c r="W329"/>
  <c r="Y327"/>
  <c r="W325"/>
  <c r="Z325" s="1"/>
  <c r="Y323"/>
  <c r="X322"/>
  <c r="W321"/>
  <c r="Z321" s="1"/>
  <c r="Y315"/>
  <c r="X314"/>
  <c r="W313"/>
  <c r="Z313" s="1"/>
  <c r="AB313" s="1"/>
  <c r="Y307"/>
  <c r="Z307" s="1"/>
  <c r="W301"/>
  <c r="Z301" s="1"/>
  <c r="Y299"/>
  <c r="Y295"/>
  <c r="X294"/>
  <c r="W293"/>
  <c r="X290"/>
  <c r="W289"/>
  <c r="Y283"/>
  <c r="X282"/>
  <c r="W281"/>
  <c r="Y275"/>
  <c r="Y267"/>
  <c r="X266"/>
  <c r="Y263"/>
  <c r="Z263" s="1"/>
  <c r="X262"/>
  <c r="Y259"/>
  <c r="X258"/>
  <c r="W257"/>
  <c r="Y255"/>
  <c r="X254"/>
  <c r="W253"/>
  <c r="Z253" s="1"/>
  <c r="Y247"/>
  <c r="X246"/>
  <c r="Y239"/>
  <c r="Y191"/>
  <c r="Z191" s="1"/>
  <c r="Y155"/>
  <c r="W149"/>
  <c r="Z149" s="1"/>
  <c r="W109"/>
  <c r="Z109" s="1"/>
  <c r="Y91"/>
  <c r="Y87"/>
  <c r="X82"/>
  <c r="W65"/>
  <c r="Z65" s="1"/>
  <c r="Y51"/>
  <c r="W33"/>
  <c r="Z33" s="1"/>
  <c r="Y23"/>
  <c r="W533"/>
  <c r="W525"/>
  <c r="Z525" s="1"/>
  <c r="X506"/>
  <c r="X502"/>
  <c r="Y496"/>
  <c r="W493"/>
  <c r="X479"/>
  <c r="X471"/>
  <c r="X463"/>
  <c r="Y451"/>
  <c r="X383"/>
  <c r="Z383" s="1"/>
  <c r="Y368"/>
  <c r="Z368" s="1"/>
  <c r="AK368" s="1"/>
  <c r="Y359"/>
  <c r="X355"/>
  <c r="W349"/>
  <c r="Z349" s="1"/>
  <c r="Y291"/>
  <c r="W285"/>
  <c r="Y279"/>
  <c r="W273"/>
  <c r="Z273" s="1"/>
  <c r="AA273" s="1"/>
  <c r="Y272"/>
  <c r="W233"/>
  <c r="Y175"/>
  <c r="Y131"/>
  <c r="Y123"/>
  <c r="W21"/>
  <c r="W22"/>
  <c r="Z22" s="1"/>
  <c r="AJ599"/>
  <c r="AJ595"/>
  <c r="AJ591"/>
  <c r="AJ587"/>
  <c r="AJ583"/>
  <c r="AJ579"/>
  <c r="AJ575"/>
  <c r="AJ571"/>
  <c r="AJ567"/>
  <c r="AJ563"/>
  <c r="AJ559"/>
  <c r="AJ555"/>
  <c r="Z305"/>
  <c r="AC305" s="1"/>
  <c r="Y548"/>
  <c r="Z548" s="1"/>
  <c r="Y540"/>
  <c r="X535"/>
  <c r="X531"/>
  <c r="Z531" s="1"/>
  <c r="Y524"/>
  <c r="Y520"/>
  <c r="W518"/>
  <c r="Z518" s="1"/>
  <c r="X515"/>
  <c r="W510"/>
  <c r="Y508"/>
  <c r="Z508" s="1"/>
  <c r="W502"/>
  <c r="W482"/>
  <c r="Z482" s="1"/>
  <c r="W474"/>
  <c r="W466"/>
  <c r="Z466" s="1"/>
  <c r="X459"/>
  <c r="Y456"/>
  <c r="Z456" s="1"/>
  <c r="W450"/>
  <c r="X447"/>
  <c r="Z447" s="1"/>
  <c r="Y444"/>
  <c r="Z444" s="1"/>
  <c r="W442"/>
  <c r="Z442" s="1"/>
  <c r="X439"/>
  <c r="Z439" s="1"/>
  <c r="X435"/>
  <c r="Z435" s="1"/>
  <c r="Y432"/>
  <c r="Z432" s="1"/>
  <c r="W430"/>
  <c r="W422"/>
  <c r="W414"/>
  <c r="Z414" s="1"/>
  <c r="AI414" s="1"/>
  <c r="W406"/>
  <c r="W398"/>
  <c r="Z398" s="1"/>
  <c r="W390"/>
  <c r="Z390" s="1"/>
  <c r="W382"/>
  <c r="Z382" s="1"/>
  <c r="W374"/>
  <c r="Z374" s="1"/>
  <c r="W362"/>
  <c r="X351"/>
  <c r="Y344"/>
  <c r="Z344" s="1"/>
  <c r="X331"/>
  <c r="Y328"/>
  <c r="Y320"/>
  <c r="W318"/>
  <c r="Z318" s="1"/>
  <c r="Y312"/>
  <c r="X307"/>
  <c r="X299"/>
  <c r="X287"/>
  <c r="Z287" s="1"/>
  <c r="W282"/>
  <c r="X279"/>
  <c r="X275"/>
  <c r="Z275" s="1"/>
  <c r="W262"/>
  <c r="Z262" s="1"/>
  <c r="AB262" s="1"/>
  <c r="Y256"/>
  <c r="W254"/>
  <c r="X251"/>
  <c r="Y248"/>
  <c r="X243"/>
  <c r="X239"/>
  <c r="X235"/>
  <c r="W230"/>
  <c r="X227"/>
  <c r="Z227" s="1"/>
  <c r="Y224"/>
  <c r="W222"/>
  <c r="X219"/>
  <c r="Y216"/>
  <c r="Z216" s="1"/>
  <c r="W214"/>
  <c r="X211"/>
  <c r="X207"/>
  <c r="Z207" s="1"/>
  <c r="Y204"/>
  <c r="X203"/>
  <c r="X199"/>
  <c r="Y196"/>
  <c r="Z196" s="1"/>
  <c r="X195"/>
  <c r="Y192"/>
  <c r="Y188"/>
  <c r="W186"/>
  <c r="Z186" s="1"/>
  <c r="Y184"/>
  <c r="Z184" s="1"/>
  <c r="AC184" s="1"/>
  <c r="Y180"/>
  <c r="W178"/>
  <c r="X175"/>
  <c r="Y172"/>
  <c r="Z172" s="1"/>
  <c r="AA172" s="1"/>
  <c r="W170"/>
  <c r="W166"/>
  <c r="W162"/>
  <c r="Z162" s="1"/>
  <c r="AB162" s="1"/>
  <c r="W158"/>
  <c r="X155"/>
  <c r="Z155" s="1"/>
  <c r="W154"/>
  <c r="X151"/>
  <c r="Z151" s="1"/>
  <c r="Y148"/>
  <c r="W146"/>
  <c r="X143"/>
  <c r="Y140"/>
  <c r="Z140" s="1"/>
  <c r="Y136"/>
  <c r="W134"/>
  <c r="Y128"/>
  <c r="Z128" s="1"/>
  <c r="W126"/>
  <c r="Z126" s="1"/>
  <c r="W118"/>
  <c r="X115"/>
  <c r="W110"/>
  <c r="X107"/>
  <c r="Z107" s="1"/>
  <c r="AC107" s="1"/>
  <c r="Y104"/>
  <c r="W102"/>
  <c r="X99"/>
  <c r="Y96"/>
  <c r="Z96" s="1"/>
  <c r="W94"/>
  <c r="W90"/>
  <c r="X87"/>
  <c r="Y84"/>
  <c r="Z84" s="1"/>
  <c r="AA84" s="1"/>
  <c r="W82"/>
  <c r="Y80"/>
  <c r="Y76"/>
  <c r="Y72"/>
  <c r="Y68"/>
  <c r="X67"/>
  <c r="Y64"/>
  <c r="X63"/>
  <c r="Z63" s="1"/>
  <c r="Y60"/>
  <c r="X59"/>
  <c r="W58"/>
  <c r="Y56"/>
  <c r="Z56" s="1"/>
  <c r="W54"/>
  <c r="Z54" s="1"/>
  <c r="AA54" s="1"/>
  <c r="X51"/>
  <c r="W50"/>
  <c r="X47"/>
  <c r="W46"/>
  <c r="Y44"/>
  <c r="Z44" s="1"/>
  <c r="X43"/>
  <c r="Y40"/>
  <c r="Z40" s="1"/>
  <c r="X39"/>
  <c r="Z39" s="1"/>
  <c r="AB39" s="1"/>
  <c r="W38"/>
  <c r="X35"/>
  <c r="W34"/>
  <c r="Y32"/>
  <c r="W30"/>
  <c r="Y28"/>
  <c r="X27"/>
  <c r="Z27" s="1"/>
  <c r="W26"/>
  <c r="Y24"/>
  <c r="Z24" s="1"/>
  <c r="Y20"/>
  <c r="X19"/>
  <c r="Z19" s="1"/>
  <c r="W18"/>
  <c r="Z18" s="1"/>
  <c r="Y16"/>
  <c r="X15"/>
  <c r="W14"/>
  <c r="X514"/>
  <c r="Z514" s="1"/>
  <c r="W505"/>
  <c r="Z505" s="1"/>
  <c r="W501"/>
  <c r="Z501" s="1"/>
  <c r="X487"/>
  <c r="X450"/>
  <c r="W449"/>
  <c r="Z449" s="1"/>
  <c r="Y443"/>
  <c r="Y427"/>
  <c r="Y419"/>
  <c r="Z419" s="1"/>
  <c r="Y411"/>
  <c r="Y403"/>
  <c r="W373"/>
  <c r="X359"/>
  <c r="X343"/>
  <c r="W317"/>
  <c r="X311"/>
  <c r="X306"/>
  <c r="X278"/>
  <c r="W277"/>
  <c r="Z277" s="1"/>
  <c r="X271"/>
  <c r="X250"/>
  <c r="W185"/>
  <c r="Z185" s="1"/>
  <c r="X123"/>
  <c r="Z123" s="1"/>
  <c r="W121"/>
  <c r="W62"/>
  <c r="Z62" s="1"/>
  <c r="AI62" s="1"/>
  <c r="W49"/>
  <c r="Z49" s="1"/>
  <c r="AA49" s="1"/>
  <c r="Y43"/>
  <c r="X42"/>
  <c r="W12"/>
  <c r="Y10"/>
  <c r="X9"/>
  <c r="Y251"/>
  <c r="W249"/>
  <c r="Z249" s="1"/>
  <c r="W245"/>
  <c r="Y243"/>
  <c r="X242"/>
  <c r="X238"/>
  <c r="W237"/>
  <c r="Z237" s="1"/>
  <c r="Y235"/>
  <c r="Y231"/>
  <c r="X230"/>
  <c r="W229"/>
  <c r="Z229" s="1"/>
  <c r="AC229" s="1"/>
  <c r="Y227"/>
  <c r="X226"/>
  <c r="W225"/>
  <c r="Z225" s="1"/>
  <c r="AB225" s="1"/>
  <c r="Y223"/>
  <c r="X222"/>
  <c r="W221"/>
  <c r="Z221" s="1"/>
  <c r="Y219"/>
  <c r="X218"/>
  <c r="W217"/>
  <c r="Y215"/>
  <c r="X214"/>
  <c r="W213"/>
  <c r="Y211"/>
  <c r="X210"/>
  <c r="W209"/>
  <c r="Z209" s="1"/>
  <c r="AB209" s="1"/>
  <c r="X206"/>
  <c r="W205"/>
  <c r="Z205" s="1"/>
  <c r="Y203"/>
  <c r="X202"/>
  <c r="W201"/>
  <c r="Z201" s="1"/>
  <c r="Y199"/>
  <c r="X198"/>
  <c r="W197"/>
  <c r="Z197" s="1"/>
  <c r="Y195"/>
  <c r="X194"/>
  <c r="W193"/>
  <c r="X190"/>
  <c r="Z190" s="1"/>
  <c r="W189"/>
  <c r="X186"/>
  <c r="Y183"/>
  <c r="X182"/>
  <c r="W181"/>
  <c r="Y179"/>
  <c r="X178"/>
  <c r="X174"/>
  <c r="Y171"/>
  <c r="X170"/>
  <c r="W169"/>
  <c r="Y167"/>
  <c r="X166"/>
  <c r="W165"/>
  <c r="Y163"/>
  <c r="W161"/>
  <c r="Z161" s="1"/>
  <c r="Y159"/>
  <c r="X158"/>
  <c r="W157"/>
  <c r="X154"/>
  <c r="W153"/>
  <c r="Y151"/>
  <c r="X150"/>
  <c r="Y147"/>
  <c r="X146"/>
  <c r="W145"/>
  <c r="Y143"/>
  <c r="X142"/>
  <c r="W141"/>
  <c r="Z141" s="1"/>
  <c r="AA141" s="1"/>
  <c r="Y139"/>
  <c r="X138"/>
  <c r="W137"/>
  <c r="Z137" s="1"/>
  <c r="Y135"/>
  <c r="X134"/>
  <c r="W133"/>
  <c r="Z133" s="1"/>
  <c r="X130"/>
  <c r="W129"/>
  <c r="Z129" s="1"/>
  <c r="Y127"/>
  <c r="X126"/>
  <c r="W125"/>
  <c r="Z125" s="1"/>
  <c r="Y119"/>
  <c r="X118"/>
  <c r="W117"/>
  <c r="Z117" s="1"/>
  <c r="Y115"/>
  <c r="X114"/>
  <c r="Y111"/>
  <c r="X110"/>
  <c r="X106"/>
  <c r="W105"/>
  <c r="Y103"/>
  <c r="X102"/>
  <c r="W101"/>
  <c r="Z101" s="1"/>
  <c r="Y99"/>
  <c r="X98"/>
  <c r="W97"/>
  <c r="Y95"/>
  <c r="X94"/>
  <c r="W93"/>
  <c r="X90"/>
  <c r="W89"/>
  <c r="Z89" s="1"/>
  <c r="X86"/>
  <c r="W85"/>
  <c r="Z85" s="1"/>
  <c r="AA85" s="1"/>
  <c r="Y83"/>
  <c r="W81"/>
  <c r="Z81" s="1"/>
  <c r="AA81" s="1"/>
  <c r="Y79"/>
  <c r="X78"/>
  <c r="W77"/>
  <c r="Z77" s="1"/>
  <c r="Y75"/>
  <c r="X74"/>
  <c r="W73"/>
  <c r="Y71"/>
  <c r="X70"/>
  <c r="W69"/>
  <c r="Y67"/>
  <c r="X66"/>
  <c r="Y63"/>
  <c r="X62"/>
  <c r="Y59"/>
  <c r="X58"/>
  <c r="W57"/>
  <c r="Z57" s="1"/>
  <c r="AB57" s="1"/>
  <c r="Y55"/>
  <c r="X50"/>
  <c r="Y47"/>
  <c r="X46"/>
  <c r="W45"/>
  <c r="Z45" s="1"/>
  <c r="W41"/>
  <c r="Y39"/>
  <c r="X38"/>
  <c r="Y35"/>
  <c r="X34"/>
  <c r="Y31"/>
  <c r="X30"/>
  <c r="W29"/>
  <c r="Z29" s="1"/>
  <c r="Y27"/>
  <c r="X26"/>
  <c r="W25"/>
  <c r="Z25" s="1"/>
  <c r="W20"/>
  <c r="Y19"/>
  <c r="X18"/>
  <c r="W17"/>
  <c r="Y15"/>
  <c r="X14"/>
  <c r="AI596"/>
  <c r="AI592"/>
  <c r="AI588"/>
  <c r="AI584"/>
  <c r="AI580"/>
  <c r="AI576"/>
  <c r="AI572"/>
  <c r="AI568"/>
  <c r="AI564"/>
  <c r="AI560"/>
  <c r="AI556"/>
  <c r="Z132"/>
  <c r="Z92"/>
  <c r="Z60"/>
  <c r="AJ61" s="1"/>
  <c r="Z36"/>
  <c r="AA36" s="1"/>
  <c r="X20"/>
  <c r="AC537"/>
  <c r="AK591"/>
  <c r="AI591"/>
  <c r="AI587"/>
  <c r="AK587"/>
  <c r="AI583"/>
  <c r="AK583"/>
  <c r="AI575"/>
  <c r="AK575"/>
  <c r="AK571"/>
  <c r="AI571"/>
  <c r="AK567"/>
  <c r="AI567"/>
  <c r="AI563"/>
  <c r="AK563"/>
  <c r="AK555"/>
  <c r="AI555"/>
  <c r="AB501"/>
  <c r="AA501"/>
  <c r="AB478"/>
  <c r="AC477"/>
  <c r="AB453"/>
  <c r="AA453"/>
  <c r="AC405"/>
  <c r="AA389"/>
  <c r="AB374"/>
  <c r="AB513"/>
  <c r="AB481"/>
  <c r="AA481"/>
  <c r="H481" s="1"/>
  <c r="AC481"/>
  <c r="I481" s="1"/>
  <c r="AA465"/>
  <c r="AC457"/>
  <c r="AC441"/>
  <c r="I441" s="1"/>
  <c r="AB433"/>
  <c r="AA433"/>
  <c r="H433" s="1"/>
  <c r="AC433"/>
  <c r="I433" s="1"/>
  <c r="AC318"/>
  <c r="AC509"/>
  <c r="AI599"/>
  <c r="AK599"/>
  <c r="AK595"/>
  <c r="AI595"/>
  <c r="AK579"/>
  <c r="AI579"/>
  <c r="AI559"/>
  <c r="AK559"/>
  <c r="AC494"/>
  <c r="AB494"/>
  <c r="AA485"/>
  <c r="AC485"/>
  <c r="AC461"/>
  <c r="AB445"/>
  <c r="AB390"/>
  <c r="AC518"/>
  <c r="AA518"/>
  <c r="AA514"/>
  <c r="AB354"/>
  <c r="AC354"/>
  <c r="AB284"/>
  <c r="AC519"/>
  <c r="AA305"/>
  <c r="AB305"/>
  <c r="AB330"/>
  <c r="AA324"/>
  <c r="AC273"/>
  <c r="AC270"/>
  <c r="AJ270"/>
  <c r="AA196"/>
  <c r="AA168"/>
  <c r="AC168"/>
  <c r="AB49"/>
  <c r="AK597"/>
  <c r="AK593"/>
  <c r="AK589"/>
  <c r="AK585"/>
  <c r="AK581"/>
  <c r="AK577"/>
  <c r="AK573"/>
  <c r="AK569"/>
  <c r="AK565"/>
  <c r="AK561"/>
  <c r="AK557"/>
  <c r="AK553"/>
  <c r="AA276"/>
  <c r="AB173"/>
  <c r="AC482"/>
  <c r="AB426"/>
  <c r="AC402"/>
  <c r="AB402"/>
  <c r="AB302"/>
  <c r="AA302"/>
  <c r="AC367"/>
  <c r="AB269"/>
  <c r="AC269"/>
  <c r="AA137"/>
  <c r="Z500"/>
  <c r="AA482"/>
  <c r="Z468"/>
  <c r="AJ466"/>
  <c r="Z452"/>
  <c r="AA402"/>
  <c r="Z388"/>
  <c r="Z372"/>
  <c r="AC277"/>
  <c r="AA261"/>
  <c r="AB261"/>
  <c r="AC261"/>
  <c r="AB69"/>
  <c r="Z351"/>
  <c r="AB357"/>
  <c r="AB334"/>
  <c r="AC334"/>
  <c r="AA334"/>
  <c r="AB201"/>
  <c r="AC162"/>
  <c r="AA162"/>
  <c r="AA145"/>
  <c r="Z355"/>
  <c r="Z343"/>
  <c r="Z295"/>
  <c r="Z260"/>
  <c r="Z212"/>
  <c r="Z163"/>
  <c r="AA149"/>
  <c r="AB149"/>
  <c r="AA68"/>
  <c r="AB61"/>
  <c r="AA61"/>
  <c r="AC61"/>
  <c r="Z328"/>
  <c r="Z288"/>
  <c r="Z243"/>
  <c r="Z203"/>
  <c r="Z195"/>
  <c r="Z79"/>
  <c r="AA184"/>
  <c r="AC133"/>
  <c r="AB113"/>
  <c r="AB66"/>
  <c r="AC37"/>
  <c r="Z256"/>
  <c r="Z248"/>
  <c r="Z208"/>
  <c r="Z200"/>
  <c r="Z139"/>
  <c r="Z47"/>
  <c r="AI54"/>
  <c r="AB54"/>
  <c r="AB25"/>
  <c r="Z148"/>
  <c r="Z87"/>
  <c r="AB129"/>
  <c r="AA92"/>
  <c r="AB92"/>
  <c r="AK62"/>
  <c r="AC53"/>
  <c r="AA33"/>
  <c r="Z28"/>
  <c r="Z120"/>
  <c r="AC123"/>
  <c r="Z72"/>
  <c r="Z20"/>
  <c r="Z13"/>
  <c r="W15"/>
  <c r="Z15" s="1"/>
  <c r="W8"/>
  <c r="Y6"/>
  <c r="W11"/>
  <c r="X8"/>
  <c r="Y5"/>
  <c r="X12"/>
  <c r="Y9"/>
  <c r="W7"/>
  <c r="X4"/>
  <c r="Y12"/>
  <c r="X11"/>
  <c r="W10"/>
  <c r="Y8"/>
  <c r="X7"/>
  <c r="W6"/>
  <c r="Y4"/>
  <c r="X3"/>
  <c r="Y11"/>
  <c r="X10"/>
  <c r="W9"/>
  <c r="Y7"/>
  <c r="X6"/>
  <c r="W4"/>
  <c r="W5"/>
  <c r="X5"/>
  <c r="AK54" l="1"/>
  <c r="AK249"/>
  <c r="AI270"/>
  <c r="AK335"/>
  <c r="AK437"/>
  <c r="AI169"/>
  <c r="AC507"/>
  <c r="AB507"/>
  <c r="AB333"/>
  <c r="AA333"/>
  <c r="AC333"/>
  <c r="AI334"/>
  <c r="AA340"/>
  <c r="AI340"/>
  <c r="AA205"/>
  <c r="AC205"/>
  <c r="AI277"/>
  <c r="AJ277"/>
  <c r="AC103"/>
  <c r="AA103"/>
  <c r="AC126"/>
  <c r="AB126"/>
  <c r="AA287"/>
  <c r="AI288" s="1"/>
  <c r="AB414"/>
  <c r="AC414"/>
  <c r="AC466"/>
  <c r="AA466"/>
  <c r="AI466"/>
  <c r="AB321"/>
  <c r="AA321"/>
  <c r="AB393"/>
  <c r="H393" s="1"/>
  <c r="AC393"/>
  <c r="AK451"/>
  <c r="AJ451"/>
  <c r="AC173"/>
  <c r="AA173"/>
  <c r="AI173"/>
  <c r="AB418"/>
  <c r="AC418"/>
  <c r="AA418"/>
  <c r="AC426"/>
  <c r="AK427" s="1"/>
  <c r="AA426"/>
  <c r="H426" s="1"/>
  <c r="AI426"/>
  <c r="AC276"/>
  <c r="AB276"/>
  <c r="AB37"/>
  <c r="AJ37"/>
  <c r="AA37"/>
  <c r="H37"/>
  <c r="AA190"/>
  <c r="AJ190"/>
  <c r="AB332"/>
  <c r="AJ333" s="1"/>
  <c r="AA332"/>
  <c r="AI333" s="1"/>
  <c r="AA271"/>
  <c r="AC271"/>
  <c r="I271" s="1"/>
  <c r="AA371"/>
  <c r="AC371"/>
  <c r="AC397"/>
  <c r="AB397"/>
  <c r="AJ398" s="1"/>
  <c r="AA397"/>
  <c r="AB532"/>
  <c r="AC532"/>
  <c r="AI489"/>
  <c r="AB205"/>
  <c r="Z533"/>
  <c r="AK173"/>
  <c r="AK466"/>
  <c r="Z17"/>
  <c r="AK17" s="1"/>
  <c r="Z174"/>
  <c r="AK174" s="1"/>
  <c r="Z219"/>
  <c r="AK219" s="1"/>
  <c r="AJ518"/>
  <c r="AI85"/>
  <c r="AA126"/>
  <c r="H126" s="1"/>
  <c r="AC172"/>
  <c r="AC190"/>
  <c r="AK262"/>
  <c r="AA277"/>
  <c r="AB103"/>
  <c r="AB537"/>
  <c r="AJ538" s="1"/>
  <c r="Z213"/>
  <c r="AI213" s="1"/>
  <c r="Z512"/>
  <c r="I37"/>
  <c r="Z147"/>
  <c r="Z175"/>
  <c r="Z187"/>
  <c r="AI187" s="1"/>
  <c r="Z327"/>
  <c r="AI327" s="1"/>
  <c r="Z423"/>
  <c r="Z504"/>
  <c r="AI504" s="1"/>
  <c r="Z520"/>
  <c r="Z265"/>
  <c r="AA265" s="1"/>
  <c r="Z360"/>
  <c r="AK360" s="1"/>
  <c r="AC132"/>
  <c r="AA132"/>
  <c r="AI133" s="1"/>
  <c r="AA177"/>
  <c r="AB177"/>
  <c r="AA517"/>
  <c r="AK518"/>
  <c r="AC262"/>
  <c r="AA262"/>
  <c r="AB318"/>
  <c r="AA318"/>
  <c r="AB382"/>
  <c r="AC382"/>
  <c r="AB65"/>
  <c r="AA65"/>
  <c r="AB405"/>
  <c r="AA405"/>
  <c r="AC437"/>
  <c r="AA437"/>
  <c r="AC529"/>
  <c r="AB529"/>
  <c r="AK529"/>
  <c r="AC234"/>
  <c r="AB234"/>
  <c r="AB384"/>
  <c r="AA384"/>
  <c r="H384" s="1"/>
  <c r="AC514"/>
  <c r="AB514"/>
  <c r="AJ433"/>
  <c r="AA432"/>
  <c r="AK433"/>
  <c r="AI433"/>
  <c r="AB477"/>
  <c r="AK478"/>
  <c r="AA477"/>
  <c r="AA160"/>
  <c r="AB160"/>
  <c r="AC160"/>
  <c r="AB53"/>
  <c r="I53"/>
  <c r="AA53"/>
  <c r="I241"/>
  <c r="AA241"/>
  <c r="AB241"/>
  <c r="AB441"/>
  <c r="AJ442" s="1"/>
  <c r="AA441"/>
  <c r="AC465"/>
  <c r="I465"/>
  <c r="AB465"/>
  <c r="Z364"/>
  <c r="AI364" s="1"/>
  <c r="AK440"/>
  <c r="AC177"/>
  <c r="AJ196"/>
  <c r="AJ537"/>
  <c r="AI438"/>
  <c r="Z308"/>
  <c r="AI37"/>
  <c r="AJ262"/>
  <c r="AB466"/>
  <c r="AA529"/>
  <c r="AA393"/>
  <c r="AB437"/>
  <c r="Z167"/>
  <c r="AJ167" s="1"/>
  <c r="Z100"/>
  <c r="AK100" s="1"/>
  <c r="Z111"/>
  <c r="AA111" s="1"/>
  <c r="Z159"/>
  <c r="Z220"/>
  <c r="AJ220" s="1"/>
  <c r="Z247"/>
  <c r="AI247" s="1"/>
  <c r="Z283"/>
  <c r="Z392"/>
  <c r="AI392" s="1"/>
  <c r="AJ424"/>
  <c r="Z181"/>
  <c r="AB181" s="1"/>
  <c r="Z245"/>
  <c r="AI245" s="1"/>
  <c r="Z331"/>
  <c r="AA331" s="1"/>
  <c r="Z353"/>
  <c r="AJ353" s="1"/>
  <c r="Z431"/>
  <c r="Z497"/>
  <c r="AI497" s="1"/>
  <c r="Z527"/>
  <c r="Z98"/>
  <c r="Z122"/>
  <c r="Z171"/>
  <c r="Z206"/>
  <c r="AK206" s="1"/>
  <c r="Z278"/>
  <c r="AJ278" s="1"/>
  <c r="Z231"/>
  <c r="Z342"/>
  <c r="Z396"/>
  <c r="AK396" s="1"/>
  <c r="Z358"/>
  <c r="AK358" s="1"/>
  <c r="Z309"/>
  <c r="AJ54"/>
  <c r="AC54"/>
  <c r="AJ141"/>
  <c r="AI262"/>
  <c r="AA169"/>
  <c r="AA269"/>
  <c r="AJ367"/>
  <c r="AC49"/>
  <c r="AA270"/>
  <c r="AI271" s="1"/>
  <c r="AB270"/>
  <c r="AB273"/>
  <c r="AB518"/>
  <c r="AA461"/>
  <c r="AB509"/>
  <c r="AA457"/>
  <c r="AB366"/>
  <c r="AC374"/>
  <c r="AK375" s="1"/>
  <c r="AI478"/>
  <c r="Z97"/>
  <c r="AI97" s="1"/>
  <c r="Z157"/>
  <c r="AK157" s="1"/>
  <c r="Z193"/>
  <c r="AK193" s="1"/>
  <c r="Z121"/>
  <c r="AI121" s="1"/>
  <c r="Z373"/>
  <c r="AJ373" s="1"/>
  <c r="Z35"/>
  <c r="Z50"/>
  <c r="Z58"/>
  <c r="Z64"/>
  <c r="AK64" s="1"/>
  <c r="Z76"/>
  <c r="AK76" s="1"/>
  <c r="Z99"/>
  <c r="H99" s="1"/>
  <c r="Z110"/>
  <c r="Z143"/>
  <c r="AK143" s="1"/>
  <c r="Z178"/>
  <c r="AI178" s="1"/>
  <c r="Z188"/>
  <c r="AB188" s="1"/>
  <c r="Z199"/>
  <c r="AB199" s="1"/>
  <c r="AJ200" s="1"/>
  <c r="Z211"/>
  <c r="AJ211" s="1"/>
  <c r="Z222"/>
  <c r="AC222" s="1"/>
  <c r="Z251"/>
  <c r="Z320"/>
  <c r="AI320" s="1"/>
  <c r="Z450"/>
  <c r="AI451" s="1"/>
  <c r="Z510"/>
  <c r="AJ510" s="1"/>
  <c r="Z524"/>
  <c r="H524" s="1"/>
  <c r="Z21"/>
  <c r="Z233"/>
  <c r="AB233" s="1"/>
  <c r="Z285"/>
  <c r="AJ285" s="1"/>
  <c r="Z289"/>
  <c r="Z329"/>
  <c r="Z417"/>
  <c r="AJ417" s="1"/>
  <c r="Z429"/>
  <c r="Z551"/>
  <c r="Z127"/>
  <c r="AK127" s="1"/>
  <c r="Z176"/>
  <c r="AK176" s="1"/>
  <c r="Z223"/>
  <c r="AI223" s="1"/>
  <c r="Z236"/>
  <c r="Z526"/>
  <c r="AC526" s="1"/>
  <c r="I526" s="1"/>
  <c r="Z539"/>
  <c r="Z387"/>
  <c r="Z446"/>
  <c r="AK446" s="1"/>
  <c r="AK168"/>
  <c r="Z259"/>
  <c r="Z304"/>
  <c r="AI304" s="1"/>
  <c r="Z412"/>
  <c r="Z428"/>
  <c r="AJ428" s="1"/>
  <c r="Z455"/>
  <c r="Z462"/>
  <c r="AC462" s="1"/>
  <c r="Z490"/>
  <c r="AK490" s="1"/>
  <c r="Z410"/>
  <c r="Z511"/>
  <c r="AJ511" s="1"/>
  <c r="Z300"/>
  <c r="Z391"/>
  <c r="Z408"/>
  <c r="AJ408" s="1"/>
  <c r="Z530"/>
  <c r="AI530" s="1"/>
  <c r="Z268"/>
  <c r="AC268" s="1"/>
  <c r="Z42"/>
  <c r="AA42" s="1"/>
  <c r="Z496"/>
  <c r="AK496" s="1"/>
  <c r="Z365"/>
  <c r="AI365" s="1"/>
  <c r="Z341"/>
  <c r="Z361"/>
  <c r="Z473"/>
  <c r="Z105"/>
  <c r="Z153"/>
  <c r="AC153" s="1"/>
  <c r="Z459"/>
  <c r="Z293"/>
  <c r="AI293" s="1"/>
  <c r="Z483"/>
  <c r="AI483" s="1"/>
  <c r="Z521"/>
  <c r="Z535"/>
  <c r="Z135"/>
  <c r="AJ135" s="1"/>
  <c r="Z156"/>
  <c r="AJ156" s="1"/>
  <c r="Z228"/>
  <c r="Z352"/>
  <c r="AK352" s="1"/>
  <c r="Z522"/>
  <c r="AJ522" s="1"/>
  <c r="Z550"/>
  <c r="AJ550" s="1"/>
  <c r="Z310"/>
  <c r="Z294"/>
  <c r="AJ294" s="1"/>
  <c r="Z298"/>
  <c r="AC298" s="1"/>
  <c r="Z315"/>
  <c r="Z379"/>
  <c r="AJ49"/>
  <c r="AA330"/>
  <c r="AB457"/>
  <c r="Z41"/>
  <c r="AK41" s="1"/>
  <c r="Z73"/>
  <c r="Z93"/>
  <c r="AJ93" s="1"/>
  <c r="Z165"/>
  <c r="AK165" s="1"/>
  <c r="Z217"/>
  <c r="AI217" s="1"/>
  <c r="Z317"/>
  <c r="Z16"/>
  <c r="Z51"/>
  <c r="Z59"/>
  <c r="Z67"/>
  <c r="Z80"/>
  <c r="AJ80" s="1"/>
  <c r="Z90"/>
  <c r="AI90" s="1"/>
  <c r="Z102"/>
  <c r="AJ102" s="1"/>
  <c r="Z115"/>
  <c r="AI115" s="1"/>
  <c r="Z134"/>
  <c r="AK134" s="1"/>
  <c r="Z146"/>
  <c r="AC146" s="1"/>
  <c r="Z170"/>
  <c r="H170" s="1"/>
  <c r="Z180"/>
  <c r="Z192"/>
  <c r="AI192" s="1"/>
  <c r="Z224"/>
  <c r="Z239"/>
  <c r="Z254"/>
  <c r="Z279"/>
  <c r="AJ279" s="1"/>
  <c r="Z362"/>
  <c r="AK362" s="1"/>
  <c r="Z430"/>
  <c r="Z515"/>
  <c r="Z493"/>
  <c r="Z257"/>
  <c r="AI257" s="1"/>
  <c r="Z281"/>
  <c r="AK281" s="1"/>
  <c r="Z409"/>
  <c r="AJ409" s="1"/>
  <c r="Z421"/>
  <c r="Z55"/>
  <c r="AK55" s="1"/>
  <c r="Z95"/>
  <c r="Z116"/>
  <c r="AJ116" s="1"/>
  <c r="Z152"/>
  <c r="Z164"/>
  <c r="Z179"/>
  <c r="Z226"/>
  <c r="Z252"/>
  <c r="Z274"/>
  <c r="AI274" s="1"/>
  <c r="Z286"/>
  <c r="AI287" s="1"/>
  <c r="Z322"/>
  <c r="AJ322" s="1"/>
  <c r="Z399"/>
  <c r="AK399" s="1"/>
  <c r="Z443"/>
  <c r="AK443" s="1"/>
  <c r="Z458"/>
  <c r="Z475"/>
  <c r="Z547"/>
  <c r="AI547" s="1"/>
  <c r="Z246"/>
  <c r="Z545"/>
  <c r="I545" s="1"/>
  <c r="Z492"/>
  <c r="AJ492" s="1"/>
  <c r="Z337"/>
  <c r="AJ337" s="1"/>
  <c r="Z470"/>
  <c r="AJ470" s="1"/>
  <c r="Z484"/>
  <c r="Z460"/>
  <c r="Z119"/>
  <c r="Z376"/>
  <c r="AK376" s="1"/>
  <c r="Z486"/>
  <c r="H24"/>
  <c r="I24"/>
  <c r="AA24"/>
  <c r="AI24"/>
  <c r="AC24"/>
  <c r="AK24"/>
  <c r="AB24"/>
  <c r="AJ24"/>
  <c r="AB51"/>
  <c r="AA51"/>
  <c r="AI52" s="1"/>
  <c r="AC51"/>
  <c r="AK52" s="1"/>
  <c r="AA59"/>
  <c r="H59" s="1"/>
  <c r="AB59"/>
  <c r="AJ60" s="1"/>
  <c r="H80"/>
  <c r="I80"/>
  <c r="I155"/>
  <c r="H155"/>
  <c r="AC155"/>
  <c r="AB155"/>
  <c r="AA155"/>
  <c r="H180"/>
  <c r="AC192"/>
  <c r="H192"/>
  <c r="AB192"/>
  <c r="I192"/>
  <c r="AA192"/>
  <c r="H224"/>
  <c r="I224"/>
  <c r="AC239"/>
  <c r="H456"/>
  <c r="I456"/>
  <c r="AC456"/>
  <c r="AI456"/>
  <c r="AB456"/>
  <c r="AI457"/>
  <c r="AK456"/>
  <c r="AA456"/>
  <c r="AJ456"/>
  <c r="AK457"/>
  <c r="AJ457"/>
  <c r="I531"/>
  <c r="H531"/>
  <c r="AB531"/>
  <c r="AA531"/>
  <c r="AI532"/>
  <c r="AC531"/>
  <c r="AJ531"/>
  <c r="I363"/>
  <c r="H363"/>
  <c r="AA363"/>
  <c r="AB363"/>
  <c r="AJ363"/>
  <c r="AK363"/>
  <c r="AI363"/>
  <c r="AC363"/>
  <c r="H409"/>
  <c r="AB409"/>
  <c r="AC409"/>
  <c r="I55"/>
  <c r="H55"/>
  <c r="H95"/>
  <c r="AA95"/>
  <c r="H116"/>
  <c r="I116"/>
  <c r="AK116"/>
  <c r="AC152"/>
  <c r="AB152"/>
  <c r="AA152"/>
  <c r="H152" s="1"/>
  <c r="I164"/>
  <c r="H252"/>
  <c r="I252"/>
  <c r="AC252"/>
  <c r="AA252"/>
  <c r="AB252"/>
  <c r="I399"/>
  <c r="H399"/>
  <c r="AB399"/>
  <c r="AA399"/>
  <c r="AC399"/>
  <c r="AB415"/>
  <c r="AA415"/>
  <c r="H415" s="1"/>
  <c r="AC415"/>
  <c r="AK416" s="1"/>
  <c r="AK415"/>
  <c r="AJ415"/>
  <c r="AI415"/>
  <c r="I443"/>
  <c r="H443"/>
  <c r="AA443"/>
  <c r="AB443"/>
  <c r="AC443"/>
  <c r="H475"/>
  <c r="AA475"/>
  <c r="AI476" s="1"/>
  <c r="H503"/>
  <c r="AA503"/>
  <c r="AC503"/>
  <c r="AB503"/>
  <c r="H547"/>
  <c r="AJ547"/>
  <c r="AC547"/>
  <c r="AK548" s="1"/>
  <c r="AB547"/>
  <c r="AJ548" s="1"/>
  <c r="AA547"/>
  <c r="H545"/>
  <c r="I484"/>
  <c r="H460"/>
  <c r="I460"/>
  <c r="AJ377"/>
  <c r="H376"/>
  <c r="I376"/>
  <c r="AC376"/>
  <c r="AB376"/>
  <c r="AK377"/>
  <c r="AA376"/>
  <c r="I319"/>
  <c r="H319"/>
  <c r="AJ77"/>
  <c r="AK77"/>
  <c r="AI77"/>
  <c r="AA77"/>
  <c r="H77" s="1"/>
  <c r="AB77"/>
  <c r="AC77"/>
  <c r="AB117"/>
  <c r="AI117"/>
  <c r="AC117"/>
  <c r="AK117"/>
  <c r="AA117"/>
  <c r="H117" s="1"/>
  <c r="I221"/>
  <c r="H221"/>
  <c r="AA221"/>
  <c r="AC221"/>
  <c r="AB221"/>
  <c r="AB35"/>
  <c r="H35"/>
  <c r="AA35"/>
  <c r="AC35"/>
  <c r="AK36" s="1"/>
  <c r="AJ36"/>
  <c r="AI36"/>
  <c r="AJ65"/>
  <c r="H64"/>
  <c r="I64"/>
  <c r="AI65"/>
  <c r="H76"/>
  <c r="I76"/>
  <c r="AC76"/>
  <c r="AB76"/>
  <c r="AA76"/>
  <c r="AC99"/>
  <c r="AB143"/>
  <c r="AJ144" s="1"/>
  <c r="AA143"/>
  <c r="H143" s="1"/>
  <c r="AC143"/>
  <c r="AK144" s="1"/>
  <c r="AC188"/>
  <c r="AK189" s="1"/>
  <c r="I211"/>
  <c r="H211"/>
  <c r="I275"/>
  <c r="H275"/>
  <c r="AJ276"/>
  <c r="I320"/>
  <c r="H510"/>
  <c r="I510"/>
  <c r="AC510"/>
  <c r="AA510"/>
  <c r="AB510"/>
  <c r="AB524"/>
  <c r="H548"/>
  <c r="I548"/>
  <c r="AA548"/>
  <c r="AI548"/>
  <c r="AB548"/>
  <c r="AC548"/>
  <c r="I285"/>
  <c r="AC285"/>
  <c r="AB285"/>
  <c r="AA285"/>
  <c r="H285" s="1"/>
  <c r="I417"/>
  <c r="H417"/>
  <c r="AC417"/>
  <c r="AJ418"/>
  <c r="AA417"/>
  <c r="AB417"/>
  <c r="AI418"/>
  <c r="I541"/>
  <c r="H541"/>
  <c r="AC541"/>
  <c r="AB541"/>
  <c r="AK541"/>
  <c r="AK542"/>
  <c r="AJ541"/>
  <c r="AI541"/>
  <c r="AA541"/>
  <c r="I551"/>
  <c r="AB127"/>
  <c r="AA127"/>
  <c r="AC176"/>
  <c r="I176" s="1"/>
  <c r="AA176"/>
  <c r="H176" s="1"/>
  <c r="AB176"/>
  <c r="AJ177" s="1"/>
  <c r="AB223"/>
  <c r="AC223"/>
  <c r="I223" s="1"/>
  <c r="AA223"/>
  <c r="AB539"/>
  <c r="AJ540" s="1"/>
  <c r="AA539"/>
  <c r="AC539"/>
  <c r="AK540" s="1"/>
  <c r="I387"/>
  <c r="H387"/>
  <c r="AC387"/>
  <c r="AB387"/>
  <c r="AA387"/>
  <c r="H336"/>
  <c r="I336"/>
  <c r="I381"/>
  <c r="H381"/>
  <c r="AA381"/>
  <c r="AK382"/>
  <c r="AC381"/>
  <c r="AI382"/>
  <c r="AB381"/>
  <c r="H511"/>
  <c r="AA511"/>
  <c r="AC511"/>
  <c r="H300"/>
  <c r="I391"/>
  <c r="H391"/>
  <c r="AB391"/>
  <c r="AA391"/>
  <c r="AJ391"/>
  <c r="AC391"/>
  <c r="H408"/>
  <c r="I408"/>
  <c r="AC408"/>
  <c r="AB408"/>
  <c r="AA408"/>
  <c r="H530"/>
  <c r="AB530"/>
  <c r="AK530"/>
  <c r="AB268"/>
  <c r="H496"/>
  <c r="I496"/>
  <c r="AC496"/>
  <c r="AB496"/>
  <c r="AA496"/>
  <c r="I101"/>
  <c r="H101"/>
  <c r="AJ101"/>
  <c r="AC101"/>
  <c r="AK101"/>
  <c r="AA101"/>
  <c r="AB101"/>
  <c r="AI101"/>
  <c r="I125"/>
  <c r="H125"/>
  <c r="AJ125"/>
  <c r="AC125"/>
  <c r="AK125"/>
  <c r="AI126"/>
  <c r="AK126"/>
  <c r="AA125"/>
  <c r="AJ126"/>
  <c r="AB125"/>
  <c r="AI125"/>
  <c r="I161"/>
  <c r="H161"/>
  <c r="AJ162"/>
  <c r="AJ161"/>
  <c r="AB161"/>
  <c r="AI162"/>
  <c r="AA161"/>
  <c r="AI161"/>
  <c r="AK161"/>
  <c r="AK162"/>
  <c r="AC161"/>
  <c r="H167"/>
  <c r="AC167"/>
  <c r="AB167"/>
  <c r="AC197"/>
  <c r="I197" s="1"/>
  <c r="AJ197"/>
  <c r="AB197"/>
  <c r="AK197"/>
  <c r="AA197"/>
  <c r="AI197"/>
  <c r="I419"/>
  <c r="H419"/>
  <c r="AA419"/>
  <c r="AK419"/>
  <c r="AC419"/>
  <c r="AJ419"/>
  <c r="AI419"/>
  <c r="AB419"/>
  <c r="AC449"/>
  <c r="I449" s="1"/>
  <c r="AA449"/>
  <c r="AK450"/>
  <c r="AB449"/>
  <c r="AC505"/>
  <c r="AB505"/>
  <c r="AJ506" s="1"/>
  <c r="AA505"/>
  <c r="AI506" s="1"/>
  <c r="I27"/>
  <c r="H27"/>
  <c r="AB27"/>
  <c r="AA27"/>
  <c r="AC27"/>
  <c r="I63"/>
  <c r="AB63"/>
  <c r="AK63"/>
  <c r="AJ63"/>
  <c r="AA63"/>
  <c r="H63" s="1"/>
  <c r="AI63"/>
  <c r="AC63"/>
  <c r="AB151"/>
  <c r="AA151"/>
  <c r="AC151"/>
  <c r="AK152" s="1"/>
  <c r="I207"/>
  <c r="H207"/>
  <c r="AB207"/>
  <c r="AC207"/>
  <c r="AA207"/>
  <c r="I435"/>
  <c r="H435"/>
  <c r="AA435"/>
  <c r="AC435"/>
  <c r="AB435"/>
  <c r="AI435"/>
  <c r="AJ435"/>
  <c r="AK435"/>
  <c r="AA447"/>
  <c r="H447" s="1"/>
  <c r="AB447"/>
  <c r="AJ448" s="1"/>
  <c r="AC447"/>
  <c r="AK448" s="1"/>
  <c r="H508"/>
  <c r="I508"/>
  <c r="AA508"/>
  <c r="AB508"/>
  <c r="AJ509"/>
  <c r="AJ508"/>
  <c r="AC508"/>
  <c r="AK508"/>
  <c r="AK509"/>
  <c r="AI509"/>
  <c r="AI508"/>
  <c r="I383"/>
  <c r="H383"/>
  <c r="AB383"/>
  <c r="AA383"/>
  <c r="AK384"/>
  <c r="AC383"/>
  <c r="AI383"/>
  <c r="AK383"/>
  <c r="AJ383"/>
  <c r="AJ384"/>
  <c r="I533"/>
  <c r="H533"/>
  <c r="AB533"/>
  <c r="AA533"/>
  <c r="AC533"/>
  <c r="AB109"/>
  <c r="AC109"/>
  <c r="AA109"/>
  <c r="H109" s="1"/>
  <c r="AK498"/>
  <c r="AI498"/>
  <c r="AC498"/>
  <c r="I498" s="1"/>
  <c r="AA498"/>
  <c r="H498" s="1"/>
  <c r="AJ498"/>
  <c r="AB498"/>
  <c r="I75"/>
  <c r="AA75"/>
  <c r="H75"/>
  <c r="AB75"/>
  <c r="AK75"/>
  <c r="AC75"/>
  <c r="I91"/>
  <c r="AB91"/>
  <c r="AA91"/>
  <c r="H91"/>
  <c r="AJ92"/>
  <c r="AC91"/>
  <c r="AK92"/>
  <c r="H124"/>
  <c r="I124"/>
  <c r="AC124"/>
  <c r="AI124"/>
  <c r="AB124"/>
  <c r="AK124"/>
  <c r="AJ124"/>
  <c r="AA124"/>
  <c r="I407"/>
  <c r="H407"/>
  <c r="AB407"/>
  <c r="AA407"/>
  <c r="AC407"/>
  <c r="I467"/>
  <c r="H467"/>
  <c r="AC467"/>
  <c r="AB467"/>
  <c r="AJ467"/>
  <c r="AA467"/>
  <c r="AI467"/>
  <c r="AK467"/>
  <c r="AA523"/>
  <c r="H523" s="1"/>
  <c r="AB523"/>
  <c r="AC523"/>
  <c r="I311"/>
  <c r="H311"/>
  <c r="I411"/>
  <c r="H411"/>
  <c r="AI411"/>
  <c r="AA411"/>
  <c r="AC411"/>
  <c r="AB411"/>
  <c r="AJ411"/>
  <c r="AK411"/>
  <c r="I427"/>
  <c r="H427"/>
  <c r="AA427"/>
  <c r="AB427"/>
  <c r="AC427"/>
  <c r="I512"/>
  <c r="AA544"/>
  <c r="AC544"/>
  <c r="I544" s="1"/>
  <c r="AB544"/>
  <c r="I359"/>
  <c r="H359"/>
  <c r="AJ360"/>
  <c r="I495"/>
  <c r="H495"/>
  <c r="AB495"/>
  <c r="AA495"/>
  <c r="AJ495"/>
  <c r="AC495"/>
  <c r="AK25"/>
  <c r="AC93"/>
  <c r="I93" s="1"/>
  <c r="AB93"/>
  <c r="AA93"/>
  <c r="H93" s="1"/>
  <c r="I317"/>
  <c r="H317"/>
  <c r="AB317"/>
  <c r="AA317"/>
  <c r="H16"/>
  <c r="I16"/>
  <c r="AC16"/>
  <c r="AB16"/>
  <c r="AA16"/>
  <c r="H44"/>
  <c r="I44"/>
  <c r="AC67"/>
  <c r="I67" s="1"/>
  <c r="AJ67"/>
  <c r="AB115"/>
  <c r="H115"/>
  <c r="AB15"/>
  <c r="AA15"/>
  <c r="H15" s="1"/>
  <c r="AC15"/>
  <c r="I29"/>
  <c r="H29"/>
  <c r="AA29"/>
  <c r="AB29"/>
  <c r="AC29"/>
  <c r="AA45"/>
  <c r="AB45"/>
  <c r="AC45"/>
  <c r="AA153"/>
  <c r="H153" s="1"/>
  <c r="I237"/>
  <c r="H237"/>
  <c r="AC237"/>
  <c r="AB237"/>
  <c r="AA237"/>
  <c r="AA245"/>
  <c r="H245" s="1"/>
  <c r="AB245"/>
  <c r="AC245"/>
  <c r="AC185"/>
  <c r="AI185"/>
  <c r="AJ185"/>
  <c r="AA185"/>
  <c r="AB185"/>
  <c r="AJ186" s="1"/>
  <c r="AK185"/>
  <c r="AB459"/>
  <c r="AC459"/>
  <c r="I459" s="1"/>
  <c r="AA459"/>
  <c r="H459" s="1"/>
  <c r="I349"/>
  <c r="H349"/>
  <c r="AJ349"/>
  <c r="AC349"/>
  <c r="AI349"/>
  <c r="AB349"/>
  <c r="AA349"/>
  <c r="AK349"/>
  <c r="AA525"/>
  <c r="AB525"/>
  <c r="AC525"/>
  <c r="I525" s="1"/>
  <c r="AJ253"/>
  <c r="AB253"/>
  <c r="AA253"/>
  <c r="AK253"/>
  <c r="AI253"/>
  <c r="AC253"/>
  <c r="I253" s="1"/>
  <c r="I293"/>
  <c r="H293"/>
  <c r="AA293"/>
  <c r="I301"/>
  <c r="AC301"/>
  <c r="AK302" s="1"/>
  <c r="AA301"/>
  <c r="H301" s="1"/>
  <c r="AI301"/>
  <c r="AB301"/>
  <c r="AJ302" s="1"/>
  <c r="I325"/>
  <c r="H325"/>
  <c r="AA325"/>
  <c r="AC325"/>
  <c r="AB325"/>
  <c r="AI326"/>
  <c r="AJ325"/>
  <c r="AK325"/>
  <c r="AI325"/>
  <c r="I345"/>
  <c r="H345"/>
  <c r="AC345"/>
  <c r="AB345"/>
  <c r="AA345"/>
  <c r="I353"/>
  <c r="AK354"/>
  <c r="AI354"/>
  <c r="AB353"/>
  <c r="I369"/>
  <c r="H369"/>
  <c r="AB369"/>
  <c r="AI369"/>
  <c r="AK369"/>
  <c r="AC369"/>
  <c r="AA369"/>
  <c r="I401"/>
  <c r="H401"/>
  <c r="AC401"/>
  <c r="AA401"/>
  <c r="AJ401"/>
  <c r="AJ402"/>
  <c r="AB401"/>
  <c r="AK401"/>
  <c r="AI402"/>
  <c r="AI401"/>
  <c r="I431"/>
  <c r="H431"/>
  <c r="AB431"/>
  <c r="AA431"/>
  <c r="AK432"/>
  <c r="AC431"/>
  <c r="AJ432"/>
  <c r="I483"/>
  <c r="H483"/>
  <c r="AA483"/>
  <c r="AB483"/>
  <c r="AC483"/>
  <c r="I497"/>
  <c r="H497"/>
  <c r="AB497"/>
  <c r="AA497"/>
  <c r="AC497"/>
  <c r="AK497"/>
  <c r="I521"/>
  <c r="H521"/>
  <c r="AC521"/>
  <c r="AB521"/>
  <c r="AA521"/>
  <c r="AB535"/>
  <c r="AJ536" s="1"/>
  <c r="AK535"/>
  <c r="AI535"/>
  <c r="AA535"/>
  <c r="AI536" s="1"/>
  <c r="AC543"/>
  <c r="AK544" s="1"/>
  <c r="AB543"/>
  <c r="AJ544" s="1"/>
  <c r="AA543"/>
  <c r="AI544" s="1"/>
  <c r="I549"/>
  <c r="H549"/>
  <c r="AB549"/>
  <c r="AC549"/>
  <c r="AA549"/>
  <c r="AJ549"/>
  <c r="AI549"/>
  <c r="AK549"/>
  <c r="I71"/>
  <c r="AB71"/>
  <c r="H71"/>
  <c r="AC71"/>
  <c r="AA71"/>
  <c r="AK89"/>
  <c r="H88"/>
  <c r="I88"/>
  <c r="AJ89"/>
  <c r="I135"/>
  <c r="H135"/>
  <c r="AB135"/>
  <c r="H144"/>
  <c r="I144"/>
  <c r="AC144"/>
  <c r="AA144"/>
  <c r="AI145"/>
  <c r="AB144"/>
  <c r="H156"/>
  <c r="I156"/>
  <c r="I171"/>
  <c r="H171"/>
  <c r="AB171"/>
  <c r="AI172"/>
  <c r="AA171"/>
  <c r="AC171"/>
  <c r="AK172"/>
  <c r="AJ172"/>
  <c r="H244"/>
  <c r="I244"/>
  <c r="I255"/>
  <c r="H255"/>
  <c r="AB255"/>
  <c r="AK255"/>
  <c r="AI255"/>
  <c r="AA255"/>
  <c r="AC255"/>
  <c r="AJ255"/>
  <c r="AC352"/>
  <c r="AB352"/>
  <c r="AC448"/>
  <c r="AK449" s="1"/>
  <c r="AI448"/>
  <c r="AB448"/>
  <c r="AJ449" s="1"/>
  <c r="AA448"/>
  <c r="AI449" s="1"/>
  <c r="AJ465"/>
  <c r="H464"/>
  <c r="I464"/>
  <c r="AC464"/>
  <c r="AI464"/>
  <c r="AI465"/>
  <c r="AA464"/>
  <c r="AB464"/>
  <c r="AK465"/>
  <c r="H480"/>
  <c r="I480"/>
  <c r="AC480"/>
  <c r="AB480"/>
  <c r="AA480"/>
  <c r="AK481"/>
  <c r="AI481"/>
  <c r="AJ481"/>
  <c r="H534"/>
  <c r="I534"/>
  <c r="AA534"/>
  <c r="AJ534"/>
  <c r="AK534"/>
  <c r="AI534"/>
  <c r="AB534"/>
  <c r="AC534"/>
  <c r="AA550"/>
  <c r="AC550"/>
  <c r="AB550"/>
  <c r="H550" s="1"/>
  <c r="AB303"/>
  <c r="AI303"/>
  <c r="AC303"/>
  <c r="AA303"/>
  <c r="H303" s="1"/>
  <c r="H552"/>
  <c r="I552"/>
  <c r="AB552"/>
  <c r="AA552"/>
  <c r="AC552"/>
  <c r="AB83"/>
  <c r="AA83"/>
  <c r="AC83"/>
  <c r="I83" s="1"/>
  <c r="I231"/>
  <c r="H231"/>
  <c r="H316"/>
  <c r="I316"/>
  <c r="H416"/>
  <c r="I416"/>
  <c r="AC416"/>
  <c r="AJ416"/>
  <c r="AB416"/>
  <c r="AA416"/>
  <c r="H240"/>
  <c r="I240"/>
  <c r="AK241"/>
  <c r="AJ241"/>
  <c r="I291"/>
  <c r="H291"/>
  <c r="I315"/>
  <c r="H315"/>
  <c r="H546"/>
  <c r="I546"/>
  <c r="AC546"/>
  <c r="AA546"/>
  <c r="AB546"/>
  <c r="AK546"/>
  <c r="I375"/>
  <c r="H375"/>
  <c r="AB375"/>
  <c r="AA375"/>
  <c r="AJ375"/>
  <c r="AC375"/>
  <c r="I379"/>
  <c r="AI542"/>
  <c r="AC13"/>
  <c r="I13" s="1"/>
  <c r="AB13"/>
  <c r="AA13"/>
  <c r="H13" s="1"/>
  <c r="H20"/>
  <c r="AC20"/>
  <c r="AK20"/>
  <c r="AB20"/>
  <c r="I20" s="1"/>
  <c r="AJ20"/>
  <c r="AA20"/>
  <c r="AI20"/>
  <c r="AJ137"/>
  <c r="H136"/>
  <c r="I136"/>
  <c r="H112"/>
  <c r="I112"/>
  <c r="I87"/>
  <c r="H87"/>
  <c r="AJ149"/>
  <c r="H148"/>
  <c r="I148"/>
  <c r="I191"/>
  <c r="H191"/>
  <c r="H200"/>
  <c r="I200"/>
  <c r="H232"/>
  <c r="I232"/>
  <c r="H264"/>
  <c r="I264"/>
  <c r="I147"/>
  <c r="H147"/>
  <c r="I203"/>
  <c r="H203"/>
  <c r="H288"/>
  <c r="I288"/>
  <c r="I347"/>
  <c r="H347"/>
  <c r="H108"/>
  <c r="I108"/>
  <c r="I215"/>
  <c r="H215"/>
  <c r="AI261"/>
  <c r="H260"/>
  <c r="I260"/>
  <c r="I295"/>
  <c r="H295"/>
  <c r="I355"/>
  <c r="H355"/>
  <c r="AJ313"/>
  <c r="H312"/>
  <c r="I312"/>
  <c r="AK469"/>
  <c r="H468"/>
  <c r="I468"/>
  <c r="I132"/>
  <c r="I17"/>
  <c r="H17"/>
  <c r="AC17"/>
  <c r="AA17"/>
  <c r="AB17"/>
  <c r="I89"/>
  <c r="H89"/>
  <c r="AC89"/>
  <c r="I225"/>
  <c r="H225"/>
  <c r="AC249"/>
  <c r="I249"/>
  <c r="H249"/>
  <c r="H62"/>
  <c r="I62"/>
  <c r="AA90"/>
  <c r="H90" s="1"/>
  <c r="H146"/>
  <c r="I146"/>
  <c r="H398"/>
  <c r="I398"/>
  <c r="AA398"/>
  <c r="H442"/>
  <c r="I442"/>
  <c r="H482"/>
  <c r="I482"/>
  <c r="H21"/>
  <c r="AC21"/>
  <c r="AC440"/>
  <c r="I440" s="1"/>
  <c r="AI440"/>
  <c r="H278"/>
  <c r="I278"/>
  <c r="H434"/>
  <c r="I434"/>
  <c r="H506"/>
  <c r="AA506"/>
  <c r="I506"/>
  <c r="AK66"/>
  <c r="I389"/>
  <c r="H389"/>
  <c r="AJ369"/>
  <c r="H368"/>
  <c r="I368"/>
  <c r="AC368"/>
  <c r="AI368"/>
  <c r="H400"/>
  <c r="I400"/>
  <c r="AC400"/>
  <c r="AI400"/>
  <c r="H528"/>
  <c r="I528"/>
  <c r="AB528"/>
  <c r="I23"/>
  <c r="H23"/>
  <c r="AK23"/>
  <c r="AB23"/>
  <c r="AJ23"/>
  <c r="AC23"/>
  <c r="AI23"/>
  <c r="AA23"/>
  <c r="H84"/>
  <c r="I229"/>
  <c r="H229"/>
  <c r="I439"/>
  <c r="H439"/>
  <c r="AA439"/>
  <c r="AB439"/>
  <c r="AA462"/>
  <c r="I462"/>
  <c r="I490"/>
  <c r="AA298"/>
  <c r="H298" s="1"/>
  <c r="I298"/>
  <c r="H438"/>
  <c r="I438"/>
  <c r="AA438"/>
  <c r="AJ438"/>
  <c r="H111"/>
  <c r="I189"/>
  <c r="H189"/>
  <c r="AC348"/>
  <c r="H348"/>
  <c r="I348"/>
  <c r="AB348"/>
  <c r="I489"/>
  <c r="H489"/>
  <c r="H42"/>
  <c r="I42"/>
  <c r="I19"/>
  <c r="H19"/>
  <c r="AK19"/>
  <c r="AB19"/>
  <c r="AA19"/>
  <c r="AC19"/>
  <c r="H96"/>
  <c r="I96"/>
  <c r="I175"/>
  <c r="I187"/>
  <c r="I79"/>
  <c r="H79"/>
  <c r="I283"/>
  <c r="H283"/>
  <c r="I339"/>
  <c r="H339"/>
  <c r="I247"/>
  <c r="H247"/>
  <c r="I343"/>
  <c r="H343"/>
  <c r="H36"/>
  <c r="I36"/>
  <c r="AC129"/>
  <c r="I129"/>
  <c r="H129"/>
  <c r="H141"/>
  <c r="AC141"/>
  <c r="I141" s="1"/>
  <c r="AA181"/>
  <c r="I181"/>
  <c r="H181"/>
  <c r="AC181"/>
  <c r="I501"/>
  <c r="H501"/>
  <c r="H222"/>
  <c r="I222"/>
  <c r="AA390"/>
  <c r="AJ390"/>
  <c r="AC33"/>
  <c r="I33"/>
  <c r="H33"/>
  <c r="AA274"/>
  <c r="H274"/>
  <c r="I274"/>
  <c r="I322"/>
  <c r="H332"/>
  <c r="I332"/>
  <c r="AC332"/>
  <c r="AK333" s="1"/>
  <c r="I424"/>
  <c r="AC424"/>
  <c r="AK425" s="1"/>
  <c r="AI424"/>
  <c r="I297"/>
  <c r="H297"/>
  <c r="AC297"/>
  <c r="I123"/>
  <c r="AB123"/>
  <c r="AA123"/>
  <c r="H123"/>
  <c r="H196"/>
  <c r="I196"/>
  <c r="I277"/>
  <c r="H277"/>
  <c r="I423"/>
  <c r="H423"/>
  <c r="AB423"/>
  <c r="AA423"/>
  <c r="H265"/>
  <c r="AC265"/>
  <c r="H302"/>
  <c r="I469"/>
  <c r="H469"/>
  <c r="I131"/>
  <c r="AB131"/>
  <c r="AA131"/>
  <c r="H131"/>
  <c r="I169"/>
  <c r="H169"/>
  <c r="I313"/>
  <c r="H313"/>
  <c r="I425"/>
  <c r="H425"/>
  <c r="H40"/>
  <c r="I40"/>
  <c r="H72"/>
  <c r="I72"/>
  <c r="H216"/>
  <c r="I216"/>
  <c r="AJ249"/>
  <c r="H248"/>
  <c r="I248"/>
  <c r="H186"/>
  <c r="I186"/>
  <c r="H296"/>
  <c r="AK453"/>
  <c r="H452"/>
  <c r="I452"/>
  <c r="H504"/>
  <c r="I504"/>
  <c r="H92"/>
  <c r="I92"/>
  <c r="AC92"/>
  <c r="AI92"/>
  <c r="AC220"/>
  <c r="AK221" s="1"/>
  <c r="I73"/>
  <c r="H73"/>
  <c r="AC217"/>
  <c r="H432"/>
  <c r="I432"/>
  <c r="AC432"/>
  <c r="AI432"/>
  <c r="I126"/>
  <c r="H162"/>
  <c r="I162"/>
  <c r="H262"/>
  <c r="I262"/>
  <c r="H318"/>
  <c r="I318"/>
  <c r="AK318"/>
  <c r="H382"/>
  <c r="I382"/>
  <c r="AA382"/>
  <c r="AJ382"/>
  <c r="H414"/>
  <c r="I414"/>
  <c r="AA414"/>
  <c r="AJ414"/>
  <c r="H466"/>
  <c r="I466"/>
  <c r="I273"/>
  <c r="H273"/>
  <c r="H514"/>
  <c r="I514"/>
  <c r="I149"/>
  <c r="H149"/>
  <c r="AC149"/>
  <c r="H329"/>
  <c r="H494"/>
  <c r="I494"/>
  <c r="AA494"/>
  <c r="AI495" s="1"/>
  <c r="AJ494"/>
  <c r="I477"/>
  <c r="H477"/>
  <c r="H324"/>
  <c r="I324"/>
  <c r="AC324"/>
  <c r="AB324"/>
  <c r="I384"/>
  <c r="AC384"/>
  <c r="AI384"/>
  <c r="I537"/>
  <c r="H537"/>
  <c r="H276"/>
  <c r="I276"/>
  <c r="I327"/>
  <c r="H327"/>
  <c r="AA327"/>
  <c r="AB327"/>
  <c r="I367"/>
  <c r="H367"/>
  <c r="AB367"/>
  <c r="AA367"/>
  <c r="I393"/>
  <c r="I270"/>
  <c r="H478"/>
  <c r="AA478"/>
  <c r="AJ478"/>
  <c r="I478"/>
  <c r="I177"/>
  <c r="H177"/>
  <c r="H410"/>
  <c r="I410"/>
  <c r="AK402"/>
  <c r="H402"/>
  <c r="I402"/>
  <c r="H334"/>
  <c r="I334"/>
  <c r="I261"/>
  <c r="H261"/>
  <c r="Z38"/>
  <c r="Z183"/>
  <c r="AC31"/>
  <c r="AK32" s="1"/>
  <c r="AB62"/>
  <c r="AC42"/>
  <c r="AK107"/>
  <c r="AB133"/>
  <c r="AB184"/>
  <c r="AK149"/>
  <c r="AB81"/>
  <c r="AB111"/>
  <c r="AK145"/>
  <c r="AJ160"/>
  <c r="AI190"/>
  <c r="AB249"/>
  <c r="AB294"/>
  <c r="AA69"/>
  <c r="H69" s="1"/>
  <c r="AA229"/>
  <c r="AI427"/>
  <c r="AJ434"/>
  <c r="AC137"/>
  <c r="I137" s="1"/>
  <c r="AC455"/>
  <c r="AK403"/>
  <c r="AI482"/>
  <c r="AC287"/>
  <c r="AK287"/>
  <c r="AA254"/>
  <c r="AB451"/>
  <c r="AK519"/>
  <c r="AJ368"/>
  <c r="AK398"/>
  <c r="AB413"/>
  <c r="AA445"/>
  <c r="AB488"/>
  <c r="AJ489" s="1"/>
  <c r="AC451"/>
  <c r="AK367"/>
  <c r="AC389"/>
  <c r="Z166"/>
  <c r="Z474"/>
  <c r="Z86"/>
  <c r="AJ87" s="1"/>
  <c r="Z238"/>
  <c r="Z454"/>
  <c r="Z182"/>
  <c r="AA62"/>
  <c r="AA129"/>
  <c r="AB42"/>
  <c r="AB89"/>
  <c r="AJ66"/>
  <c r="AC66"/>
  <c r="AB84"/>
  <c r="AJ85" s="1"/>
  <c r="AA133"/>
  <c r="H133" s="1"/>
  <c r="AK141"/>
  <c r="AJ69"/>
  <c r="AA146"/>
  <c r="AC111"/>
  <c r="I111" s="1"/>
  <c r="AC194"/>
  <c r="AA246"/>
  <c r="H246" s="1"/>
  <c r="AB246"/>
  <c r="AB265"/>
  <c r="AB274"/>
  <c r="AC294"/>
  <c r="AA348"/>
  <c r="AB36"/>
  <c r="AA189"/>
  <c r="AA213"/>
  <c r="AK277"/>
  <c r="AA434"/>
  <c r="AK123"/>
  <c r="AI209"/>
  <c r="AC225"/>
  <c r="AJ326"/>
  <c r="AI367"/>
  <c r="AC439"/>
  <c r="AC302"/>
  <c r="AK303" s="1"/>
  <c r="AJ427"/>
  <c r="AC434"/>
  <c r="AB482"/>
  <c r="AK442"/>
  <c r="AI49"/>
  <c r="AK103"/>
  <c r="AB196"/>
  <c r="AK271"/>
  <c r="AA358"/>
  <c r="AI359" s="1"/>
  <c r="AJ132"/>
  <c r="AI205"/>
  <c r="AB517"/>
  <c r="AA536"/>
  <c r="AI537" s="1"/>
  <c r="AI538"/>
  <c r="AI518"/>
  <c r="AB542"/>
  <c r="AJ543" s="1"/>
  <c r="AB368"/>
  <c r="AK390"/>
  <c r="AC390"/>
  <c r="AC398"/>
  <c r="AB424"/>
  <c r="AJ425" s="1"/>
  <c r="AK439"/>
  <c r="AC445"/>
  <c r="AB469"/>
  <c r="AK495"/>
  <c r="AA538"/>
  <c r="AA507"/>
  <c r="AI529"/>
  <c r="AI377"/>
  <c r="AB377"/>
  <c r="AC425"/>
  <c r="AJ400"/>
  <c r="AB440"/>
  <c r="AJ441" s="1"/>
  <c r="AB462"/>
  <c r="H462" s="1"/>
  <c r="AJ501"/>
  <c r="AC506"/>
  <c r="AA528"/>
  <c r="AC313"/>
  <c r="AK538"/>
  <c r="Z14"/>
  <c r="AJ15" s="1"/>
  <c r="Z34"/>
  <c r="Z230"/>
  <c r="Z114"/>
  <c r="Z150"/>
  <c r="AK151" s="1"/>
  <c r="Z210"/>
  <c r="Z250"/>
  <c r="Z306"/>
  <c r="Z242"/>
  <c r="AI242" s="1"/>
  <c r="Z78"/>
  <c r="AI79" s="1"/>
  <c r="Z385"/>
  <c r="Z471"/>
  <c r="Z74"/>
  <c r="AI75" s="1"/>
  <c r="Z499"/>
  <c r="AI499" s="1"/>
  <c r="Z218"/>
  <c r="Z395"/>
  <c r="I351"/>
  <c r="H351"/>
  <c r="H436"/>
  <c r="I436"/>
  <c r="AK501"/>
  <c r="H500"/>
  <c r="I500"/>
  <c r="H60"/>
  <c r="I60"/>
  <c r="AC60"/>
  <c r="I25"/>
  <c r="H25"/>
  <c r="AI25"/>
  <c r="AC25"/>
  <c r="I57"/>
  <c r="AC57"/>
  <c r="I81"/>
  <c r="H81"/>
  <c r="AC81"/>
  <c r="H190"/>
  <c r="I190"/>
  <c r="AK190"/>
  <c r="H102"/>
  <c r="H134"/>
  <c r="I134"/>
  <c r="I254"/>
  <c r="H362"/>
  <c r="I362"/>
  <c r="H184"/>
  <c r="I184"/>
  <c r="I233"/>
  <c r="H233"/>
  <c r="AC233"/>
  <c r="I413"/>
  <c r="H413"/>
  <c r="I445"/>
  <c r="H445"/>
  <c r="I98"/>
  <c r="H122"/>
  <c r="I122"/>
  <c r="AA194"/>
  <c r="H194"/>
  <c r="I194"/>
  <c r="H330"/>
  <c r="I330"/>
  <c r="AA522"/>
  <c r="H522" s="1"/>
  <c r="AC472"/>
  <c r="I472" s="1"/>
  <c r="AA540"/>
  <c r="H540"/>
  <c r="I540"/>
  <c r="H284"/>
  <c r="AC488"/>
  <c r="AK489" s="1"/>
  <c r="AI488"/>
  <c r="AC542"/>
  <c r="AK543" s="1"/>
  <c r="H326"/>
  <c r="AK326"/>
  <c r="I326"/>
  <c r="I107"/>
  <c r="AB107"/>
  <c r="H107"/>
  <c r="AA107"/>
  <c r="H145"/>
  <c r="AJ145"/>
  <c r="H204"/>
  <c r="I204"/>
  <c r="AC204"/>
  <c r="H340"/>
  <c r="I403"/>
  <c r="H403"/>
  <c r="I519"/>
  <c r="H519"/>
  <c r="I455"/>
  <c r="H455"/>
  <c r="AA455"/>
  <c r="AB455"/>
  <c r="H366"/>
  <c r="AA366"/>
  <c r="I366"/>
  <c r="I513"/>
  <c r="H513"/>
  <c r="AB31"/>
  <c r="H85"/>
  <c r="I133"/>
  <c r="I159"/>
  <c r="AA159"/>
  <c r="AB287"/>
  <c r="I287"/>
  <c r="I371"/>
  <c r="H371"/>
  <c r="I451"/>
  <c r="H486"/>
  <c r="AA486"/>
  <c r="I507"/>
  <c r="H507"/>
  <c r="H48"/>
  <c r="I48"/>
  <c r="H28"/>
  <c r="H140"/>
  <c r="I140"/>
  <c r="I195"/>
  <c r="H195"/>
  <c r="I323"/>
  <c r="H212"/>
  <c r="I212"/>
  <c r="H292"/>
  <c r="I292"/>
  <c r="H388"/>
  <c r="I388"/>
  <c r="H100"/>
  <c r="I100"/>
  <c r="AC201"/>
  <c r="I201" s="1"/>
  <c r="I49"/>
  <c r="H49"/>
  <c r="I532"/>
  <c r="AA532"/>
  <c r="H532" s="1"/>
  <c r="AK532"/>
  <c r="I110"/>
  <c r="H178"/>
  <c r="I178"/>
  <c r="H450"/>
  <c r="I450"/>
  <c r="H22"/>
  <c r="I22"/>
  <c r="AA22"/>
  <c r="AI22"/>
  <c r="AB22"/>
  <c r="AC22"/>
  <c r="I257"/>
  <c r="H257"/>
  <c r="I421"/>
  <c r="H421"/>
  <c r="I453"/>
  <c r="H453"/>
  <c r="AA226"/>
  <c r="H226" s="1"/>
  <c r="H168"/>
  <c r="I168"/>
  <c r="I517"/>
  <c r="H517"/>
  <c r="I397"/>
  <c r="H160"/>
  <c r="I160"/>
  <c r="I335"/>
  <c r="H335"/>
  <c r="AB335"/>
  <c r="AB271"/>
  <c r="I103"/>
  <c r="H103"/>
  <c r="I205"/>
  <c r="H205"/>
  <c r="I333"/>
  <c r="H333"/>
  <c r="AJ18"/>
  <c r="AA18"/>
  <c r="AI19" s="1"/>
  <c r="I18"/>
  <c r="AI18"/>
  <c r="AC18"/>
  <c r="AK18"/>
  <c r="AB18"/>
  <c r="AJ19" s="1"/>
  <c r="I32"/>
  <c r="H120"/>
  <c r="I120"/>
  <c r="H52"/>
  <c r="I52"/>
  <c r="H139"/>
  <c r="H208"/>
  <c r="I208"/>
  <c r="H280"/>
  <c r="I280"/>
  <c r="H163"/>
  <c r="H372"/>
  <c r="I372"/>
  <c r="H516"/>
  <c r="I516"/>
  <c r="H68"/>
  <c r="AC68"/>
  <c r="AK69" s="1"/>
  <c r="H172"/>
  <c r="I172"/>
  <c r="AB172"/>
  <c r="AC97"/>
  <c r="I157"/>
  <c r="H157"/>
  <c r="I121"/>
  <c r="H121"/>
  <c r="I373"/>
  <c r="H373"/>
  <c r="H54"/>
  <c r="I54"/>
  <c r="I374"/>
  <c r="AA374"/>
  <c r="AJ374"/>
  <c r="H518"/>
  <c r="I518"/>
  <c r="I305"/>
  <c r="H305"/>
  <c r="H360"/>
  <c r="I360"/>
  <c r="AC360"/>
  <c r="I493"/>
  <c r="H493"/>
  <c r="AC65"/>
  <c r="I65"/>
  <c r="H65"/>
  <c r="AC321"/>
  <c r="I321"/>
  <c r="H321"/>
  <c r="I405"/>
  <c r="H405"/>
  <c r="I437"/>
  <c r="H437"/>
  <c r="I529"/>
  <c r="H529"/>
  <c r="H234"/>
  <c r="AA234"/>
  <c r="AJ234"/>
  <c r="AK234"/>
  <c r="I234"/>
  <c r="I173"/>
  <c r="H173"/>
  <c r="AJ173"/>
  <c r="AK418"/>
  <c r="H418"/>
  <c r="I418"/>
  <c r="AK426"/>
  <c r="I426"/>
  <c r="I337"/>
  <c r="H337"/>
  <c r="H470"/>
  <c r="AA470"/>
  <c r="I470"/>
  <c r="I485"/>
  <c r="H485"/>
  <c r="I113"/>
  <c r="H113"/>
  <c r="AC113"/>
  <c r="I461"/>
  <c r="H461"/>
  <c r="I357"/>
  <c r="H357"/>
  <c r="AC357"/>
  <c r="AA354"/>
  <c r="H354" s="1"/>
  <c r="I354"/>
  <c r="AJ469"/>
  <c r="AJ454"/>
  <c r="AK313"/>
  <c r="Z30"/>
  <c r="Z214"/>
  <c r="Z130"/>
  <c r="AI131" s="1"/>
  <c r="Z378"/>
  <c r="AA60"/>
  <c r="AB85"/>
  <c r="AA25"/>
  <c r="AA66"/>
  <c r="AJ84"/>
  <c r="AK61"/>
  <c r="AB90"/>
  <c r="AC39"/>
  <c r="I39" s="1"/>
  <c r="AB194"/>
  <c r="AA233"/>
  <c r="AB189"/>
  <c r="AJ204"/>
  <c r="AK261"/>
  <c r="AB122"/>
  <c r="AC209"/>
  <c r="AA326"/>
  <c r="AJ439"/>
  <c r="AB340"/>
  <c r="AJ340"/>
  <c r="AJ519"/>
  <c r="AB102"/>
  <c r="AC330"/>
  <c r="AI132"/>
  <c r="AK132"/>
  <c r="AC442"/>
  <c r="AJ514"/>
  <c r="AI514"/>
  <c r="AC522"/>
  <c r="AK523" s="1"/>
  <c r="AJ542"/>
  <c r="AC413"/>
  <c r="AB438"/>
  <c r="AJ507"/>
  <c r="AC515"/>
  <c r="AK516" s="1"/>
  <c r="AB540"/>
  <c r="AC377"/>
  <c r="I377" s="1"/>
  <c r="AI434"/>
  <c r="AA489"/>
  <c r="AC513"/>
  <c r="AK400"/>
  <c r="AJ440"/>
  <c r="AA472"/>
  <c r="Z154"/>
  <c r="Z422"/>
  <c r="Z106"/>
  <c r="AI107" s="1"/>
  <c r="Z142"/>
  <c r="Z202"/>
  <c r="Z350"/>
  <c r="AJ351" s="1"/>
  <c r="Z70"/>
  <c r="AJ71" s="1"/>
  <c r="Z479"/>
  <c r="Z290"/>
  <c r="H241"/>
  <c r="Z12"/>
  <c r="AJ13" s="1"/>
  <c r="AJ123"/>
  <c r="AA31"/>
  <c r="AB33"/>
  <c r="AB60"/>
  <c r="AJ62"/>
  <c r="AC62"/>
  <c r="AC85"/>
  <c r="I85" s="1"/>
  <c r="AJ25"/>
  <c r="AA57"/>
  <c r="AA89"/>
  <c r="AK37"/>
  <c r="AI66"/>
  <c r="AC84"/>
  <c r="AK85" s="1"/>
  <c r="AK133"/>
  <c r="AB141"/>
  <c r="AA178"/>
  <c r="AI61"/>
  <c r="AI69"/>
  <c r="AC90"/>
  <c r="AK91" s="1"/>
  <c r="AC98"/>
  <c r="AB146"/>
  <c r="AA39"/>
  <c r="AI40" s="1"/>
  <c r="AC145"/>
  <c r="I145" s="1"/>
  <c r="AB190"/>
  <c r="AA201"/>
  <c r="H201" s="1"/>
  <c r="AC246"/>
  <c r="I246" s="1"/>
  <c r="AA249"/>
  <c r="AC274"/>
  <c r="AA297"/>
  <c r="AJ334"/>
  <c r="AJ335"/>
  <c r="AK348"/>
  <c r="AC36"/>
  <c r="AC69"/>
  <c r="I69" s="1"/>
  <c r="AA134"/>
  <c r="AC189"/>
  <c r="AB204"/>
  <c r="AJ205" s="1"/>
  <c r="AB213"/>
  <c r="AB229"/>
  <c r="AB277"/>
  <c r="AA442"/>
  <c r="AJ482"/>
  <c r="AA519"/>
  <c r="AA122"/>
  <c r="AC122"/>
  <c r="AB137"/>
  <c r="AC169"/>
  <c r="AB169"/>
  <c r="AC206"/>
  <c r="AK207" s="1"/>
  <c r="AA209"/>
  <c r="H209" s="1"/>
  <c r="AA222"/>
  <c r="AB222"/>
  <c r="AA225"/>
  <c r="AC326"/>
  <c r="AI439"/>
  <c r="AI302"/>
  <c r="AA335"/>
  <c r="AC340"/>
  <c r="AJ403"/>
  <c r="AB434"/>
  <c r="AC284"/>
  <c r="AK49"/>
  <c r="AB168"/>
  <c r="AJ169" s="1"/>
  <c r="AC196"/>
  <c r="AJ229"/>
  <c r="AI234"/>
  <c r="AB257"/>
  <c r="AJ271"/>
  <c r="AB358"/>
  <c r="AB132"/>
  <c r="AJ133" s="1"/>
  <c r="AK205"/>
  <c r="AB298"/>
  <c r="AJ299" s="1"/>
  <c r="AB442"/>
  <c r="AK284"/>
  <c r="AB371"/>
  <c r="AB403"/>
  <c r="AC538"/>
  <c r="AK514"/>
  <c r="AB522"/>
  <c r="AJ523" s="1"/>
  <c r="AJ532"/>
  <c r="AA542"/>
  <c r="H542" s="1"/>
  <c r="AA368"/>
  <c r="AI390"/>
  <c r="AB398"/>
  <c r="AB421"/>
  <c r="AA424"/>
  <c r="AK438"/>
  <c r="AC438"/>
  <c r="AA469"/>
  <c r="AB538"/>
  <c r="AK334"/>
  <c r="AK507"/>
  <c r="AI507"/>
  <c r="AC540"/>
  <c r="AK482"/>
  <c r="AA377"/>
  <c r="H377" s="1"/>
  <c r="AA403"/>
  <c r="AB425"/>
  <c r="AA451"/>
  <c r="H451" s="1"/>
  <c r="AC489"/>
  <c r="AA513"/>
  <c r="AC536"/>
  <c r="AK537" s="1"/>
  <c r="AB389"/>
  <c r="AB400"/>
  <c r="AK414"/>
  <c r="AB432"/>
  <c r="AI437"/>
  <c r="AA440"/>
  <c r="AI441" s="1"/>
  <c r="AB472"/>
  <c r="AC486"/>
  <c r="AC501"/>
  <c r="AI313"/>
  <c r="AA313"/>
  <c r="AC517"/>
  <c r="Z26"/>
  <c r="Z46"/>
  <c r="Z82"/>
  <c r="Z94"/>
  <c r="Z118"/>
  <c r="Z158"/>
  <c r="Z282"/>
  <c r="Z406"/>
  <c r="Z502"/>
  <c r="Z138"/>
  <c r="Z198"/>
  <c r="AK198" s="1"/>
  <c r="Z258"/>
  <c r="Z338"/>
  <c r="Z463"/>
  <c r="Z491"/>
  <c r="Z314"/>
  <c r="Z370"/>
  <c r="AK371" s="1"/>
  <c r="Z346"/>
  <c r="Z266"/>
  <c r="AK267" s="1"/>
  <c r="Z386"/>
  <c r="Z43"/>
  <c r="AJ44" s="1"/>
  <c r="Z394"/>
  <c r="Z487"/>
  <c r="AK488" s="1"/>
  <c r="AK57"/>
  <c r="AA40"/>
  <c r="AK40"/>
  <c r="AJ40"/>
  <c r="AC40"/>
  <c r="AB40"/>
  <c r="AA72"/>
  <c r="AK72"/>
  <c r="AJ72"/>
  <c r="AC72"/>
  <c r="AI72"/>
  <c r="AB72"/>
  <c r="AA112"/>
  <c r="AK112"/>
  <c r="AJ112"/>
  <c r="AC112"/>
  <c r="AI112"/>
  <c r="AB112"/>
  <c r="AI113"/>
  <c r="AA52"/>
  <c r="AJ52"/>
  <c r="AB52"/>
  <c r="AC52"/>
  <c r="AJ53"/>
  <c r="AA164"/>
  <c r="AC164"/>
  <c r="AB164"/>
  <c r="AC47"/>
  <c r="I47" s="1"/>
  <c r="AA47"/>
  <c r="H47" s="1"/>
  <c r="AB47"/>
  <c r="AJ48" s="1"/>
  <c r="AA200"/>
  <c r="AC200"/>
  <c r="AB200"/>
  <c r="AI201"/>
  <c r="AJ232"/>
  <c r="AA232"/>
  <c r="AK232"/>
  <c r="AC232"/>
  <c r="AI232"/>
  <c r="AB232"/>
  <c r="AJ264"/>
  <c r="AA264"/>
  <c r="AC264"/>
  <c r="AB264"/>
  <c r="AA44"/>
  <c r="AK44"/>
  <c r="AB44"/>
  <c r="AC44"/>
  <c r="AI44"/>
  <c r="AJ45"/>
  <c r="AC147"/>
  <c r="AI147"/>
  <c r="AJ147"/>
  <c r="AA147"/>
  <c r="AB147"/>
  <c r="AK147"/>
  <c r="AC186"/>
  <c r="AI186"/>
  <c r="AB186"/>
  <c r="AA186"/>
  <c r="AC211"/>
  <c r="AB211"/>
  <c r="AA211"/>
  <c r="AC243"/>
  <c r="I243" s="1"/>
  <c r="AI243"/>
  <c r="AJ243"/>
  <c r="AB243"/>
  <c r="AK243"/>
  <c r="AA243"/>
  <c r="AI244" s="1"/>
  <c r="AA272"/>
  <c r="AC272"/>
  <c r="AK273" s="1"/>
  <c r="AI272"/>
  <c r="AB272"/>
  <c r="AJ273" s="1"/>
  <c r="AC291"/>
  <c r="AB291"/>
  <c r="AA291"/>
  <c r="AC315"/>
  <c r="AB315"/>
  <c r="AA315"/>
  <c r="AA108"/>
  <c r="AK108"/>
  <c r="AJ108"/>
  <c r="AB108"/>
  <c r="AC108"/>
  <c r="AI108"/>
  <c r="AJ109"/>
  <c r="AC231"/>
  <c r="AA231"/>
  <c r="AB231"/>
  <c r="AC247"/>
  <c r="AA247"/>
  <c r="AB247"/>
  <c r="AC263"/>
  <c r="AK264" s="1"/>
  <c r="AI263"/>
  <c r="AJ263"/>
  <c r="AA263"/>
  <c r="AI264" s="1"/>
  <c r="AB263"/>
  <c r="AK263"/>
  <c r="AC319"/>
  <c r="AI319"/>
  <c r="AJ319"/>
  <c r="AB319"/>
  <c r="AK319"/>
  <c r="AA319"/>
  <c r="AC351"/>
  <c r="AB351"/>
  <c r="AA351"/>
  <c r="AA388"/>
  <c r="AK388"/>
  <c r="AJ388"/>
  <c r="AC388"/>
  <c r="AI388"/>
  <c r="AB388"/>
  <c r="AA484"/>
  <c r="AB484"/>
  <c r="AC504"/>
  <c r="AA516"/>
  <c r="AB516"/>
  <c r="AC516"/>
  <c r="AA104"/>
  <c r="AK104"/>
  <c r="AJ104"/>
  <c r="AC104"/>
  <c r="AI104"/>
  <c r="AB104"/>
  <c r="AA28"/>
  <c r="AI29" s="1"/>
  <c r="AK28"/>
  <c r="AJ28"/>
  <c r="AB28"/>
  <c r="AC28"/>
  <c r="I28" s="1"/>
  <c r="AI28"/>
  <c r="AJ29"/>
  <c r="AA224"/>
  <c r="AC224"/>
  <c r="AB224"/>
  <c r="AC203"/>
  <c r="AB203"/>
  <c r="AA203"/>
  <c r="AI204"/>
  <c r="AC267"/>
  <c r="AI267"/>
  <c r="AJ267"/>
  <c r="AB267"/>
  <c r="AA267"/>
  <c r="H267" s="1"/>
  <c r="AC307"/>
  <c r="AB307"/>
  <c r="AK307"/>
  <c r="AA307"/>
  <c r="H307" s="1"/>
  <c r="AJ328"/>
  <c r="AA328"/>
  <c r="AK328"/>
  <c r="AC328"/>
  <c r="AI328"/>
  <c r="AB328"/>
  <c r="AC347"/>
  <c r="AB347"/>
  <c r="AA347"/>
  <c r="AJ212"/>
  <c r="AA212"/>
  <c r="AK212"/>
  <c r="AB212"/>
  <c r="AC212"/>
  <c r="AI212"/>
  <c r="AC295"/>
  <c r="AA295"/>
  <c r="AB295"/>
  <c r="AJ316"/>
  <c r="AA316"/>
  <c r="AK316"/>
  <c r="AC316"/>
  <c r="AI316"/>
  <c r="AB316"/>
  <c r="AA364"/>
  <c r="H364" s="1"/>
  <c r="AC364"/>
  <c r="AB364"/>
  <c r="AA128"/>
  <c r="AI129" s="1"/>
  <c r="AC128"/>
  <c r="AK129" s="1"/>
  <c r="AI128"/>
  <c r="AB128"/>
  <c r="AJ129" s="1"/>
  <c r="AA48"/>
  <c r="AK48"/>
  <c r="AC48"/>
  <c r="AI48"/>
  <c r="AB48"/>
  <c r="AA96"/>
  <c r="AK96"/>
  <c r="AC96"/>
  <c r="AB96"/>
  <c r="AA80"/>
  <c r="AC80"/>
  <c r="AB80"/>
  <c r="AI81"/>
  <c r="AA120"/>
  <c r="AC120"/>
  <c r="AB120"/>
  <c r="AA140"/>
  <c r="AC140"/>
  <c r="AB140"/>
  <c r="AI141"/>
  <c r="AC175"/>
  <c r="AB180"/>
  <c r="AJ208"/>
  <c r="AA208"/>
  <c r="AK208"/>
  <c r="AC208"/>
  <c r="AI208"/>
  <c r="AB208"/>
  <c r="AA240"/>
  <c r="AK240"/>
  <c r="AC240"/>
  <c r="AB240"/>
  <c r="AA280"/>
  <c r="AC280"/>
  <c r="AB280"/>
  <c r="AC79"/>
  <c r="AA79"/>
  <c r="AB79"/>
  <c r="AA219"/>
  <c r="AC275"/>
  <c r="AI275"/>
  <c r="AJ275"/>
  <c r="AB275"/>
  <c r="AK275"/>
  <c r="AA275"/>
  <c r="AJ296"/>
  <c r="AA296"/>
  <c r="AI297" s="1"/>
  <c r="AK296"/>
  <c r="AC296"/>
  <c r="AI296"/>
  <c r="AB296"/>
  <c r="AJ297" s="1"/>
  <c r="AA320"/>
  <c r="AJ336"/>
  <c r="AA336"/>
  <c r="AK336"/>
  <c r="AC336"/>
  <c r="AI336"/>
  <c r="AB336"/>
  <c r="AC199"/>
  <c r="I199" s="1"/>
  <c r="AC215"/>
  <c r="AA215"/>
  <c r="AB215"/>
  <c r="AJ292"/>
  <c r="AA292"/>
  <c r="AK292"/>
  <c r="AB292"/>
  <c r="AC292"/>
  <c r="AI292"/>
  <c r="AA308"/>
  <c r="H308" s="1"/>
  <c r="AB308"/>
  <c r="AC343"/>
  <c r="AB343"/>
  <c r="AA343"/>
  <c r="AJ356"/>
  <c r="AA356"/>
  <c r="AI357" s="1"/>
  <c r="AK356"/>
  <c r="AB356"/>
  <c r="AC356"/>
  <c r="AK357" s="1"/>
  <c r="AI356"/>
  <c r="AA380"/>
  <c r="AI381" s="1"/>
  <c r="AJ380"/>
  <c r="AC380"/>
  <c r="AB380"/>
  <c r="AJ381" s="1"/>
  <c r="AC412"/>
  <c r="AA444"/>
  <c r="AI445" s="1"/>
  <c r="AK444"/>
  <c r="AJ444"/>
  <c r="AC444"/>
  <c r="AK445" s="1"/>
  <c r="AI444"/>
  <c r="AB444"/>
  <c r="AJ445" s="1"/>
  <c r="AA476"/>
  <c r="AI477" s="1"/>
  <c r="AC476"/>
  <c r="AK477" s="1"/>
  <c r="AB476"/>
  <c r="AJ477" s="1"/>
  <c r="AI348"/>
  <c r="AI225"/>
  <c r="AI403"/>
  <c r="AJ91"/>
  <c r="AK65"/>
  <c r="AK45"/>
  <c r="AK109"/>
  <c r="AK84"/>
  <c r="AJ113"/>
  <c r="AJ81"/>
  <c r="AK201"/>
  <c r="AJ176"/>
  <c r="AK209"/>
  <c r="AK225"/>
  <c r="AJ303"/>
  <c r="AI241"/>
  <c r="AI519"/>
  <c r="AK505"/>
  <c r="AK527"/>
  <c r="AI469"/>
  <c r="AK381"/>
  <c r="AJ389"/>
  <c r="AI501"/>
  <c r="AK517"/>
  <c r="AA420"/>
  <c r="AK420"/>
  <c r="AJ420"/>
  <c r="AC420"/>
  <c r="AI420"/>
  <c r="AB420"/>
  <c r="AA452"/>
  <c r="AK452"/>
  <c r="AJ452"/>
  <c r="AC452"/>
  <c r="AI452"/>
  <c r="AB452"/>
  <c r="AA32"/>
  <c r="H32" s="1"/>
  <c r="AJ32"/>
  <c r="AC32"/>
  <c r="AK33" s="1"/>
  <c r="AB32"/>
  <c r="AJ33" s="1"/>
  <c r="AA64"/>
  <c r="AC64"/>
  <c r="AB64"/>
  <c r="AA156"/>
  <c r="AC156"/>
  <c r="AB156"/>
  <c r="AJ256"/>
  <c r="AA256"/>
  <c r="H256" s="1"/>
  <c r="AK256"/>
  <c r="AC256"/>
  <c r="AI256"/>
  <c r="AB256"/>
  <c r="AC235"/>
  <c r="AI235"/>
  <c r="AJ235"/>
  <c r="AB235"/>
  <c r="AK235"/>
  <c r="AA235"/>
  <c r="AA288"/>
  <c r="AK288"/>
  <c r="AC288"/>
  <c r="AB288"/>
  <c r="AC163"/>
  <c r="AI163"/>
  <c r="AJ163"/>
  <c r="AA163"/>
  <c r="AB163"/>
  <c r="AK163"/>
  <c r="AC279"/>
  <c r="AK280" s="1"/>
  <c r="AA279"/>
  <c r="AI280" s="1"/>
  <c r="AB279"/>
  <c r="AJ280" s="1"/>
  <c r="AA396"/>
  <c r="AI397" s="1"/>
  <c r="AA460"/>
  <c r="AC460"/>
  <c r="AB460"/>
  <c r="AC492"/>
  <c r="AA56"/>
  <c r="AI57" s="1"/>
  <c r="AK56"/>
  <c r="AJ56"/>
  <c r="AC56"/>
  <c r="AI56"/>
  <c r="AB56"/>
  <c r="AJ57" s="1"/>
  <c r="AA136"/>
  <c r="AK136"/>
  <c r="AJ136"/>
  <c r="AC136"/>
  <c r="AB136"/>
  <c r="AA88"/>
  <c r="AK88"/>
  <c r="AJ88"/>
  <c r="AC88"/>
  <c r="AI88"/>
  <c r="AB88"/>
  <c r="AI89"/>
  <c r="AA179"/>
  <c r="H179" s="1"/>
  <c r="AK179"/>
  <c r="AC55"/>
  <c r="AA55"/>
  <c r="AB55"/>
  <c r="AC87"/>
  <c r="AI87"/>
  <c r="AA87"/>
  <c r="AB87"/>
  <c r="AC119"/>
  <c r="I119" s="1"/>
  <c r="AA119"/>
  <c r="H119" s="1"/>
  <c r="AB119"/>
  <c r="AJ120" s="1"/>
  <c r="AJ148"/>
  <c r="AA148"/>
  <c r="AK148"/>
  <c r="AC148"/>
  <c r="AI148"/>
  <c r="AI149"/>
  <c r="AB148"/>
  <c r="AJ191"/>
  <c r="AA191"/>
  <c r="AB191"/>
  <c r="AK191"/>
  <c r="AC191"/>
  <c r="AI191"/>
  <c r="AC139"/>
  <c r="I139" s="1"/>
  <c r="AA139"/>
  <c r="AI140" s="1"/>
  <c r="AB139"/>
  <c r="AJ140" s="1"/>
  <c r="AJ216"/>
  <c r="AA216"/>
  <c r="AK216"/>
  <c r="AC216"/>
  <c r="AI216"/>
  <c r="AB216"/>
  <c r="AJ248"/>
  <c r="AA248"/>
  <c r="AK248"/>
  <c r="AC248"/>
  <c r="AI248"/>
  <c r="AB248"/>
  <c r="AI249"/>
  <c r="AA304"/>
  <c r="AI305" s="1"/>
  <c r="AC304"/>
  <c r="AB304"/>
  <c r="AJ305" s="1"/>
  <c r="AC195"/>
  <c r="AI195"/>
  <c r="AJ195"/>
  <c r="AB195"/>
  <c r="AK195"/>
  <c r="AA195"/>
  <c r="AC227"/>
  <c r="AI227"/>
  <c r="AB227"/>
  <c r="AA227"/>
  <c r="AC259"/>
  <c r="I259" s="1"/>
  <c r="AB259"/>
  <c r="AJ260" s="1"/>
  <c r="AA259"/>
  <c r="H259" s="1"/>
  <c r="AC283"/>
  <c r="AB283"/>
  <c r="AA283"/>
  <c r="AC299"/>
  <c r="AB299"/>
  <c r="I299" s="1"/>
  <c r="AK299"/>
  <c r="AA299"/>
  <c r="H299" s="1"/>
  <c r="AC323"/>
  <c r="AK324" s="1"/>
  <c r="AI323"/>
  <c r="AJ323"/>
  <c r="AB323"/>
  <c r="AJ324" s="1"/>
  <c r="AA323"/>
  <c r="AI324" s="1"/>
  <c r="AC339"/>
  <c r="AB339"/>
  <c r="AA339"/>
  <c r="AJ244"/>
  <c r="AA244"/>
  <c r="AB244"/>
  <c r="AC244"/>
  <c r="AJ245"/>
  <c r="AA260"/>
  <c r="AK260"/>
  <c r="AB260"/>
  <c r="AC260"/>
  <c r="AI260"/>
  <c r="AJ261"/>
  <c r="AC311"/>
  <c r="AB311"/>
  <c r="AA311"/>
  <c r="AC355"/>
  <c r="AI355"/>
  <c r="AJ355"/>
  <c r="AB355"/>
  <c r="AK355"/>
  <c r="AA355"/>
  <c r="AJ312"/>
  <c r="AA312"/>
  <c r="AK312"/>
  <c r="AC312"/>
  <c r="AI312"/>
  <c r="AB312"/>
  <c r="AJ344"/>
  <c r="AA344"/>
  <c r="AI345" s="1"/>
  <c r="AK344"/>
  <c r="AC344"/>
  <c r="AK345" s="1"/>
  <c r="AI344"/>
  <c r="AB344"/>
  <c r="AJ345" s="1"/>
  <c r="AJ359"/>
  <c r="AC359"/>
  <c r="AB359"/>
  <c r="AA359"/>
  <c r="AI360"/>
  <c r="AA372"/>
  <c r="AK372"/>
  <c r="AJ372"/>
  <c r="AC372"/>
  <c r="AI372"/>
  <c r="AB372"/>
  <c r="AA404"/>
  <c r="AK404"/>
  <c r="AJ404"/>
  <c r="AC404"/>
  <c r="AK405" s="1"/>
  <c r="AI404"/>
  <c r="AB404"/>
  <c r="AJ405" s="1"/>
  <c r="AA436"/>
  <c r="AK436"/>
  <c r="AJ436"/>
  <c r="AC436"/>
  <c r="AI436"/>
  <c r="AB436"/>
  <c r="AA468"/>
  <c r="AK468"/>
  <c r="AJ468"/>
  <c r="AC468"/>
  <c r="AI468"/>
  <c r="AB468"/>
  <c r="AA500"/>
  <c r="AJ500"/>
  <c r="AC500"/>
  <c r="AB500"/>
  <c r="AI352"/>
  <c r="AI53"/>
  <c r="AJ73"/>
  <c r="AI335"/>
  <c r="AJ461"/>
  <c r="AK434"/>
  <c r="AI389"/>
  <c r="AI453"/>
  <c r="AJ517"/>
  <c r="AK53"/>
  <c r="AI45"/>
  <c r="AI109"/>
  <c r="AK113"/>
  <c r="AK81"/>
  <c r="AJ201"/>
  <c r="AJ265"/>
  <c r="AJ348"/>
  <c r="AK204"/>
  <c r="AI137"/>
  <c r="AK137"/>
  <c r="AJ209"/>
  <c r="AJ225"/>
  <c r="AK340"/>
  <c r="AI276"/>
  <c r="AK276"/>
  <c r="AI284"/>
  <c r="AK29"/>
  <c r="AI196"/>
  <c r="AK196"/>
  <c r="AK305"/>
  <c r="AJ352"/>
  <c r="AJ284"/>
  <c r="AJ505"/>
  <c r="AK454"/>
  <c r="AJ485"/>
  <c r="AK389"/>
  <c r="AJ437"/>
  <c r="AJ453"/>
  <c r="AI517"/>
  <c r="AI543"/>
  <c r="Z8"/>
  <c r="Z7"/>
  <c r="Z9"/>
  <c r="Z11"/>
  <c r="Z10"/>
  <c r="Z6"/>
  <c r="Z5"/>
  <c r="AJ358" l="1"/>
  <c r="AK98"/>
  <c r="AK417"/>
  <c r="AK373"/>
  <c r="AK105"/>
  <c r="AI417"/>
  <c r="AJ97"/>
  <c r="AJ450"/>
  <c r="AK97"/>
  <c r="AK233"/>
  <c r="AJ164"/>
  <c r="AI265"/>
  <c r="AK550"/>
  <c r="AJ64"/>
  <c r="AI450"/>
  <c r="AJ170"/>
  <c r="AK102"/>
  <c r="AI294"/>
  <c r="AK327"/>
  <c r="AJ219"/>
  <c r="AK391"/>
  <c r="AK111"/>
  <c r="AK245"/>
  <c r="AJ76"/>
  <c r="AI409"/>
  <c r="AJ545"/>
  <c r="AJ157"/>
  <c r="AK265"/>
  <c r="AJ309"/>
  <c r="AJ254"/>
  <c r="AJ286"/>
  <c r="AI510"/>
  <c r="AI76"/>
  <c r="AI222"/>
  <c r="AK220"/>
  <c r="AJ233"/>
  <c r="AK539"/>
  <c r="AJ274"/>
  <c r="AJ127"/>
  <c r="AI298"/>
  <c r="AK522"/>
  <c r="AI496"/>
  <c r="AK408"/>
  <c r="AI526"/>
  <c r="AK364"/>
  <c r="AI331"/>
  <c r="AJ526"/>
  <c r="AJ399"/>
  <c r="AI373"/>
  <c r="AJ421"/>
  <c r="AI80"/>
  <c r="AI233"/>
  <c r="AI259"/>
  <c r="AJ539"/>
  <c r="AJ143"/>
  <c r="AJ90"/>
  <c r="AI408"/>
  <c r="AK547"/>
  <c r="AK80"/>
  <c r="AK428"/>
  <c r="AJ364"/>
  <c r="AK329"/>
  <c r="AJ473"/>
  <c r="AI473"/>
  <c r="AJ298"/>
  <c r="AJ16"/>
  <c r="AK337"/>
  <c r="AI399"/>
  <c r="AK192"/>
  <c r="AJ533"/>
  <c r="AJ192"/>
  <c r="AK421"/>
  <c r="AI522"/>
  <c r="AK298"/>
  <c r="AI93"/>
  <c r="AJ152"/>
  <c r="AJ496"/>
  <c r="AI337"/>
  <c r="AK293"/>
  <c r="AK493"/>
  <c r="AI421"/>
  <c r="AJ293"/>
  <c r="AJ138"/>
  <c r="AJ134"/>
  <c r="AK16"/>
  <c r="AK93"/>
  <c r="AI152"/>
  <c r="AJ392"/>
  <c r="AI443"/>
  <c r="AJ55"/>
  <c r="AI105"/>
  <c r="AJ165"/>
  <c r="AI362"/>
  <c r="AJ362"/>
  <c r="AI470"/>
  <c r="AI550"/>
  <c r="AK246"/>
  <c r="AJ222"/>
  <c r="AK213"/>
  <c r="AI157"/>
  <c r="AI55"/>
  <c r="AI164"/>
  <c r="AK257"/>
  <c r="AK156"/>
  <c r="AK171"/>
  <c r="AK170"/>
  <c r="AI165"/>
  <c r="AJ387"/>
  <c r="AI315"/>
  <c r="AI95"/>
  <c r="AJ35"/>
  <c r="AK222"/>
  <c r="AJ497"/>
  <c r="AJ483"/>
  <c r="AK483"/>
  <c r="AJ246"/>
  <c r="AK524"/>
  <c r="AK533"/>
  <c r="AK223"/>
  <c r="AI285"/>
  <c r="AK510"/>
  <c r="AJ376"/>
  <c r="AJ443"/>
  <c r="AK178"/>
  <c r="AJ257"/>
  <c r="AI156"/>
  <c r="AJ213"/>
  <c r="AK462"/>
  <c r="AK274"/>
  <c r="AJ247"/>
  <c r="AJ462"/>
  <c r="AI17"/>
  <c r="AJ304"/>
  <c r="AJ223"/>
  <c r="AI431"/>
  <c r="AK236"/>
  <c r="AK50"/>
  <c r="AK146"/>
  <c r="AI181"/>
  <c r="AK308"/>
  <c r="AJ231"/>
  <c r="AJ146"/>
  <c r="AI146"/>
  <c r="AI462"/>
  <c r="AJ446"/>
  <c r="AK90"/>
  <c r="AJ17"/>
  <c r="AJ431"/>
  <c r="AJ224"/>
  <c r="AI376"/>
  <c r="I289"/>
  <c r="AK211"/>
  <c r="AI211"/>
  <c r="H45"/>
  <c r="AI46"/>
  <c r="AB341"/>
  <c r="AJ342" s="1"/>
  <c r="AA341"/>
  <c r="H341" s="1"/>
  <c r="AC341"/>
  <c r="AI341"/>
  <c r="AC300"/>
  <c r="AK301"/>
  <c r="AA300"/>
  <c r="AJ301"/>
  <c r="AJ413"/>
  <c r="AK413"/>
  <c r="AK412"/>
  <c r="AB412"/>
  <c r="AI413"/>
  <c r="AJ412"/>
  <c r="AA236"/>
  <c r="H236" s="1"/>
  <c r="AB236"/>
  <c r="AJ237" s="1"/>
  <c r="H551"/>
  <c r="AB551"/>
  <c r="AI552"/>
  <c r="AA551"/>
  <c r="AK552"/>
  <c r="AJ552"/>
  <c r="H251"/>
  <c r="AI252"/>
  <c r="AC251"/>
  <c r="AA251"/>
  <c r="AJ520"/>
  <c r="AA520"/>
  <c r="AI521" s="1"/>
  <c r="AB520"/>
  <c r="AK520"/>
  <c r="H187"/>
  <c r="AA187"/>
  <c r="AC187"/>
  <c r="AC512"/>
  <c r="AA512"/>
  <c r="AJ513"/>
  <c r="AI513"/>
  <c r="AB512"/>
  <c r="AJ174"/>
  <c r="AA174"/>
  <c r="AC174"/>
  <c r="I174" s="1"/>
  <c r="H174"/>
  <c r="AB174"/>
  <c r="AJ175" s="1"/>
  <c r="AI174"/>
  <c r="AI375"/>
  <c r="H374"/>
  <c r="I303"/>
  <c r="AK304"/>
  <c r="I185"/>
  <c r="AK186"/>
  <c r="AJ484"/>
  <c r="AC484"/>
  <c r="AI485"/>
  <c r="AB458"/>
  <c r="AJ458"/>
  <c r="AI458"/>
  <c r="AK458"/>
  <c r="AA458"/>
  <c r="AJ459"/>
  <c r="AK459"/>
  <c r="AI459"/>
  <c r="I458"/>
  <c r="AC458"/>
  <c r="AC179"/>
  <c r="I179" s="1"/>
  <c r="AI179"/>
  <c r="AB281"/>
  <c r="AA281"/>
  <c r="H281"/>
  <c r="AC281"/>
  <c r="AI281"/>
  <c r="I239"/>
  <c r="AA239"/>
  <c r="AJ240"/>
  <c r="AI240"/>
  <c r="AB239"/>
  <c r="AA102"/>
  <c r="I102"/>
  <c r="AJ103"/>
  <c r="AI103"/>
  <c r="AI102"/>
  <c r="AA217"/>
  <c r="AB217"/>
  <c r="H217"/>
  <c r="AC379"/>
  <c r="AA379"/>
  <c r="AI380"/>
  <c r="AC228"/>
  <c r="AK229"/>
  <c r="H228"/>
  <c r="AB228"/>
  <c r="H127"/>
  <c r="AK128"/>
  <c r="AC127"/>
  <c r="AJ128"/>
  <c r="AI127"/>
  <c r="AA329"/>
  <c r="AB329"/>
  <c r="AI330"/>
  <c r="I329"/>
  <c r="AA21"/>
  <c r="AI21"/>
  <c r="AK21"/>
  <c r="AJ22"/>
  <c r="AK22"/>
  <c r="AK321"/>
  <c r="AK320"/>
  <c r="AC320"/>
  <c r="AA110"/>
  <c r="AB110"/>
  <c r="AJ111"/>
  <c r="H110"/>
  <c r="AC396"/>
  <c r="I396" s="1"/>
  <c r="AI396"/>
  <c r="AJ527"/>
  <c r="AC527"/>
  <c r="AK528" s="1"/>
  <c r="AI425"/>
  <c r="H424"/>
  <c r="AK285"/>
  <c r="I284"/>
  <c r="H271"/>
  <c r="AJ272"/>
  <c r="AI391"/>
  <c r="H390"/>
  <c r="AK506"/>
  <c r="I505"/>
  <c r="AC135"/>
  <c r="AA135"/>
  <c r="AK135"/>
  <c r="AI135"/>
  <c r="AI136"/>
  <c r="AA105"/>
  <c r="AI106" s="1"/>
  <c r="AB105"/>
  <c r="AC105"/>
  <c r="I365"/>
  <c r="AB365"/>
  <c r="AC365"/>
  <c r="AK366" s="1"/>
  <c r="AA365"/>
  <c r="AJ366"/>
  <c r="AK531"/>
  <c r="I530"/>
  <c r="AA530"/>
  <c r="AI531"/>
  <c r="AC530"/>
  <c r="AJ530"/>
  <c r="AB511"/>
  <c r="AJ512" s="1"/>
  <c r="AK511"/>
  <c r="I511"/>
  <c r="AI511"/>
  <c r="AC308"/>
  <c r="AK309" s="1"/>
  <c r="AI308"/>
  <c r="AJ504"/>
  <c r="AA504"/>
  <c r="AB504"/>
  <c r="AI505"/>
  <c r="H175"/>
  <c r="AA175"/>
  <c r="AI176"/>
  <c r="AB175"/>
  <c r="AC213"/>
  <c r="H213"/>
  <c r="H476"/>
  <c r="I245"/>
  <c r="AI91"/>
  <c r="AJ521"/>
  <c r="AI412"/>
  <c r="AK343"/>
  <c r="I476"/>
  <c r="AJ551"/>
  <c r="AJ99"/>
  <c r="AI193"/>
  <c r="AK51"/>
  <c r="AK289"/>
  <c r="AJ321"/>
  <c r="AJ268"/>
  <c r="AK217"/>
  <c r="AK500"/>
  <c r="AK228"/>
  <c r="AB179"/>
  <c r="AJ180" s="1"/>
  <c r="AK187"/>
  <c r="AI321"/>
  <c r="AA412"/>
  <c r="AK380"/>
  <c r="AJ320"/>
  <c r="AI96"/>
  <c r="AI170"/>
  <c r="AI484"/>
  <c r="AK247"/>
  <c r="AK200"/>
  <c r="AK330"/>
  <c r="AJ100"/>
  <c r="AJ281"/>
  <c r="AI111"/>
  <c r="AJ330"/>
  <c r="AI134"/>
  <c r="AJ210"/>
  <c r="I193"/>
  <c r="I272"/>
  <c r="H458"/>
  <c r="AA430"/>
  <c r="AK58"/>
  <c r="AJ217"/>
  <c r="I217"/>
  <c r="H440"/>
  <c r="I21"/>
  <c r="I328"/>
  <c r="AI13"/>
  <c r="AB379"/>
  <c r="AA228"/>
  <c r="AK71"/>
  <c r="AB527"/>
  <c r="AJ528" s="1"/>
  <c r="AB153"/>
  <c r="H512"/>
  <c r="I151"/>
  <c r="I412"/>
  <c r="AA526"/>
  <c r="AI527" s="1"/>
  <c r="I127"/>
  <c r="H320"/>
  <c r="H484"/>
  <c r="AK153"/>
  <c r="H239"/>
  <c r="AI405"/>
  <c r="H404"/>
  <c r="AK297"/>
  <c r="I296"/>
  <c r="H268"/>
  <c r="AK269"/>
  <c r="I268"/>
  <c r="AA268"/>
  <c r="AJ490"/>
  <c r="H490"/>
  <c r="AA490"/>
  <c r="AC490"/>
  <c r="AB490"/>
  <c r="AB446"/>
  <c r="AI446"/>
  <c r="AC446"/>
  <c r="I446" s="1"/>
  <c r="AA446"/>
  <c r="AI447" s="1"/>
  <c r="AJ447"/>
  <c r="AA289"/>
  <c r="H289" s="1"/>
  <c r="AB289"/>
  <c r="AC289"/>
  <c r="AI289"/>
  <c r="I524"/>
  <c r="AJ525"/>
  <c r="AA524"/>
  <c r="AI525"/>
  <c r="AK525"/>
  <c r="AA188"/>
  <c r="AI189" s="1"/>
  <c r="AJ188"/>
  <c r="I188"/>
  <c r="AJ189"/>
  <c r="AK188"/>
  <c r="AA99"/>
  <c r="AI99"/>
  <c r="AB99"/>
  <c r="AK99"/>
  <c r="AB50"/>
  <c r="AI50"/>
  <c r="I50"/>
  <c r="AJ50"/>
  <c r="AJ51"/>
  <c r="H50"/>
  <c r="AC50"/>
  <c r="AC193"/>
  <c r="AB193"/>
  <c r="AA193"/>
  <c r="H193"/>
  <c r="AJ194"/>
  <c r="AK194"/>
  <c r="AJ193"/>
  <c r="AA342"/>
  <c r="H342" s="1"/>
  <c r="AC342"/>
  <c r="AB342"/>
  <c r="AJ343" s="1"/>
  <c r="H441"/>
  <c r="AI442"/>
  <c r="AB486"/>
  <c r="AJ486"/>
  <c r="I486"/>
  <c r="AK486"/>
  <c r="AI486"/>
  <c r="AC545"/>
  <c r="AB545"/>
  <c r="AJ546"/>
  <c r="AC286"/>
  <c r="AB286"/>
  <c r="AA286"/>
  <c r="AK286"/>
  <c r="H286"/>
  <c r="AI286"/>
  <c r="I95"/>
  <c r="AC95"/>
  <c r="AJ96"/>
  <c r="AB95"/>
  <c r="AB430"/>
  <c r="AC430"/>
  <c r="H430"/>
  <c r="AK431"/>
  <c r="I430"/>
  <c r="I170"/>
  <c r="AJ171"/>
  <c r="AA170"/>
  <c r="AC170"/>
  <c r="AB170"/>
  <c r="AI171"/>
  <c r="AJ59"/>
  <c r="AC59"/>
  <c r="AK60" s="1"/>
  <c r="AC41"/>
  <c r="AA41"/>
  <c r="AI42" s="1"/>
  <c r="AB41"/>
  <c r="AJ42" s="1"/>
  <c r="AK42"/>
  <c r="H41"/>
  <c r="AA310"/>
  <c r="AI311" s="1"/>
  <c r="AC310"/>
  <c r="AB310"/>
  <c r="AK310"/>
  <c r="AC428"/>
  <c r="I428" s="1"/>
  <c r="AA428"/>
  <c r="AI428"/>
  <c r="AB58"/>
  <c r="H58" s="1"/>
  <c r="AA58"/>
  <c r="AI59" s="1"/>
  <c r="AC58"/>
  <c r="AK59" s="1"/>
  <c r="AJ58"/>
  <c r="I58"/>
  <c r="AA121"/>
  <c r="AB121"/>
  <c r="AJ121"/>
  <c r="AK122"/>
  <c r="AK121"/>
  <c r="AC121"/>
  <c r="AI206"/>
  <c r="AA206"/>
  <c r="AI207" s="1"/>
  <c r="AB206"/>
  <c r="AJ207" s="1"/>
  <c r="AJ206"/>
  <c r="H331"/>
  <c r="AB331"/>
  <c r="AJ332" s="1"/>
  <c r="AC331"/>
  <c r="AK331"/>
  <c r="AB392"/>
  <c r="AJ393" s="1"/>
  <c r="AA392"/>
  <c r="AI393" s="1"/>
  <c r="AC159"/>
  <c r="H159"/>
  <c r="AI160"/>
  <c r="AB159"/>
  <c r="AK160"/>
  <c r="I219"/>
  <c r="AC219"/>
  <c r="H219"/>
  <c r="AB219"/>
  <c r="H31"/>
  <c r="AI32"/>
  <c r="H287"/>
  <c r="AJ288"/>
  <c r="AI539"/>
  <c r="H538"/>
  <c r="AI455"/>
  <c r="AI454"/>
  <c r="AI461"/>
  <c r="AK461"/>
  <c r="AK460"/>
  <c r="AJ460"/>
  <c r="AA492"/>
  <c r="AI493" s="1"/>
  <c r="AI492"/>
  <c r="AK492"/>
  <c r="AB492"/>
  <c r="AJ493" s="1"/>
  <c r="AB475"/>
  <c r="AJ476" s="1"/>
  <c r="AK476"/>
  <c r="AC475"/>
  <c r="I475" s="1"/>
  <c r="AA322"/>
  <c r="AI322"/>
  <c r="H322"/>
  <c r="AB322"/>
  <c r="AK322"/>
  <c r="AC322"/>
  <c r="AK323"/>
  <c r="AJ226"/>
  <c r="AB226"/>
  <c r="AJ227" s="1"/>
  <c r="AC226"/>
  <c r="AK226"/>
  <c r="AI226"/>
  <c r="AB116"/>
  <c r="AA116"/>
  <c r="AJ117"/>
  <c r="AI116"/>
  <c r="AC116"/>
  <c r="AK409"/>
  <c r="AA409"/>
  <c r="AK410"/>
  <c r="I409"/>
  <c r="AI410"/>
  <c r="AJ410"/>
  <c r="AI515"/>
  <c r="AB515"/>
  <c r="AJ516" s="1"/>
  <c r="AK515"/>
  <c r="AJ515"/>
  <c r="AA515"/>
  <c r="AB254"/>
  <c r="AK254"/>
  <c r="H254"/>
  <c r="AC254"/>
  <c r="I180"/>
  <c r="AC180"/>
  <c r="AK181"/>
  <c r="AJ181"/>
  <c r="AA180"/>
  <c r="AI180"/>
  <c r="AA115"/>
  <c r="I115"/>
  <c r="AC115"/>
  <c r="AB67"/>
  <c r="AJ68" s="1"/>
  <c r="AA67"/>
  <c r="AI68" s="1"/>
  <c r="AC317"/>
  <c r="AK317"/>
  <c r="AI317"/>
  <c r="AJ317"/>
  <c r="AI318"/>
  <c r="AJ318"/>
  <c r="AB73"/>
  <c r="AA73"/>
  <c r="AC73"/>
  <c r="AI73"/>
  <c r="AK73"/>
  <c r="AK294"/>
  <c r="H294"/>
  <c r="AI295"/>
  <c r="AK295"/>
  <c r="I294"/>
  <c r="AA294"/>
  <c r="AJ295"/>
  <c r="H352"/>
  <c r="AA352"/>
  <c r="I352"/>
  <c r="AJ535"/>
  <c r="AC535"/>
  <c r="I535" s="1"/>
  <c r="AK536"/>
  <c r="AC293"/>
  <c r="AB293"/>
  <c r="AA278"/>
  <c r="AB278"/>
  <c r="AC278"/>
  <c r="AI278"/>
  <c r="AK278"/>
  <c r="AI279"/>
  <c r="AK279"/>
  <c r="AA98"/>
  <c r="AB98"/>
  <c r="H98"/>
  <c r="H353"/>
  <c r="AA353"/>
  <c r="AK353"/>
  <c r="AC353"/>
  <c r="AI353"/>
  <c r="AJ354"/>
  <c r="AB220"/>
  <c r="I220" s="1"/>
  <c r="AA220"/>
  <c r="AI221" s="1"/>
  <c r="AI220"/>
  <c r="AI168"/>
  <c r="AA167"/>
  <c r="AJ168"/>
  <c r="I167"/>
  <c r="AK167"/>
  <c r="H397"/>
  <c r="AI398"/>
  <c r="AI524"/>
  <c r="AJ289"/>
  <c r="AI236"/>
  <c r="AB187"/>
  <c r="AC520"/>
  <c r="AK521" s="1"/>
  <c r="AI251"/>
  <c r="AJ341"/>
  <c r="AK441"/>
  <c r="AK342"/>
  <c r="AI551"/>
  <c r="AI144"/>
  <c r="AK513"/>
  <c r="I523"/>
  <c r="AJ269"/>
  <c r="I300"/>
  <c r="H539"/>
  <c r="AC236"/>
  <c r="AK237" s="1"/>
  <c r="AC524"/>
  <c r="AK545"/>
  <c r="AK252"/>
  <c r="AJ41"/>
  <c r="AJ252"/>
  <c r="AJ329"/>
  <c r="AK485"/>
  <c r="AI41"/>
  <c r="AI500"/>
  <c r="AJ311"/>
  <c r="AI228"/>
  <c r="AJ179"/>
  <c r="AB396"/>
  <c r="AJ397" s="1"/>
  <c r="I163"/>
  <c r="AJ187"/>
  <c r="AI64"/>
  <c r="AI520"/>
  <c r="AI188"/>
  <c r="AA199"/>
  <c r="AB320"/>
  <c r="AB251"/>
  <c r="AK79"/>
  <c r="AJ79"/>
  <c r="AI175"/>
  <c r="AB428"/>
  <c r="AJ429" s="1"/>
  <c r="AK224"/>
  <c r="AK484"/>
  <c r="AJ331"/>
  <c r="AK272"/>
  <c r="AC102"/>
  <c r="AJ287"/>
  <c r="AI194"/>
  <c r="AC110"/>
  <c r="AK210"/>
  <c r="AI229"/>
  <c r="AK341"/>
  <c r="AK159"/>
  <c r="AI159"/>
  <c r="AC392"/>
  <c r="AK393" s="1"/>
  <c r="I286"/>
  <c r="I281"/>
  <c r="AA50"/>
  <c r="I340"/>
  <c r="AI490"/>
  <c r="AI100"/>
  <c r="AJ266"/>
  <c r="H270"/>
  <c r="AC329"/>
  <c r="AB21"/>
  <c r="H56"/>
  <c r="H379"/>
  <c r="AI546"/>
  <c r="H83"/>
  <c r="I228"/>
  <c r="AA527"/>
  <c r="AI528" s="1"/>
  <c r="AK526"/>
  <c r="AI512"/>
  <c r="AI533"/>
  <c r="AI269"/>
  <c r="AK392"/>
  <c r="AB300"/>
  <c r="AK512"/>
  <c r="H412"/>
  <c r="AB526"/>
  <c r="AC551"/>
  <c r="I251"/>
  <c r="I128"/>
  <c r="I99"/>
  <c r="AK35"/>
  <c r="AA545"/>
  <c r="I152"/>
  <c r="AI51"/>
  <c r="AC470"/>
  <c r="AB470"/>
  <c r="AK470"/>
  <c r="AA257"/>
  <c r="AC257"/>
  <c r="AC362"/>
  <c r="AB362"/>
  <c r="AA362"/>
  <c r="AA165"/>
  <c r="H165" s="1"/>
  <c r="AB165"/>
  <c r="AC165"/>
  <c r="I165" s="1"/>
  <c r="I473"/>
  <c r="AC473"/>
  <c r="AA473"/>
  <c r="H473"/>
  <c r="AB473"/>
  <c r="AC429"/>
  <c r="I429" s="1"/>
  <c r="AA429"/>
  <c r="AI430" s="1"/>
  <c r="AB429"/>
  <c r="AJ430" s="1"/>
  <c r="AC178"/>
  <c r="AB178"/>
  <c r="AJ178"/>
  <c r="AB157"/>
  <c r="AC157"/>
  <c r="AA157"/>
  <c r="AC309"/>
  <c r="I309" s="1"/>
  <c r="AB309"/>
  <c r="H309" s="1"/>
  <c r="AA309"/>
  <c r="AI310" s="1"/>
  <c r="AB360"/>
  <c r="AA360"/>
  <c r="AC423"/>
  <c r="AK424"/>
  <c r="AK300"/>
  <c r="AJ228"/>
  <c r="I304"/>
  <c r="I56"/>
  <c r="AJ236"/>
  <c r="H356"/>
  <c r="AK268"/>
  <c r="H272"/>
  <c r="AJ371"/>
  <c r="AI58"/>
  <c r="AI67"/>
  <c r="H444"/>
  <c r="H448"/>
  <c r="H185"/>
  <c r="AI545"/>
  <c r="AJ524"/>
  <c r="AJ499"/>
  <c r="AK110"/>
  <c r="H197"/>
  <c r="I539"/>
  <c r="H223"/>
  <c r="I117"/>
  <c r="I503"/>
  <c r="I279"/>
  <c r="AC337"/>
  <c r="AB337"/>
  <c r="AA337"/>
  <c r="AA421"/>
  <c r="AC421"/>
  <c r="AB493"/>
  <c r="AK494"/>
  <c r="AA493"/>
  <c r="AC493"/>
  <c r="AI494"/>
  <c r="AB134"/>
  <c r="AC134"/>
  <c r="AC361"/>
  <c r="H361"/>
  <c r="AB361"/>
  <c r="AI361"/>
  <c r="AJ361"/>
  <c r="I361"/>
  <c r="AK361"/>
  <c r="AA361"/>
  <c r="AC410"/>
  <c r="AB410"/>
  <c r="AA410"/>
  <c r="AC450"/>
  <c r="AA450"/>
  <c r="AB450"/>
  <c r="AC373"/>
  <c r="AB373"/>
  <c r="AI374"/>
  <c r="AA373"/>
  <c r="AA97"/>
  <c r="H97" s="1"/>
  <c r="AB97"/>
  <c r="AJ98" s="1"/>
  <c r="AC358"/>
  <c r="AK359" s="1"/>
  <c r="AI358"/>
  <c r="AI123"/>
  <c r="AJ122"/>
  <c r="AI122"/>
  <c r="AA100"/>
  <c r="AC100"/>
  <c r="AB100"/>
  <c r="AC327"/>
  <c r="AJ327"/>
  <c r="I380"/>
  <c r="AJ357"/>
  <c r="AJ365"/>
  <c r="AI329"/>
  <c r="AJ308"/>
  <c r="AJ105"/>
  <c r="H472"/>
  <c r="I68"/>
  <c r="I542"/>
  <c r="AJ396"/>
  <c r="AK115"/>
  <c r="AK67"/>
  <c r="AK551"/>
  <c r="AI254"/>
  <c r="H525"/>
  <c r="AK46"/>
  <c r="AI16"/>
  <c r="AJ110"/>
  <c r="AK78"/>
  <c r="AJ153"/>
  <c r="AK374"/>
  <c r="H10"/>
  <c r="AJ10"/>
  <c r="AA10"/>
  <c r="AC10"/>
  <c r="I10"/>
  <c r="AB10"/>
  <c r="H314"/>
  <c r="AA314"/>
  <c r="I314"/>
  <c r="AC314"/>
  <c r="AK314"/>
  <c r="AI314"/>
  <c r="AB314"/>
  <c r="AJ314"/>
  <c r="H406"/>
  <c r="I406"/>
  <c r="AA406"/>
  <c r="AJ406"/>
  <c r="AI406"/>
  <c r="AC406"/>
  <c r="AK406"/>
  <c r="AB406"/>
  <c r="AA202"/>
  <c r="AC202"/>
  <c r="AK203" s="1"/>
  <c r="AB202"/>
  <c r="AJ203" s="1"/>
  <c r="AK378"/>
  <c r="AB378"/>
  <c r="AJ379" s="1"/>
  <c r="AA378"/>
  <c r="AI379" s="1"/>
  <c r="AI378"/>
  <c r="AJ378"/>
  <c r="AC378"/>
  <c r="I378" s="1"/>
  <c r="AA385"/>
  <c r="H385" s="1"/>
  <c r="AJ385"/>
  <c r="AK385"/>
  <c r="AB385"/>
  <c r="AI385"/>
  <c r="AC385"/>
  <c r="I385" s="1"/>
  <c r="H38"/>
  <c r="I38"/>
  <c r="AI38"/>
  <c r="AK38"/>
  <c r="AA38"/>
  <c r="AC38"/>
  <c r="AJ38"/>
  <c r="AJ39"/>
  <c r="AB38"/>
  <c r="AA6"/>
  <c r="H6" s="1"/>
  <c r="AB6"/>
  <c r="AC6"/>
  <c r="AB7"/>
  <c r="AJ7"/>
  <c r="AA7"/>
  <c r="H7" s="1"/>
  <c r="AC7"/>
  <c r="H370"/>
  <c r="I370"/>
  <c r="AC370"/>
  <c r="AB370"/>
  <c r="AA370"/>
  <c r="AI370"/>
  <c r="AK370"/>
  <c r="AJ370"/>
  <c r="AK502"/>
  <c r="H502"/>
  <c r="I502"/>
  <c r="AI502"/>
  <c r="AA502"/>
  <c r="AC502"/>
  <c r="AB502"/>
  <c r="AJ502"/>
  <c r="AC118"/>
  <c r="AK119" s="1"/>
  <c r="AB118"/>
  <c r="AJ119" s="1"/>
  <c r="AA118"/>
  <c r="H118" s="1"/>
  <c r="AI118"/>
  <c r="AA26"/>
  <c r="AK26"/>
  <c r="AJ26"/>
  <c r="AC26"/>
  <c r="AK27" s="1"/>
  <c r="AB26"/>
  <c r="AJ27" s="1"/>
  <c r="AI26"/>
  <c r="H350"/>
  <c r="I350"/>
  <c r="AK350"/>
  <c r="AC350"/>
  <c r="AI350"/>
  <c r="AB350"/>
  <c r="AJ350"/>
  <c r="AA350"/>
  <c r="AA422"/>
  <c r="H422" s="1"/>
  <c r="AJ422"/>
  <c r="AC422"/>
  <c r="AK423" s="1"/>
  <c r="AB422"/>
  <c r="AI422"/>
  <c r="AK422"/>
  <c r="AA306"/>
  <c r="H306"/>
  <c r="I306"/>
  <c r="AK306"/>
  <c r="AC306"/>
  <c r="AI306"/>
  <c r="AJ306"/>
  <c r="AB306"/>
  <c r="H238"/>
  <c r="I238"/>
  <c r="AB238"/>
  <c r="AA238"/>
  <c r="AC238"/>
  <c r="AK238"/>
  <c r="AI238"/>
  <c r="AJ238"/>
  <c r="AA183"/>
  <c r="H183" s="1"/>
  <c r="AB183"/>
  <c r="AC183"/>
  <c r="I183" s="1"/>
  <c r="AI5"/>
  <c r="AC5"/>
  <c r="AB5"/>
  <c r="AJ6" s="1"/>
  <c r="AJ5"/>
  <c r="AA5"/>
  <c r="H5" s="1"/>
  <c r="AK5"/>
  <c r="AI9"/>
  <c r="AC9"/>
  <c r="AK10" s="1"/>
  <c r="AK9"/>
  <c r="AA9"/>
  <c r="AI10" s="1"/>
  <c r="AB9"/>
  <c r="AJ9"/>
  <c r="H394"/>
  <c r="I394"/>
  <c r="AI394"/>
  <c r="AC394"/>
  <c r="AK394"/>
  <c r="AB394"/>
  <c r="AA394"/>
  <c r="AA346"/>
  <c r="AI347" s="1"/>
  <c r="AB346"/>
  <c r="AJ347" s="1"/>
  <c r="AI346"/>
  <c r="AC346"/>
  <c r="AK347" s="1"/>
  <c r="AJ346"/>
  <c r="AK346"/>
  <c r="I463"/>
  <c r="H463"/>
  <c r="AA463"/>
  <c r="AB463"/>
  <c r="AI463"/>
  <c r="AJ463"/>
  <c r="AC463"/>
  <c r="AA138"/>
  <c r="AI139" s="1"/>
  <c r="AB138"/>
  <c r="AJ139" s="1"/>
  <c r="AC138"/>
  <c r="AK139" s="1"/>
  <c r="AK138"/>
  <c r="AI138"/>
  <c r="AA158"/>
  <c r="H158"/>
  <c r="I158"/>
  <c r="AJ158"/>
  <c r="AC158"/>
  <c r="AK158"/>
  <c r="AB158"/>
  <c r="AI158"/>
  <c r="AB46"/>
  <c r="AJ47" s="1"/>
  <c r="AC46"/>
  <c r="AK47" s="1"/>
  <c r="AA46"/>
  <c r="AI47" s="1"/>
  <c r="H12"/>
  <c r="I12"/>
  <c r="AC12"/>
  <c r="AK12"/>
  <c r="AB12"/>
  <c r="AJ12"/>
  <c r="AI12"/>
  <c r="AA12"/>
  <c r="H70"/>
  <c r="I70"/>
  <c r="AB70"/>
  <c r="AJ70"/>
  <c r="AI70"/>
  <c r="AK70"/>
  <c r="AC70"/>
  <c r="AA70"/>
  <c r="H106"/>
  <c r="AA106"/>
  <c r="I106"/>
  <c r="AJ106"/>
  <c r="AK106"/>
  <c r="AC106"/>
  <c r="AB106"/>
  <c r="I214"/>
  <c r="AB214"/>
  <c r="AJ215" s="1"/>
  <c r="AJ214"/>
  <c r="AI214"/>
  <c r="AA214"/>
  <c r="AI215" s="1"/>
  <c r="AC214"/>
  <c r="AK215" s="1"/>
  <c r="H74"/>
  <c r="AA74"/>
  <c r="I74"/>
  <c r="AJ74"/>
  <c r="AI74"/>
  <c r="AC74"/>
  <c r="AK74"/>
  <c r="AB74"/>
  <c r="AA242"/>
  <c r="H242"/>
  <c r="I242"/>
  <c r="AB242"/>
  <c r="AJ242"/>
  <c r="AC242"/>
  <c r="AK242"/>
  <c r="H150"/>
  <c r="I150"/>
  <c r="AB150"/>
  <c r="AA150"/>
  <c r="AI150"/>
  <c r="AK150"/>
  <c r="AC150"/>
  <c r="AJ150"/>
  <c r="H14"/>
  <c r="I14"/>
  <c r="AJ14"/>
  <c r="AA14"/>
  <c r="AI14"/>
  <c r="AB14"/>
  <c r="AC14"/>
  <c r="AK14"/>
  <c r="H454"/>
  <c r="I454"/>
  <c r="AA454"/>
  <c r="AB454"/>
  <c r="AK455"/>
  <c r="AJ455"/>
  <c r="AC454"/>
  <c r="H166"/>
  <c r="I166"/>
  <c r="AB166"/>
  <c r="AC166"/>
  <c r="AA166"/>
  <c r="AK166"/>
  <c r="AJ166"/>
  <c r="H328"/>
  <c r="I235"/>
  <c r="AI84"/>
  <c r="H543"/>
  <c r="AK154"/>
  <c r="AI407"/>
  <c r="H128"/>
  <c r="I547"/>
  <c r="AK259"/>
  <c r="AK86"/>
  <c r="AK504"/>
  <c r="AK291"/>
  <c r="I97"/>
  <c r="H18"/>
  <c r="H57"/>
  <c r="AK39"/>
  <c r="AJ202"/>
  <c r="I256"/>
  <c r="I66"/>
  <c r="H206"/>
  <c r="AJ21"/>
  <c r="I90"/>
  <c r="I307"/>
  <c r="H235"/>
  <c r="AI416"/>
  <c r="AJ154"/>
  <c r="I15"/>
  <c r="AJ407"/>
  <c r="AJ118"/>
  <c r="AK503"/>
  <c r="AK429"/>
  <c r="AJ300"/>
  <c r="AI198"/>
  <c r="AK244"/>
  <c r="AI299"/>
  <c r="AI119"/>
  <c r="AI460"/>
  <c r="AK184"/>
  <c r="AI177"/>
  <c r="AK118"/>
  <c r="AI307"/>
  <c r="AI224"/>
  <c r="AK351"/>
  <c r="AI291"/>
  <c r="AK164"/>
  <c r="AJ423"/>
  <c r="AJ86"/>
  <c r="H243"/>
  <c r="H344"/>
  <c r="H323"/>
  <c r="H488"/>
  <c r="AJ184"/>
  <c r="I515"/>
  <c r="AI60"/>
  <c r="I404"/>
  <c r="H380"/>
  <c r="AI371"/>
  <c r="H446"/>
  <c r="H358"/>
  <c r="AK266"/>
  <c r="I538"/>
  <c r="I390"/>
  <c r="I227"/>
  <c r="H104"/>
  <c r="H66"/>
  <c r="H536"/>
  <c r="H137"/>
  <c r="H132"/>
  <c r="AK13"/>
  <c r="I356"/>
  <c r="I550"/>
  <c r="AK464"/>
  <c r="I448"/>
  <c r="H420"/>
  <c r="AI246"/>
  <c r="I263"/>
  <c r="AK68"/>
  <c r="H67"/>
  <c r="H544"/>
  <c r="AK499"/>
  <c r="I109"/>
  <c r="AJ151"/>
  <c r="H151"/>
  <c r="H505"/>
  <c r="AI167"/>
  <c r="AI540"/>
  <c r="I35"/>
  <c r="H492"/>
  <c r="AJ503"/>
  <c r="AI503"/>
  <c r="H279"/>
  <c r="AK239"/>
  <c r="I51"/>
  <c r="H8"/>
  <c r="I8"/>
  <c r="AC8"/>
  <c r="AK8"/>
  <c r="AB8"/>
  <c r="AA8"/>
  <c r="AJ8"/>
  <c r="H386"/>
  <c r="I386"/>
  <c r="AC386"/>
  <c r="AA386"/>
  <c r="AB386"/>
  <c r="AJ386"/>
  <c r="AA258"/>
  <c r="H258"/>
  <c r="I258"/>
  <c r="AK258"/>
  <c r="AJ258"/>
  <c r="AI258"/>
  <c r="AC258"/>
  <c r="AB258"/>
  <c r="H94"/>
  <c r="I94"/>
  <c r="AC94"/>
  <c r="AJ94"/>
  <c r="AB94"/>
  <c r="AA94"/>
  <c r="AI94"/>
  <c r="AK94"/>
  <c r="AA290"/>
  <c r="H290"/>
  <c r="I290"/>
  <c r="AB290"/>
  <c r="AK290"/>
  <c r="AJ290"/>
  <c r="AC290"/>
  <c r="AC154"/>
  <c r="AK155" s="1"/>
  <c r="AA154"/>
  <c r="AI155" s="1"/>
  <c r="AB154"/>
  <c r="AJ155" s="1"/>
  <c r="H218"/>
  <c r="AK218"/>
  <c r="I218"/>
  <c r="AA218"/>
  <c r="AJ218"/>
  <c r="AI218"/>
  <c r="AC218"/>
  <c r="AB218"/>
  <c r="H250"/>
  <c r="AK250"/>
  <c r="AA250"/>
  <c r="AJ250"/>
  <c r="I250"/>
  <c r="AC250"/>
  <c r="AB250"/>
  <c r="AI250"/>
  <c r="H230"/>
  <c r="I230"/>
  <c r="AB230"/>
  <c r="AA230"/>
  <c r="AC230"/>
  <c r="AK230"/>
  <c r="AI230"/>
  <c r="AJ230"/>
  <c r="H86"/>
  <c r="I86"/>
  <c r="AB86"/>
  <c r="AC86"/>
  <c r="AI86"/>
  <c r="AA86"/>
  <c r="I43"/>
  <c r="AB43"/>
  <c r="AA43"/>
  <c r="H43"/>
  <c r="AK43"/>
  <c r="AJ43"/>
  <c r="AI43"/>
  <c r="AC43"/>
  <c r="AC338"/>
  <c r="AK339" s="1"/>
  <c r="AJ338"/>
  <c r="AK338"/>
  <c r="AB338"/>
  <c r="AJ339" s="1"/>
  <c r="AA338"/>
  <c r="AI339" s="1"/>
  <c r="AI338"/>
  <c r="AA30"/>
  <c r="H30" s="1"/>
  <c r="AI30"/>
  <c r="AB30"/>
  <c r="AJ31" s="1"/>
  <c r="AK30"/>
  <c r="AC30"/>
  <c r="AK31" s="1"/>
  <c r="AJ30"/>
  <c r="I395"/>
  <c r="H395"/>
  <c r="AI395"/>
  <c r="AB395"/>
  <c r="AA395"/>
  <c r="AK395"/>
  <c r="AC395"/>
  <c r="AJ395"/>
  <c r="AA471"/>
  <c r="AI472" s="1"/>
  <c r="AB471"/>
  <c r="AJ472" s="1"/>
  <c r="AC471"/>
  <c r="AK472" s="1"/>
  <c r="AK471"/>
  <c r="AJ471"/>
  <c r="AI471"/>
  <c r="H114"/>
  <c r="AA114"/>
  <c r="AJ114"/>
  <c r="I114"/>
  <c r="AK114"/>
  <c r="AB114"/>
  <c r="AI114"/>
  <c r="AC114"/>
  <c r="I11"/>
  <c r="AK11"/>
  <c r="AB11"/>
  <c r="AJ11"/>
  <c r="AA11"/>
  <c r="H11"/>
  <c r="AC11"/>
  <c r="AI11"/>
  <c r="I487"/>
  <c r="H487"/>
  <c r="AB487"/>
  <c r="AA487"/>
  <c r="AK487"/>
  <c r="AC487"/>
  <c r="AI487"/>
  <c r="AJ488"/>
  <c r="AJ487"/>
  <c r="H266"/>
  <c r="AA266"/>
  <c r="I266"/>
  <c r="AB266"/>
  <c r="AI266"/>
  <c r="AC266"/>
  <c r="I491"/>
  <c r="H491"/>
  <c r="AA491"/>
  <c r="AK491"/>
  <c r="AJ491"/>
  <c r="AI491"/>
  <c r="AC491"/>
  <c r="AB491"/>
  <c r="AA198"/>
  <c r="AI199" s="1"/>
  <c r="AB198"/>
  <c r="AJ199" s="1"/>
  <c r="AC198"/>
  <c r="AK199" s="1"/>
  <c r="AJ198"/>
  <c r="AA282"/>
  <c r="AI283" s="1"/>
  <c r="AK282"/>
  <c r="I282"/>
  <c r="AI282"/>
  <c r="AC282"/>
  <c r="AK283" s="1"/>
  <c r="AB282"/>
  <c r="AJ283" s="1"/>
  <c r="AJ282"/>
  <c r="H82"/>
  <c r="AA82"/>
  <c r="AI83" s="1"/>
  <c r="AJ82"/>
  <c r="AK82"/>
  <c r="AB82"/>
  <c r="AJ83" s="1"/>
  <c r="AI82"/>
  <c r="AC82"/>
  <c r="AK83" s="1"/>
  <c r="H479"/>
  <c r="AA479"/>
  <c r="AI480" s="1"/>
  <c r="AB479"/>
  <c r="AJ480" s="1"/>
  <c r="AJ479"/>
  <c r="AI479"/>
  <c r="AC479"/>
  <c r="AK480" s="1"/>
  <c r="AK479"/>
  <c r="H142"/>
  <c r="I142"/>
  <c r="AC142"/>
  <c r="AJ142"/>
  <c r="AI142"/>
  <c r="AB142"/>
  <c r="AA142"/>
  <c r="AK142"/>
  <c r="H130"/>
  <c r="I130"/>
  <c r="AB130"/>
  <c r="AK130"/>
  <c r="AA130"/>
  <c r="AI130"/>
  <c r="AJ130"/>
  <c r="AC130"/>
  <c r="AK131"/>
  <c r="AJ131"/>
  <c r="I499"/>
  <c r="H499"/>
  <c r="AC499"/>
  <c r="AA499"/>
  <c r="AB499"/>
  <c r="H78"/>
  <c r="I78"/>
  <c r="AC78"/>
  <c r="AJ78"/>
  <c r="AA78"/>
  <c r="AB78"/>
  <c r="AI78"/>
  <c r="AA210"/>
  <c r="H210"/>
  <c r="I210"/>
  <c r="AC210"/>
  <c r="AI210"/>
  <c r="AB210"/>
  <c r="H34"/>
  <c r="I34"/>
  <c r="AC34"/>
  <c r="AA34"/>
  <c r="AB34"/>
  <c r="AK34"/>
  <c r="AI34"/>
  <c r="AJ34"/>
  <c r="AB182"/>
  <c r="AJ183" s="1"/>
  <c r="AK182"/>
  <c r="AI182"/>
  <c r="AA182"/>
  <c r="AI183" s="1"/>
  <c r="AC182"/>
  <c r="AK183" s="1"/>
  <c r="AJ182"/>
  <c r="AK474"/>
  <c r="AC474"/>
  <c r="AK475" s="1"/>
  <c r="AA474"/>
  <c r="AI475" s="1"/>
  <c r="AB474"/>
  <c r="AJ475" s="1"/>
  <c r="AJ474"/>
  <c r="AI474"/>
  <c r="AK202"/>
  <c r="I364"/>
  <c r="I209"/>
  <c r="AI39"/>
  <c r="H396"/>
  <c r="AI523"/>
  <c r="H188"/>
  <c r="AI154"/>
  <c r="AJ251"/>
  <c r="AI219"/>
  <c r="AI203"/>
  <c r="AJ315"/>
  <c r="AI202"/>
  <c r="I444"/>
  <c r="I31"/>
  <c r="H39"/>
  <c r="I302"/>
  <c r="AI31"/>
  <c r="I153"/>
  <c r="I447"/>
  <c r="H449"/>
  <c r="H304"/>
  <c r="AI387"/>
  <c r="I77"/>
  <c r="I415"/>
  <c r="AJ95"/>
  <c r="AI239"/>
  <c r="H51"/>
  <c r="AJ259"/>
  <c r="AK87"/>
  <c r="AI153"/>
  <c r="AK251"/>
  <c r="AK175"/>
  <c r="AJ307"/>
  <c r="AI351"/>
  <c r="AK231"/>
  <c r="AI231"/>
  <c r="AK315"/>
  <c r="AJ291"/>
  <c r="AK473"/>
  <c r="AJ394"/>
  <c r="I308"/>
  <c r="H392"/>
  <c r="I344"/>
  <c r="I488"/>
  <c r="I522"/>
  <c r="AJ107"/>
  <c r="AK463"/>
  <c r="I265"/>
  <c r="H227"/>
  <c r="I104"/>
  <c r="I84"/>
  <c r="I206"/>
  <c r="I536"/>
  <c r="I267"/>
  <c r="AK379"/>
  <c r="AJ464"/>
  <c r="I420"/>
  <c r="AI71"/>
  <c r="I543"/>
  <c r="H535"/>
  <c r="I527"/>
  <c r="H253"/>
  <c r="AJ46"/>
  <c r="I45"/>
  <c r="AI15"/>
  <c r="AK15"/>
  <c r="H263"/>
  <c r="AJ115"/>
  <c r="AJ159"/>
  <c r="AK407"/>
  <c r="AJ75"/>
  <c r="AI110"/>
  <c r="AI151"/>
  <c r="AI27"/>
  <c r="AK387"/>
  <c r="AK177"/>
  <c r="AI143"/>
  <c r="I143"/>
  <c r="AI35"/>
  <c r="I492"/>
  <c r="H164"/>
  <c r="AK95"/>
  <c r="AJ239"/>
  <c r="AI429"/>
  <c r="AI33"/>
  <c r="AI300"/>
  <c r="AK365"/>
  <c r="AI273"/>
  <c r="AI309"/>
  <c r="AI120"/>
  <c r="AK120"/>
  <c r="AI268"/>
  <c r="AI332"/>
  <c r="AK140"/>
  <c r="AK397"/>
  <c r="I7" l="1"/>
  <c r="I5"/>
  <c r="H515"/>
  <c r="AI516"/>
  <c r="AI200"/>
  <c r="H199"/>
  <c r="I310"/>
  <c r="AK311"/>
  <c r="AK214"/>
  <c r="I213"/>
  <c r="H182"/>
  <c r="AI184"/>
  <c r="H378"/>
  <c r="H220"/>
  <c r="I226"/>
  <c r="H310"/>
  <c r="AJ310"/>
  <c r="I41"/>
  <c r="I342"/>
  <c r="AK447"/>
  <c r="I59"/>
  <c r="AK227"/>
  <c r="H526"/>
  <c r="H520"/>
  <c r="I154"/>
  <c r="AI386"/>
  <c r="AI8"/>
  <c r="K8" s="1"/>
  <c r="H46"/>
  <c r="AI7"/>
  <c r="I6"/>
  <c r="I202"/>
  <c r="I392"/>
  <c r="AI343"/>
  <c r="AI237"/>
  <c r="H105"/>
  <c r="H527"/>
  <c r="I341"/>
  <c r="AK332"/>
  <c r="I331"/>
  <c r="H365"/>
  <c r="AI366"/>
  <c r="H26"/>
  <c r="H202"/>
  <c r="AI290"/>
  <c r="I236"/>
  <c r="H471"/>
  <c r="I30"/>
  <c r="I520"/>
  <c r="AK180"/>
  <c r="AI166"/>
  <c r="H138"/>
  <c r="I358"/>
  <c r="H429"/>
  <c r="AJ221"/>
  <c r="AI98"/>
  <c r="H428"/>
  <c r="AK430"/>
  <c r="I105"/>
  <c r="AI342"/>
  <c r="H154"/>
  <c r="H9"/>
  <c r="I474"/>
  <c r="I82"/>
  <c r="AI6"/>
  <c r="H474"/>
  <c r="I182"/>
  <c r="I479"/>
  <c r="I198"/>
  <c r="I338"/>
  <c r="AK386"/>
  <c r="I46"/>
  <c r="I138"/>
  <c r="H346"/>
  <c r="I9"/>
  <c r="I422"/>
  <c r="I26"/>
  <c r="AK7"/>
  <c r="AK6"/>
  <c r="H282"/>
  <c r="H198"/>
  <c r="I471"/>
  <c r="H338"/>
  <c r="H214"/>
  <c r="I346"/>
  <c r="AI423"/>
  <c r="I118"/>
  <c r="K7" l="1"/>
  <c r="K6"/>
  <c r="L6" s="1"/>
  <c r="L7" l="1"/>
  <c r="L8"/>
  <c r="O7"/>
  <c r="O8" l="1"/>
  <c r="O9"/>
</calcChain>
</file>

<file path=xl/sharedStrings.xml><?xml version="1.0" encoding="utf-8"?>
<sst xmlns="http://schemas.openxmlformats.org/spreadsheetml/2006/main" count="145" uniqueCount="28">
  <si>
    <t>Num</t>
  </si>
  <si>
    <t>H/L</t>
  </si>
  <si>
    <t>O/E</t>
  </si>
  <si>
    <t>R/B</t>
  </si>
  <si>
    <t>Col</t>
  </si>
  <si>
    <t>L</t>
  </si>
  <si>
    <t>O</t>
  </si>
  <si>
    <t>R</t>
  </si>
  <si>
    <t>E</t>
  </si>
  <si>
    <t>B</t>
  </si>
  <si>
    <t>H</t>
  </si>
  <si>
    <t>Z</t>
  </si>
  <si>
    <t>Determine Bet Selection</t>
  </si>
  <si>
    <t>Hit Count</t>
  </si>
  <si>
    <r>
      <t xml:space="preserve">Check EC </t>
    </r>
    <r>
      <rPr>
        <b/>
        <sz val="11"/>
        <color theme="1"/>
        <rFont val="Calibri"/>
        <family val="2"/>
        <scheme val="minor"/>
      </rPr>
      <t>Hit = 1 No-Hit=0</t>
    </r>
  </si>
  <si>
    <t>BET</t>
  </si>
  <si>
    <t>Check W/L</t>
  </si>
  <si>
    <t>Calculate W/L Units</t>
  </si>
  <si>
    <t>W/L</t>
  </si>
  <si>
    <t xml:space="preserve"> -&gt; Num</t>
  </si>
  <si>
    <t>Total</t>
  </si>
  <si>
    <t>Max</t>
  </si>
  <si>
    <t>Min</t>
  </si>
  <si>
    <t>2 out of 3
by "BuffaloWizzard"</t>
  </si>
  <si>
    <t>Odd/Even = O/E</t>
  </si>
  <si>
    <t>Black/Red = B/R</t>
  </si>
  <si>
    <t>High/Low  = H/L</t>
  </si>
  <si>
    <t>Add/Paste spins in the GREEN line only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</si>
</sst>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7" borderId="9" xfId="0" applyFill="1" applyBorder="1" applyAlignment="1">
      <alignment horizontal="left"/>
    </xf>
    <xf numFmtId="0" fontId="0" fillId="7" borderId="10" xfId="0" applyFill="1" applyBorder="1" applyAlignment="1">
      <alignment horizontal="left"/>
    </xf>
    <xf numFmtId="0" fontId="0" fillId="7" borderId="11" xfId="0" applyFill="1" applyBorder="1" applyAlignment="1">
      <alignment horizontal="left"/>
    </xf>
    <xf numFmtId="0" fontId="0" fillId="7" borderId="15" xfId="0" applyFill="1" applyBorder="1" applyAlignment="1">
      <alignment horizontal="left"/>
    </xf>
    <xf numFmtId="0" fontId="0" fillId="7" borderId="0" xfId="0" applyFill="1" applyBorder="1" applyAlignment="1">
      <alignment horizontal="left"/>
    </xf>
    <xf numFmtId="0" fontId="0" fillId="7" borderId="16" xfId="0" applyFill="1" applyBorder="1" applyAlignment="1">
      <alignment horizontal="left"/>
    </xf>
    <xf numFmtId="0" fontId="0" fillId="7" borderId="12" xfId="0" applyFill="1" applyBorder="1" applyAlignment="1">
      <alignment horizontal="left"/>
    </xf>
    <xf numFmtId="0" fontId="0" fillId="7" borderId="13" xfId="0" applyFill="1" applyBorder="1" applyAlignment="1">
      <alignment horizontal="left"/>
    </xf>
    <xf numFmtId="0" fontId="0" fillId="7" borderId="14" xfId="0" applyFill="1" applyBorder="1" applyAlignment="1">
      <alignment horizontal="left"/>
    </xf>
    <xf numFmtId="0" fontId="1" fillId="5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6" borderId="9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15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 wrapText="1"/>
    </xf>
    <xf numFmtId="0" fontId="2" fillId="6" borderId="16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K600"/>
  <sheetViews>
    <sheetView showGridLines="0" tabSelected="1" workbookViewId="0">
      <selection activeCell="V24" sqref="V24"/>
    </sheetView>
  </sheetViews>
  <sheetFormatPr baseColWidth="10" defaultRowHeight="15"/>
  <cols>
    <col min="1" max="1" width="1.85546875" customWidth="1"/>
    <col min="2" max="2" width="6.140625" style="1" customWidth="1"/>
    <col min="3" max="3" width="1.42578125" customWidth="1"/>
    <col min="4" max="6" width="2.85546875" style="1" customWidth="1"/>
    <col min="7" max="7" width="2.28515625" customWidth="1"/>
    <col min="8" max="9" width="3.42578125" style="1" customWidth="1"/>
    <col min="10" max="10" width="1.140625" customWidth="1"/>
    <col min="11" max="11" width="5.42578125" style="1" customWidth="1"/>
    <col min="12" max="12" width="5.28515625" style="1" customWidth="1"/>
    <col min="13" max="13" width="5.28515625" customWidth="1"/>
    <col min="14" max="14" width="7.42578125" customWidth="1"/>
    <col min="15" max="15" width="6.42578125" customWidth="1"/>
    <col min="16" max="16" width="7.42578125" customWidth="1"/>
    <col min="17" max="17" width="8.7109375" customWidth="1"/>
    <col min="18" max="20" width="1.140625" customWidth="1"/>
    <col min="21" max="21" width="14.5703125" customWidth="1"/>
    <col min="23" max="25" width="8.28515625" style="1" hidden="1" customWidth="1"/>
    <col min="26" max="26" width="9.28515625" hidden="1" customWidth="1"/>
    <col min="27" max="29" width="8.140625" style="1" hidden="1" customWidth="1"/>
    <col min="30" max="30" width="2.42578125" hidden="1" customWidth="1"/>
    <col min="31" max="33" width="5.28515625" hidden="1" customWidth="1"/>
    <col min="34" max="34" width="2" hidden="1" customWidth="1"/>
    <col min="35" max="37" width="8.5703125" style="1" hidden="1" customWidth="1"/>
    <col min="38" max="38" width="0" hidden="1" customWidth="1"/>
  </cols>
  <sheetData>
    <row r="1" spans="1:37" ht="15.75" thickBot="1">
      <c r="A1" t="s">
        <v>19</v>
      </c>
      <c r="H1" s="32" t="s">
        <v>15</v>
      </c>
      <c r="I1" s="32"/>
      <c r="K1" s="2" t="s">
        <v>18</v>
      </c>
      <c r="L1" s="2" t="s">
        <v>20</v>
      </c>
      <c r="W1" s="22" t="s">
        <v>14</v>
      </c>
      <c r="X1" s="22"/>
      <c r="Y1" s="22"/>
      <c r="Z1" s="3" t="s">
        <v>13</v>
      </c>
      <c r="AA1" s="22" t="s">
        <v>12</v>
      </c>
      <c r="AB1" s="22"/>
      <c r="AC1" s="22"/>
      <c r="AE1" s="22" t="s">
        <v>16</v>
      </c>
      <c r="AF1" s="22"/>
      <c r="AG1" s="22"/>
      <c r="AI1" s="22" t="s">
        <v>17</v>
      </c>
      <c r="AJ1" s="22"/>
      <c r="AK1" s="22"/>
    </row>
    <row r="2" spans="1:37">
      <c r="B2" s="4"/>
      <c r="D2" s="2" t="str">
        <f>IF(B2="","",VLOOKUP(B2,Tabelle2!$A$2:$B$38,2,0))</f>
        <v/>
      </c>
      <c r="E2" s="2" t="str">
        <f>IF(B2="","",VLOOKUP(B2,Tabelle2!$D$2:$E$38,2,0))</f>
        <v/>
      </c>
      <c r="F2" s="2" t="str">
        <f>IF(B2="","",VLOOKUP(B2,Tabelle2!$G$2:$H$38,2,0))</f>
        <v/>
      </c>
      <c r="H2" s="8" t="str">
        <f t="shared" ref="H2:H65" si="0">IF(B2="","",IF(Z2=0,"",IF(Z2=1,"",IF(Z2=3,"",IF(Z2=2,IF(AA2="",AB2,AA2))))))</f>
        <v/>
      </c>
      <c r="I2" s="8" t="str">
        <f t="shared" ref="I2:I65" si="1">IF(B2="","",IF(Z2=0,"",IF(Z2=1,"",IF(Z2=3,"",IF(Z2=2,IF(AC2="",AB2,AC2))))))</f>
        <v/>
      </c>
      <c r="K2" s="9" t="str">
        <f t="shared" ref="K2:K5" si="2">IF(B2="","",IF(Z1=2,SUM(AI2:AK2),""))</f>
        <v/>
      </c>
      <c r="L2" s="9" t="str">
        <f>IF(B2="","",IF(K2="","",SUM($K$2:K2)))</f>
        <v/>
      </c>
      <c r="N2" s="23" t="s">
        <v>23</v>
      </c>
      <c r="O2" s="24"/>
      <c r="P2" s="24"/>
      <c r="Q2" s="24"/>
      <c r="R2" s="24"/>
      <c r="S2" s="24"/>
      <c r="T2" s="25"/>
      <c r="W2" s="2" t="s">
        <v>1</v>
      </c>
      <c r="X2" s="2" t="s">
        <v>2</v>
      </c>
      <c r="Y2" s="2" t="s">
        <v>3</v>
      </c>
      <c r="Z2" s="3"/>
      <c r="AA2" s="2" t="s">
        <v>1</v>
      </c>
      <c r="AB2" s="2" t="s">
        <v>2</v>
      </c>
      <c r="AC2" s="2" t="s">
        <v>3</v>
      </c>
      <c r="AE2" s="2" t="str">
        <f>IF(B2="","",VLOOKUP(B2,Tabelle2!$A$2:$B$38,2,0))</f>
        <v/>
      </c>
      <c r="AF2" s="2" t="str">
        <f>IF(B2="","",VLOOKUP(B2,Tabelle2!$D$2:$E$38,2,0))</f>
        <v/>
      </c>
      <c r="AG2" s="2" t="str">
        <f>IF(B2="","",VLOOKUP(B2,Tabelle2!$G$2:$H$38,2,0))</f>
        <v/>
      </c>
      <c r="AI2" s="2" t="s">
        <v>1</v>
      </c>
      <c r="AJ2" s="2" t="s">
        <v>2</v>
      </c>
      <c r="AK2" s="2" t="s">
        <v>3</v>
      </c>
    </row>
    <row r="3" spans="1:37">
      <c r="B3" s="4"/>
      <c r="D3" s="2" t="str">
        <f>IF(B3="","",VLOOKUP(B3,Tabelle2!$A$2:$B$38,2,0))</f>
        <v/>
      </c>
      <c r="E3" s="2" t="str">
        <f>IF(B3="","",VLOOKUP(B3,Tabelle2!$D$2:$E$38,2,0))</f>
        <v/>
      </c>
      <c r="F3" s="2" t="str">
        <f>IF(B3="","",VLOOKUP(B3,Tabelle2!$G$2:$H$38,2,0))</f>
        <v/>
      </c>
      <c r="H3" s="2" t="str">
        <f t="shared" si="0"/>
        <v/>
      </c>
      <c r="I3" s="2" t="str">
        <f t="shared" si="1"/>
        <v/>
      </c>
      <c r="K3" s="9" t="str">
        <f t="shared" si="2"/>
        <v/>
      </c>
      <c r="L3" s="9" t="str">
        <f>IF(B3="","",IF(K3="","",SUM($K$2:K3)))</f>
        <v/>
      </c>
      <c r="N3" s="26"/>
      <c r="O3" s="27"/>
      <c r="P3" s="27"/>
      <c r="Q3" s="27"/>
      <c r="R3" s="27"/>
      <c r="S3" s="27"/>
      <c r="T3" s="28"/>
      <c r="W3" s="2" t="str">
        <f>IF(B3="","",IF(D2=D3,1,0))</f>
        <v/>
      </c>
      <c r="X3" s="2" t="str">
        <f>IF(B3="","",IF(E2=E3,1,0))</f>
        <v/>
      </c>
      <c r="Y3" s="2" t="str">
        <f>IF(B3="","",IF(F2=F3,1,0))</f>
        <v/>
      </c>
      <c r="Z3" s="3"/>
      <c r="AA3" s="2" t="str">
        <f t="shared" ref="AA3:AA66" si="3">IF(B3="","",IF(Z3=0,"",IF(Z3=1,"",IF(Z3=3,"",IF(Z3=2,IF(W3=0,"",IF(W3=1,IF(D3="L","H","L"))))))))</f>
        <v/>
      </c>
      <c r="AB3" s="2" t="str">
        <f t="shared" ref="AB3:AB66" si="4">IF(B3="","",IF(Z3=0,"",IF(Z3=1,"",IF(Z3=3,"",IF(Z3=2,IF(X3=0,"",IF(X3=1,IF(E3="O","E","O"))))))))</f>
        <v/>
      </c>
      <c r="AC3" s="2" t="str">
        <f t="shared" ref="AC3:AC66" si="5">IF(B3="","",IF(Z3=0,"",IF(Z3=1,"",IF(Z3=3,"",IF(Z3=2,IF(Y3=0,"",IF(Y3=1,IF(F3="R","B","R"))))))))</f>
        <v/>
      </c>
      <c r="AE3" s="2" t="str">
        <f>IF(B3="","",VLOOKUP(B3,Tabelle2!$A$2:$B$38,2,0))</f>
        <v/>
      </c>
      <c r="AF3" s="2" t="str">
        <f>IF(B3="","",VLOOKUP(B3,Tabelle2!$D$2:$E$38,2,0))</f>
        <v/>
      </c>
      <c r="AG3" s="2" t="str">
        <f>IF(B3="","",VLOOKUP(B3,Tabelle2!$G$2:$H$38,2,0))</f>
        <v/>
      </c>
      <c r="AI3" s="2" t="str">
        <f t="shared" ref="AI3:AI23" si="6">IF(Z3="","",IF(Z2=0,"",IF(Z2=1,"",IF(Z2=3,"",IF(Z2=2,IF(AA2="","",IF(AE3=AA2,1,-1)))))))</f>
        <v/>
      </c>
      <c r="AJ3" s="2" t="str">
        <f t="shared" ref="AJ3:AJ23" si="7">IF(Z3="","",IF(Z2=0,"",IF(Z2=1,"",IF(Z2=3,"",IF(Z2=2,IF(AB2="","",IF(AF3=AB2,1,-1)))))))</f>
        <v/>
      </c>
      <c r="AK3" s="2" t="str">
        <f t="shared" ref="AK3:AK23" si="8">IF(Z3="","",IF(Z2=0,"",IF(Z2=1,"",IF(Z2=3,"",IF(Z2=2,IF(AC2="","",IF(AG3=AC2,1,-1)))))))</f>
        <v/>
      </c>
    </row>
    <row r="4" spans="1:37" ht="15.75" thickBot="1">
      <c r="B4" s="4"/>
      <c r="D4" s="2" t="str">
        <f>IF(B4="","",VLOOKUP(B4,Tabelle2!$A$2:$B$38,2,0))</f>
        <v/>
      </c>
      <c r="E4" s="2" t="str">
        <f>IF(B4="","",VLOOKUP(B4,Tabelle2!$D$2:$E$38,2,0))</f>
        <v/>
      </c>
      <c r="F4" s="2" t="str">
        <f>IF(B4="","",VLOOKUP(B4,Tabelle2!$G$2:$H$38,2,0))</f>
        <v/>
      </c>
      <c r="H4" s="2" t="str">
        <f t="shared" si="0"/>
        <v/>
      </c>
      <c r="I4" s="2" t="str">
        <f t="shared" si="1"/>
        <v/>
      </c>
      <c r="K4" s="9" t="str">
        <f t="shared" si="2"/>
        <v/>
      </c>
      <c r="L4" s="9" t="str">
        <f>IF(B4="","",IF(K4="","",SUM($K$2:K4)))</f>
        <v/>
      </c>
      <c r="N4" s="29"/>
      <c r="O4" s="30"/>
      <c r="P4" s="30"/>
      <c r="Q4" s="30"/>
      <c r="R4" s="30"/>
      <c r="S4" s="30"/>
      <c r="T4" s="31"/>
      <c r="W4" s="2" t="str">
        <f>IF(B4="","",IF(D3=D4,1,0))</f>
        <v/>
      </c>
      <c r="X4" s="2" t="str">
        <f>IF(B4="","",IF(E3=E4,1,0))</f>
        <v/>
      </c>
      <c r="Y4" s="2" t="str">
        <f>IF(B4="","",IF(F3=F4,1,0))</f>
        <v/>
      </c>
      <c r="Z4" s="3"/>
      <c r="AA4" s="2" t="str">
        <f t="shared" si="3"/>
        <v/>
      </c>
      <c r="AB4" s="2" t="str">
        <f t="shared" si="4"/>
        <v/>
      </c>
      <c r="AC4" s="2" t="str">
        <f t="shared" si="5"/>
        <v/>
      </c>
      <c r="AE4" s="2" t="str">
        <f>IF(B4="","",VLOOKUP(B4,Tabelle2!$A$2:$B$38,2,0))</f>
        <v/>
      </c>
      <c r="AF4" s="2" t="str">
        <f>IF(B4="","",VLOOKUP(B4,Tabelle2!$D$2:$E$38,2,0))</f>
        <v/>
      </c>
      <c r="AG4" s="2" t="str">
        <f>IF(B4="","",VLOOKUP(B4,Tabelle2!$G$2:$H$38,2,0))</f>
        <v/>
      </c>
      <c r="AI4" s="2" t="str">
        <f t="shared" si="6"/>
        <v/>
      </c>
      <c r="AJ4" s="2" t="str">
        <f t="shared" si="7"/>
        <v/>
      </c>
      <c r="AK4" s="2" t="str">
        <f t="shared" si="8"/>
        <v/>
      </c>
    </row>
    <row r="5" spans="1:37">
      <c r="B5" s="4"/>
      <c r="D5" s="2" t="str">
        <f>IF(B5="","",VLOOKUP(B5,Tabelle2!$A$2:$B$38,2,0))</f>
        <v/>
      </c>
      <c r="E5" s="2" t="str">
        <f>IF(B5="","",VLOOKUP(B5,Tabelle2!$D$2:$E$38,2,0))</f>
        <v/>
      </c>
      <c r="F5" s="2" t="str">
        <f>IF(B5="","",VLOOKUP(B5,Tabelle2!$G$2:$H$38,2,0))</f>
        <v/>
      </c>
      <c r="H5" s="2" t="str">
        <f t="shared" si="0"/>
        <v/>
      </c>
      <c r="I5" s="2" t="str">
        <f t="shared" si="1"/>
        <v/>
      </c>
      <c r="K5" s="9" t="str">
        <f t="shared" si="2"/>
        <v/>
      </c>
      <c r="L5" s="9" t="str">
        <f>IF(B5="","",IF(K5="","",SUM($K$2:K5)))</f>
        <v/>
      </c>
      <c r="W5" s="2" t="str">
        <f>IF(B5="","",IF(D4=D5,1,0))</f>
        <v/>
      </c>
      <c r="X5" s="2" t="str">
        <f>IF(B5="","",IF(E4=E5,1,0))</f>
        <v/>
      </c>
      <c r="Y5" s="2" t="str">
        <f>IF(B5="","",IF(F4=F5,1,0))</f>
        <v/>
      </c>
      <c r="Z5" s="3" t="str">
        <f t="shared" ref="Z5:Z68" si="9">IF(B5="","",SUM(W5:Y5))</f>
        <v/>
      </c>
      <c r="AA5" s="2" t="str">
        <f t="shared" si="3"/>
        <v/>
      </c>
      <c r="AB5" s="2" t="str">
        <f t="shared" si="4"/>
        <v/>
      </c>
      <c r="AC5" s="2" t="str">
        <f t="shared" si="5"/>
        <v/>
      </c>
      <c r="AE5" s="2" t="str">
        <f>IF(B5="","",VLOOKUP(B5,Tabelle2!$A$2:$B$38,2,0))</f>
        <v/>
      </c>
      <c r="AF5" s="2" t="str">
        <f>IF(B5="","",VLOOKUP(B5,Tabelle2!$D$2:$E$38,2,0))</f>
        <v/>
      </c>
      <c r="AG5" s="2" t="str">
        <f>IF(B5="","",VLOOKUP(B5,Tabelle2!$G$2:$H$38,2,0))</f>
        <v/>
      </c>
      <c r="AI5" s="2" t="str">
        <f t="shared" si="6"/>
        <v/>
      </c>
      <c r="AJ5" s="2" t="str">
        <f t="shared" si="7"/>
        <v/>
      </c>
      <c r="AK5" s="2" t="str">
        <f t="shared" si="8"/>
        <v/>
      </c>
    </row>
    <row r="6" spans="1:37" ht="15.75" thickBot="1">
      <c r="B6" s="4"/>
      <c r="D6" s="2" t="str">
        <f>IF(B6="","",VLOOKUP(B6,Tabelle2!$A$2:$B$38,2,0))</f>
        <v/>
      </c>
      <c r="E6" s="2" t="str">
        <f>IF(B6="","",VLOOKUP(B6,Tabelle2!$D$2:$E$38,2,0))</f>
        <v/>
      </c>
      <c r="F6" s="2" t="str">
        <f>IF(B6="","",VLOOKUP(B6,Tabelle2!$G$2:$H$38,2,0))</f>
        <v/>
      </c>
      <c r="H6" s="2" t="str">
        <f t="shared" si="0"/>
        <v/>
      </c>
      <c r="I6" s="2" t="str">
        <f t="shared" si="1"/>
        <v/>
      </c>
      <c r="K6" s="2" t="str">
        <f>IF(B6="","",IF(Z5=2,SUM(AI6:AK6),""))</f>
        <v/>
      </c>
      <c r="L6" s="2" t="str">
        <f>IF(B6="","",IF(K6="","",SUM($K$2:K6)))</f>
        <v/>
      </c>
      <c r="W6" s="2" t="str">
        <f t="shared" ref="W6:W7" si="10">IF(B6="","",IF(D5=D6,1,0))</f>
        <v/>
      </c>
      <c r="X6" s="2" t="str">
        <f t="shared" ref="X6:X7" si="11">IF(B6="","",IF(E5=E6,1,0))</f>
        <v/>
      </c>
      <c r="Y6" s="2" t="str">
        <f t="shared" ref="Y6:Y7" si="12">IF(B6="","",IF(F5=F6,1,0))</f>
        <v/>
      </c>
      <c r="Z6" s="3" t="str">
        <f t="shared" si="9"/>
        <v/>
      </c>
      <c r="AA6" s="2" t="str">
        <f t="shared" si="3"/>
        <v/>
      </c>
      <c r="AB6" s="2" t="str">
        <f t="shared" si="4"/>
        <v/>
      </c>
      <c r="AC6" s="2" t="str">
        <f t="shared" si="5"/>
        <v/>
      </c>
      <c r="AE6" s="2" t="str">
        <f>IF(B6="","",VLOOKUP(B6,Tabelle2!$A$2:$B$38,2,0))</f>
        <v/>
      </c>
      <c r="AF6" s="2" t="str">
        <f>IF(B6="","",VLOOKUP(B6,Tabelle2!$D$2:$E$38,2,0))</f>
        <v/>
      </c>
      <c r="AG6" s="2" t="str">
        <f>IF(B6="","",VLOOKUP(B6,Tabelle2!$G$2:$H$38,2,0))</f>
        <v/>
      </c>
      <c r="AI6" s="2" t="str">
        <f t="shared" si="6"/>
        <v/>
      </c>
      <c r="AJ6" s="2" t="str">
        <f t="shared" si="7"/>
        <v/>
      </c>
      <c r="AK6" s="2" t="str">
        <f t="shared" si="8"/>
        <v/>
      </c>
    </row>
    <row r="7" spans="1:37">
      <c r="B7" s="4"/>
      <c r="D7" s="2" t="str">
        <f>IF(B7="","",VLOOKUP(B7,Tabelle2!$A$2:$B$38,2,0))</f>
        <v/>
      </c>
      <c r="E7" s="2" t="str">
        <f>IF(B7="","",VLOOKUP(B7,Tabelle2!$D$2:$E$38,2,0))</f>
        <v/>
      </c>
      <c r="F7" s="2" t="str">
        <f>IF(B7="","",VLOOKUP(B7,Tabelle2!$G$2:$H$38,2,0))</f>
        <v/>
      </c>
      <c r="H7" s="2" t="str">
        <f t="shared" si="0"/>
        <v/>
      </c>
      <c r="I7" s="2" t="str">
        <f t="shared" si="1"/>
        <v/>
      </c>
      <c r="K7" s="9" t="str">
        <f t="shared" ref="K7:K70" si="13">IF(B7="","",IF(Z6=2,SUM(AI7:AK7),""))</f>
        <v/>
      </c>
      <c r="L7" s="9" t="str">
        <f>IF(B7="","",IF(K7="","",SUM($K$2:K7)))</f>
        <v/>
      </c>
      <c r="N7" s="19" t="s">
        <v>20</v>
      </c>
      <c r="O7" s="5">
        <f>SUM(K2:K600)</f>
        <v>0</v>
      </c>
      <c r="W7" s="2" t="str">
        <f t="shared" si="10"/>
        <v/>
      </c>
      <c r="X7" s="2" t="str">
        <f t="shared" si="11"/>
        <v/>
      </c>
      <c r="Y7" s="2" t="str">
        <f t="shared" si="12"/>
        <v/>
      </c>
      <c r="Z7" s="3" t="str">
        <f t="shared" si="9"/>
        <v/>
      </c>
      <c r="AA7" s="2" t="str">
        <f t="shared" si="3"/>
        <v/>
      </c>
      <c r="AB7" s="2" t="str">
        <f t="shared" si="4"/>
        <v/>
      </c>
      <c r="AC7" s="2" t="str">
        <f t="shared" si="5"/>
        <v/>
      </c>
      <c r="AE7" s="2" t="str">
        <f>IF(B7="","",VLOOKUP(B7,Tabelle2!$A$2:$B$38,2,0))</f>
        <v/>
      </c>
      <c r="AF7" s="2" t="str">
        <f>IF(B7="","",VLOOKUP(B7,Tabelle2!$D$2:$E$38,2,0))</f>
        <v/>
      </c>
      <c r="AG7" s="2" t="str">
        <f>IF(B7="","",VLOOKUP(B7,Tabelle2!$G$2:$H$38,2,0))</f>
        <v/>
      </c>
      <c r="AI7" s="2" t="str">
        <f t="shared" si="6"/>
        <v/>
      </c>
      <c r="AJ7" s="2" t="str">
        <f t="shared" si="7"/>
        <v/>
      </c>
      <c r="AK7" s="2" t="str">
        <f t="shared" si="8"/>
        <v/>
      </c>
    </row>
    <row r="8" spans="1:37">
      <c r="B8" s="4"/>
      <c r="D8" s="2" t="str">
        <f>IF(B8="","",VLOOKUP(B8,Tabelle2!$A$2:$B$38,2,0))</f>
        <v/>
      </c>
      <c r="E8" s="2" t="str">
        <f>IF(B8="","",VLOOKUP(B8,Tabelle2!$D$2:$E$38,2,0))</f>
        <v/>
      </c>
      <c r="F8" s="2" t="str">
        <f>IF(B8="","",VLOOKUP(B8,Tabelle2!$G$2:$H$38,2,0))</f>
        <v/>
      </c>
      <c r="H8" s="2" t="str">
        <f t="shared" si="0"/>
        <v/>
      </c>
      <c r="I8" s="2" t="str">
        <f t="shared" si="1"/>
        <v/>
      </c>
      <c r="K8" s="9" t="str">
        <f t="shared" si="13"/>
        <v/>
      </c>
      <c r="L8" s="9" t="str">
        <f>IF(B8="","",IF(K8="","",SUM($K$2:K8)))</f>
        <v/>
      </c>
      <c r="N8" s="20" t="s">
        <v>21</v>
      </c>
      <c r="O8" s="6">
        <f>MAX(L2:L600)</f>
        <v>0</v>
      </c>
      <c r="W8" s="2" t="str">
        <f t="shared" ref="W8:W20" si="14">IF(B8="","",IF(D7=D8,1,0))</f>
        <v/>
      </c>
      <c r="X8" s="2" t="str">
        <f t="shared" ref="X8:X20" si="15">IF(B8="","",IF(E7=E8,1,0))</f>
        <v/>
      </c>
      <c r="Y8" s="2" t="str">
        <f t="shared" ref="Y8:Y20" si="16">IF(B8="","",IF(F7=F8,1,0))</f>
        <v/>
      </c>
      <c r="Z8" s="3" t="str">
        <f t="shared" si="9"/>
        <v/>
      </c>
      <c r="AA8" s="2" t="str">
        <f t="shared" si="3"/>
        <v/>
      </c>
      <c r="AB8" s="2" t="str">
        <f t="shared" si="4"/>
        <v/>
      </c>
      <c r="AC8" s="2" t="str">
        <f t="shared" si="5"/>
        <v/>
      </c>
      <c r="AE8" s="2" t="str">
        <f>IF(B8="","",VLOOKUP(B8,Tabelle2!$A$2:$B$38,2,0))</f>
        <v/>
      </c>
      <c r="AF8" s="2" t="str">
        <f>IF(B8="","",VLOOKUP(B8,Tabelle2!$D$2:$E$38,2,0))</f>
        <v/>
      </c>
      <c r="AG8" s="2" t="str">
        <f>IF(B8="","",VLOOKUP(B8,Tabelle2!$G$2:$H$38,2,0))</f>
        <v/>
      </c>
      <c r="AI8" s="2" t="str">
        <f t="shared" si="6"/>
        <v/>
      </c>
      <c r="AJ8" s="2" t="str">
        <f t="shared" si="7"/>
        <v/>
      </c>
      <c r="AK8" s="2" t="str">
        <f t="shared" si="8"/>
        <v/>
      </c>
    </row>
    <row r="9" spans="1:37" ht="15.75" thickBot="1">
      <c r="B9" s="4"/>
      <c r="D9" s="2" t="str">
        <f>IF(B9="","",VLOOKUP(B9,Tabelle2!$A$2:$B$38,2,0))</f>
        <v/>
      </c>
      <c r="E9" s="2" t="str">
        <f>IF(B9="","",VLOOKUP(B9,Tabelle2!$D$2:$E$38,2,0))</f>
        <v/>
      </c>
      <c r="F9" s="2" t="str">
        <f>IF(B9="","",VLOOKUP(B9,Tabelle2!$G$2:$H$38,2,0))</f>
        <v/>
      </c>
      <c r="H9" s="2" t="str">
        <f t="shared" si="0"/>
        <v/>
      </c>
      <c r="I9" s="2" t="str">
        <f t="shared" si="1"/>
        <v/>
      </c>
      <c r="K9" s="9" t="str">
        <f t="shared" si="13"/>
        <v/>
      </c>
      <c r="L9" s="9" t="str">
        <f>IF(B9="","",IF(K9="","",SUM($K$2:K9)))</f>
        <v/>
      </c>
      <c r="N9" s="21" t="s">
        <v>22</v>
      </c>
      <c r="O9" s="7">
        <f>MIN(L2:L600)</f>
        <v>0</v>
      </c>
      <c r="W9" s="2" t="str">
        <f t="shared" si="14"/>
        <v/>
      </c>
      <c r="X9" s="2" t="str">
        <f t="shared" si="15"/>
        <v/>
      </c>
      <c r="Y9" s="2" t="str">
        <f t="shared" si="16"/>
        <v/>
      </c>
      <c r="Z9" s="3" t="str">
        <f t="shared" si="9"/>
        <v/>
      </c>
      <c r="AA9" s="2" t="str">
        <f t="shared" si="3"/>
        <v/>
      </c>
      <c r="AB9" s="2" t="str">
        <f t="shared" si="4"/>
        <v/>
      </c>
      <c r="AC9" s="2" t="str">
        <f t="shared" si="5"/>
        <v/>
      </c>
      <c r="AE9" s="2" t="str">
        <f>IF(B9="","",VLOOKUP(B9,Tabelle2!$A$2:$B$38,2,0))</f>
        <v/>
      </c>
      <c r="AF9" s="2" t="str">
        <f>IF(B9="","",VLOOKUP(B9,Tabelle2!$D$2:$E$38,2,0))</f>
        <v/>
      </c>
      <c r="AG9" s="2" t="str">
        <f>IF(B9="","",VLOOKUP(B9,Tabelle2!$G$2:$H$38,2,0))</f>
        <v/>
      </c>
      <c r="AI9" s="2" t="str">
        <f t="shared" si="6"/>
        <v/>
      </c>
      <c r="AJ9" s="2" t="str">
        <f t="shared" si="7"/>
        <v/>
      </c>
      <c r="AK9" s="2" t="str">
        <f t="shared" si="8"/>
        <v/>
      </c>
    </row>
    <row r="10" spans="1:37" ht="15" customHeight="1">
      <c r="B10" s="4"/>
      <c r="D10" s="2" t="str">
        <f>IF(B10="","",VLOOKUP(B10,Tabelle2!$A$2:$B$38,2,0))</f>
        <v/>
      </c>
      <c r="E10" s="2" t="str">
        <f>IF(B10="","",VLOOKUP(B10,Tabelle2!$D$2:$E$38,2,0))</f>
        <v/>
      </c>
      <c r="F10" s="2" t="str">
        <f>IF(B10="","",VLOOKUP(B10,Tabelle2!$G$2:$H$38,2,0))</f>
        <v/>
      </c>
      <c r="H10" s="2" t="str">
        <f t="shared" si="0"/>
        <v/>
      </c>
      <c r="I10" s="2" t="str">
        <f t="shared" si="1"/>
        <v/>
      </c>
      <c r="K10" s="9" t="str">
        <f t="shared" si="13"/>
        <v/>
      </c>
      <c r="L10" s="9" t="str">
        <f>IF(B10="","",IF(K10="","",SUM($K$2:K10)))</f>
        <v/>
      </c>
      <c r="W10" s="2" t="str">
        <f t="shared" si="14"/>
        <v/>
      </c>
      <c r="X10" s="2" t="str">
        <f t="shared" si="15"/>
        <v/>
      </c>
      <c r="Y10" s="2" t="str">
        <f t="shared" si="16"/>
        <v/>
      </c>
      <c r="Z10" s="3" t="str">
        <f t="shared" si="9"/>
        <v/>
      </c>
      <c r="AA10" s="2" t="str">
        <f t="shared" si="3"/>
        <v/>
      </c>
      <c r="AB10" s="2" t="str">
        <f t="shared" si="4"/>
        <v/>
      </c>
      <c r="AC10" s="2" t="str">
        <f t="shared" si="5"/>
        <v/>
      </c>
      <c r="AE10" s="2" t="str">
        <f>IF(B10="","",VLOOKUP(B10,Tabelle2!$A$2:$B$38,2,0))</f>
        <v/>
      </c>
      <c r="AF10" s="2" t="str">
        <f>IF(B10="","",VLOOKUP(B10,Tabelle2!$D$2:$E$38,2,0))</f>
        <v/>
      </c>
      <c r="AG10" s="2" t="str">
        <f>IF(B10="","",VLOOKUP(B10,Tabelle2!$G$2:$H$38,2,0))</f>
        <v/>
      </c>
      <c r="AI10" s="2" t="str">
        <f t="shared" si="6"/>
        <v/>
      </c>
      <c r="AJ10" s="2" t="str">
        <f t="shared" si="7"/>
        <v/>
      </c>
      <c r="AK10" s="2" t="str">
        <f t="shared" si="8"/>
        <v/>
      </c>
    </row>
    <row r="11" spans="1:37" ht="15.75" customHeight="1" thickBot="1">
      <c r="B11" s="4"/>
      <c r="D11" s="2" t="str">
        <f>IF(B11="","",VLOOKUP(B11,Tabelle2!$A$2:$B$38,2,0))</f>
        <v/>
      </c>
      <c r="E11" s="2" t="str">
        <f>IF(B11="","",VLOOKUP(B11,Tabelle2!$D$2:$E$38,2,0))</f>
        <v/>
      </c>
      <c r="F11" s="2" t="str">
        <f>IF(B11="","",VLOOKUP(B11,Tabelle2!$G$2:$H$38,2,0))</f>
        <v/>
      </c>
      <c r="H11" s="2" t="str">
        <f t="shared" si="0"/>
        <v/>
      </c>
      <c r="I11" s="2" t="str">
        <f t="shared" si="1"/>
        <v/>
      </c>
      <c r="K11" s="9" t="str">
        <f t="shared" si="13"/>
        <v/>
      </c>
      <c r="L11" s="9" t="str">
        <f>IF(B11="","",IF(K11="","",SUM($K$2:K11)))</f>
        <v/>
      </c>
      <c r="W11" s="2" t="str">
        <f t="shared" si="14"/>
        <v/>
      </c>
      <c r="X11" s="2" t="str">
        <f t="shared" si="15"/>
        <v/>
      </c>
      <c r="Y11" s="2" t="str">
        <f t="shared" si="16"/>
        <v/>
      </c>
      <c r="Z11" s="3" t="str">
        <f t="shared" si="9"/>
        <v/>
      </c>
      <c r="AA11" s="2" t="str">
        <f t="shared" si="3"/>
        <v/>
      </c>
      <c r="AB11" s="2" t="str">
        <f t="shared" si="4"/>
        <v/>
      </c>
      <c r="AC11" s="2" t="str">
        <f t="shared" si="5"/>
        <v/>
      </c>
      <c r="AE11" s="2" t="str">
        <f>IF(B11="","",VLOOKUP(B11,Tabelle2!$A$2:$B$38,2,0))</f>
        <v/>
      </c>
      <c r="AF11" s="2" t="str">
        <f>IF(B11="","",VLOOKUP(B11,Tabelle2!$D$2:$E$38,2,0))</f>
        <v/>
      </c>
      <c r="AG11" s="2" t="str">
        <f>IF(B11="","",VLOOKUP(B11,Tabelle2!$G$2:$H$38,2,0))</f>
        <v/>
      </c>
      <c r="AI11" s="2" t="str">
        <f t="shared" si="6"/>
        <v/>
      </c>
      <c r="AJ11" s="2" t="str">
        <f t="shared" si="7"/>
        <v/>
      </c>
      <c r="AK11" s="2" t="str">
        <f t="shared" si="8"/>
        <v/>
      </c>
    </row>
    <row r="12" spans="1:37">
      <c r="B12" s="4"/>
      <c r="D12" s="2" t="str">
        <f>IF(B12="","",VLOOKUP(B12,Tabelle2!$A$2:$B$38,2,0))</f>
        <v/>
      </c>
      <c r="E12" s="2" t="str">
        <f>IF(B12="","",VLOOKUP(B12,Tabelle2!$D$2:$E$38,2,0))</f>
        <v/>
      </c>
      <c r="F12" s="2" t="str">
        <f>IF(B12="","",VLOOKUP(B12,Tabelle2!$G$2:$H$38,2,0))</f>
        <v/>
      </c>
      <c r="H12" s="2" t="str">
        <f t="shared" si="0"/>
        <v/>
      </c>
      <c r="I12" s="2" t="str">
        <f t="shared" si="1"/>
        <v/>
      </c>
      <c r="K12" s="9" t="str">
        <f t="shared" si="13"/>
        <v/>
      </c>
      <c r="L12" s="9" t="str">
        <f>IF(B12="","",IF(K12="","",SUM($K$2:K12)))</f>
        <v/>
      </c>
      <c r="N12" s="10" t="s">
        <v>26</v>
      </c>
      <c r="O12" s="11"/>
      <c r="P12" s="12"/>
      <c r="W12" s="2" t="str">
        <f t="shared" si="14"/>
        <v/>
      </c>
      <c r="X12" s="2" t="str">
        <f t="shared" si="15"/>
        <v/>
      </c>
      <c r="Y12" s="2" t="str">
        <f t="shared" si="16"/>
        <v/>
      </c>
      <c r="Z12" s="3" t="str">
        <f t="shared" si="9"/>
        <v/>
      </c>
      <c r="AA12" s="2" t="str">
        <f t="shared" si="3"/>
        <v/>
      </c>
      <c r="AB12" s="2" t="str">
        <f t="shared" si="4"/>
        <v/>
      </c>
      <c r="AC12" s="2" t="str">
        <f t="shared" si="5"/>
        <v/>
      </c>
      <c r="AE12" s="2" t="str">
        <f>IF(B12="","",VLOOKUP(B12,Tabelle2!$A$2:$B$38,2,0))</f>
        <v/>
      </c>
      <c r="AF12" s="2" t="str">
        <f>IF(B12="","",VLOOKUP(B12,Tabelle2!$D$2:$E$38,2,0))</f>
        <v/>
      </c>
      <c r="AG12" s="2" t="str">
        <f>IF(B12="","",VLOOKUP(B12,Tabelle2!$G$2:$H$38,2,0))</f>
        <v/>
      </c>
      <c r="AI12" s="2" t="str">
        <f t="shared" si="6"/>
        <v/>
      </c>
      <c r="AJ12" s="2" t="str">
        <f t="shared" si="7"/>
        <v/>
      </c>
      <c r="AK12" s="2" t="str">
        <f t="shared" si="8"/>
        <v/>
      </c>
    </row>
    <row r="13" spans="1:37">
      <c r="B13" s="4"/>
      <c r="D13" s="2" t="str">
        <f>IF(B13="","",VLOOKUP(B13,Tabelle2!$A$2:$B$38,2,0))</f>
        <v/>
      </c>
      <c r="E13" s="2" t="str">
        <f>IF(B13="","",VLOOKUP(B13,Tabelle2!$D$2:$E$38,2,0))</f>
        <v/>
      </c>
      <c r="F13" s="2" t="str">
        <f>IF(B13="","",VLOOKUP(B13,Tabelle2!$G$2:$H$38,2,0))</f>
        <v/>
      </c>
      <c r="H13" s="2" t="str">
        <f t="shared" si="0"/>
        <v/>
      </c>
      <c r="I13" s="2" t="str">
        <f t="shared" si="1"/>
        <v/>
      </c>
      <c r="K13" s="9" t="str">
        <f t="shared" si="13"/>
        <v/>
      </c>
      <c r="L13" s="9" t="str">
        <f>IF(B13="","",IF(K13="","",SUM($K$2:K13)))</f>
        <v/>
      </c>
      <c r="N13" s="13" t="s">
        <v>24</v>
      </c>
      <c r="O13" s="14"/>
      <c r="P13" s="15"/>
      <c r="W13" s="2" t="str">
        <f t="shared" si="14"/>
        <v/>
      </c>
      <c r="X13" s="2" t="str">
        <f t="shared" si="15"/>
        <v/>
      </c>
      <c r="Y13" s="2" t="str">
        <f t="shared" si="16"/>
        <v/>
      </c>
      <c r="Z13" s="3" t="str">
        <f t="shared" si="9"/>
        <v/>
      </c>
      <c r="AA13" s="2" t="str">
        <f t="shared" si="3"/>
        <v/>
      </c>
      <c r="AB13" s="2" t="str">
        <f t="shared" si="4"/>
        <v/>
      </c>
      <c r="AC13" s="2" t="str">
        <f t="shared" si="5"/>
        <v/>
      </c>
      <c r="AE13" s="2" t="str">
        <f>IF(B13="","",VLOOKUP(B13,Tabelle2!$A$2:$B$38,2,0))</f>
        <v/>
      </c>
      <c r="AF13" s="2" t="str">
        <f>IF(B13="","",VLOOKUP(B13,Tabelle2!$D$2:$E$38,2,0))</f>
        <v/>
      </c>
      <c r="AG13" s="2" t="str">
        <f>IF(B13="","",VLOOKUP(B13,Tabelle2!$G$2:$H$38,2,0))</f>
        <v/>
      </c>
      <c r="AI13" s="2" t="str">
        <f t="shared" si="6"/>
        <v/>
      </c>
      <c r="AJ13" s="2" t="str">
        <f t="shared" si="7"/>
        <v/>
      </c>
      <c r="AK13" s="2" t="str">
        <f t="shared" si="8"/>
        <v/>
      </c>
    </row>
    <row r="14" spans="1:37" ht="15.75" thickBot="1">
      <c r="B14" s="4"/>
      <c r="D14" s="2" t="str">
        <f>IF(B14="","",VLOOKUP(B14,Tabelle2!$A$2:$B$38,2,0))</f>
        <v/>
      </c>
      <c r="E14" s="2" t="str">
        <f>IF(B14="","",VLOOKUP(B14,Tabelle2!$D$2:$E$38,2,0))</f>
        <v/>
      </c>
      <c r="F14" s="2" t="str">
        <f>IF(B14="","",VLOOKUP(B14,Tabelle2!$G$2:$H$38,2,0))</f>
        <v/>
      </c>
      <c r="H14" s="2" t="str">
        <f t="shared" si="0"/>
        <v/>
      </c>
      <c r="I14" s="2" t="str">
        <f t="shared" si="1"/>
        <v/>
      </c>
      <c r="K14" s="9" t="str">
        <f t="shared" si="13"/>
        <v/>
      </c>
      <c r="L14" s="9" t="str">
        <f>IF(B14="","",IF(K14="","",SUM($K$2:K14)))</f>
        <v/>
      </c>
      <c r="N14" s="16" t="s">
        <v>25</v>
      </c>
      <c r="O14" s="17"/>
      <c r="P14" s="18"/>
      <c r="W14" s="2" t="str">
        <f t="shared" si="14"/>
        <v/>
      </c>
      <c r="X14" s="2" t="str">
        <f t="shared" si="15"/>
        <v/>
      </c>
      <c r="Y14" s="2" t="str">
        <f t="shared" si="16"/>
        <v/>
      </c>
      <c r="Z14" s="3" t="str">
        <f t="shared" si="9"/>
        <v/>
      </c>
      <c r="AA14" s="2" t="str">
        <f t="shared" si="3"/>
        <v/>
      </c>
      <c r="AB14" s="2" t="str">
        <f t="shared" si="4"/>
        <v/>
      </c>
      <c r="AC14" s="2" t="str">
        <f t="shared" si="5"/>
        <v/>
      </c>
      <c r="AE14" s="2" t="str">
        <f>IF(B14="","",VLOOKUP(B14,Tabelle2!$A$2:$B$38,2,0))</f>
        <v/>
      </c>
      <c r="AF14" s="2" t="str">
        <f>IF(B14="","",VLOOKUP(B14,Tabelle2!$D$2:$E$38,2,0))</f>
        <v/>
      </c>
      <c r="AG14" s="2" t="str">
        <f>IF(B14="","",VLOOKUP(B14,Tabelle2!$G$2:$H$38,2,0))</f>
        <v/>
      </c>
      <c r="AI14" s="2" t="str">
        <f t="shared" si="6"/>
        <v/>
      </c>
      <c r="AJ14" s="2" t="str">
        <f t="shared" si="7"/>
        <v/>
      </c>
      <c r="AK14" s="2" t="str">
        <f t="shared" si="8"/>
        <v/>
      </c>
    </row>
    <row r="15" spans="1:37" ht="15.75" thickBot="1">
      <c r="B15" s="4"/>
      <c r="D15" s="2" t="str">
        <f>IF(B15="","",VLOOKUP(B15,Tabelle2!$A$2:$B$38,2,0))</f>
        <v/>
      </c>
      <c r="E15" s="2" t="str">
        <f>IF(B15="","",VLOOKUP(B15,Tabelle2!$D$2:$E$38,2,0))</f>
        <v/>
      </c>
      <c r="F15" s="2" t="str">
        <f>IF(B15="","",VLOOKUP(B15,Tabelle2!$G$2:$H$38,2,0))</f>
        <v/>
      </c>
      <c r="H15" s="2" t="str">
        <f t="shared" si="0"/>
        <v/>
      </c>
      <c r="I15" s="2" t="str">
        <f t="shared" si="1"/>
        <v/>
      </c>
      <c r="K15" s="9" t="str">
        <f t="shared" si="13"/>
        <v/>
      </c>
      <c r="L15" s="9" t="str">
        <f>IF(B15="","",IF(K15="","",SUM($K$2:K15)))</f>
        <v/>
      </c>
      <c r="W15" s="2" t="str">
        <f t="shared" si="14"/>
        <v/>
      </c>
      <c r="X15" s="2" t="str">
        <f t="shared" si="15"/>
        <v/>
      </c>
      <c r="Y15" s="2" t="str">
        <f t="shared" si="16"/>
        <v/>
      </c>
      <c r="Z15" s="3" t="str">
        <f t="shared" si="9"/>
        <v/>
      </c>
      <c r="AA15" s="2" t="str">
        <f t="shared" si="3"/>
        <v/>
      </c>
      <c r="AB15" s="2" t="str">
        <f t="shared" si="4"/>
        <v/>
      </c>
      <c r="AC15" s="2" t="str">
        <f t="shared" si="5"/>
        <v/>
      </c>
      <c r="AE15" s="2" t="str">
        <f>IF(B15="","",VLOOKUP(B15,Tabelle2!$A$2:$B$38,2,0))</f>
        <v/>
      </c>
      <c r="AF15" s="2" t="str">
        <f>IF(B15="","",VLOOKUP(B15,Tabelle2!$D$2:$E$38,2,0))</f>
        <v/>
      </c>
      <c r="AG15" s="2" t="str">
        <f>IF(B15="","",VLOOKUP(B15,Tabelle2!$G$2:$H$38,2,0))</f>
        <v/>
      </c>
      <c r="AI15" s="2" t="str">
        <f t="shared" si="6"/>
        <v/>
      </c>
      <c r="AJ15" s="2" t="str">
        <f t="shared" si="7"/>
        <v/>
      </c>
      <c r="AK15" s="2" t="str">
        <f t="shared" si="8"/>
        <v/>
      </c>
    </row>
    <row r="16" spans="1:37" ht="15" customHeight="1">
      <c r="B16" s="4"/>
      <c r="D16" s="2" t="str">
        <f>IF(B16="","",VLOOKUP(B16,Tabelle2!$A$2:$B$38,2,0))</f>
        <v/>
      </c>
      <c r="E16" s="2" t="str">
        <f>IF(B16="","",VLOOKUP(B16,Tabelle2!$D$2:$E$38,2,0))</f>
        <v/>
      </c>
      <c r="F16" s="2" t="str">
        <f>IF(B16="","",VLOOKUP(B16,Tabelle2!$G$2:$H$38,2,0))</f>
        <v/>
      </c>
      <c r="H16" s="2" t="str">
        <f t="shared" si="0"/>
        <v/>
      </c>
      <c r="I16" s="2" t="str">
        <f t="shared" si="1"/>
        <v/>
      </c>
      <c r="K16" s="9" t="str">
        <f t="shared" si="13"/>
        <v/>
      </c>
      <c r="L16" s="9" t="str">
        <f>IF(B16="","",IF(K16="","",SUM($K$2:K16)))</f>
        <v/>
      </c>
      <c r="N16" s="33" t="s">
        <v>27</v>
      </c>
      <c r="O16" s="34"/>
      <c r="P16" s="34"/>
      <c r="Q16" s="34"/>
      <c r="R16" s="34"/>
      <c r="S16" s="34"/>
      <c r="T16" s="34"/>
      <c r="U16" s="35"/>
      <c r="W16" s="2" t="str">
        <f t="shared" si="14"/>
        <v/>
      </c>
      <c r="X16" s="2" t="str">
        <f t="shared" si="15"/>
        <v/>
      </c>
      <c r="Y16" s="2" t="str">
        <f t="shared" si="16"/>
        <v/>
      </c>
      <c r="Z16" s="3" t="str">
        <f t="shared" si="9"/>
        <v/>
      </c>
      <c r="AA16" s="2" t="str">
        <f t="shared" si="3"/>
        <v/>
      </c>
      <c r="AB16" s="2" t="str">
        <f t="shared" si="4"/>
        <v/>
      </c>
      <c r="AC16" s="2" t="str">
        <f t="shared" si="5"/>
        <v/>
      </c>
      <c r="AE16" s="2" t="str">
        <f>IF(B16="","",VLOOKUP(B16,Tabelle2!$A$2:$B$38,2,0))</f>
        <v/>
      </c>
      <c r="AF16" s="2" t="str">
        <f>IF(B16="","",VLOOKUP(B16,Tabelle2!$D$2:$E$38,2,0))</f>
        <v/>
      </c>
      <c r="AG16" s="2" t="str">
        <f>IF(B16="","",VLOOKUP(B16,Tabelle2!$G$2:$H$38,2,0))</f>
        <v/>
      </c>
      <c r="AI16" s="2" t="str">
        <f t="shared" si="6"/>
        <v/>
      </c>
      <c r="AJ16" s="2" t="str">
        <f t="shared" si="7"/>
        <v/>
      </c>
      <c r="AK16" s="2" t="str">
        <f t="shared" si="8"/>
        <v/>
      </c>
    </row>
    <row r="17" spans="2:37" ht="15.75" customHeight="1">
      <c r="B17" s="4"/>
      <c r="D17" s="2" t="str">
        <f>IF(B17="","",VLOOKUP(B17,Tabelle2!$A$2:$B$38,2,0))</f>
        <v/>
      </c>
      <c r="E17" s="2" t="str">
        <f>IF(B17="","",VLOOKUP(B17,Tabelle2!$D$2:$E$38,2,0))</f>
        <v/>
      </c>
      <c r="F17" s="2" t="str">
        <f>IF(B17="","",VLOOKUP(B17,Tabelle2!$G$2:$H$38,2,0))</f>
        <v/>
      </c>
      <c r="H17" s="2" t="str">
        <f t="shared" si="0"/>
        <v/>
      </c>
      <c r="I17" s="2" t="str">
        <f t="shared" si="1"/>
        <v/>
      </c>
      <c r="K17" s="9" t="str">
        <f t="shared" si="13"/>
        <v/>
      </c>
      <c r="L17" s="9" t="str">
        <f>IF(B17="","",IF(K17="","",SUM($K$2:K17)))</f>
        <v/>
      </c>
      <c r="N17" s="36"/>
      <c r="O17" s="37"/>
      <c r="P17" s="37"/>
      <c r="Q17" s="37"/>
      <c r="R17" s="37"/>
      <c r="S17" s="37"/>
      <c r="T17" s="37"/>
      <c r="U17" s="38"/>
      <c r="W17" s="2" t="str">
        <f t="shared" si="14"/>
        <v/>
      </c>
      <c r="X17" s="2" t="str">
        <f t="shared" si="15"/>
        <v/>
      </c>
      <c r="Y17" s="2" t="str">
        <f t="shared" si="16"/>
        <v/>
      </c>
      <c r="Z17" s="3" t="str">
        <f t="shared" si="9"/>
        <v/>
      </c>
      <c r="AA17" s="2" t="str">
        <f t="shared" si="3"/>
        <v/>
      </c>
      <c r="AB17" s="2" t="str">
        <f t="shared" si="4"/>
        <v/>
      </c>
      <c r="AC17" s="2" t="str">
        <f t="shared" si="5"/>
        <v/>
      </c>
      <c r="AE17" s="2" t="str">
        <f>IF(B17="","",VLOOKUP(B17,Tabelle2!$A$2:$B$38,2,0))</f>
        <v/>
      </c>
      <c r="AF17" s="2" t="str">
        <f>IF(B17="","",VLOOKUP(B17,Tabelle2!$D$2:$E$38,2,0))</f>
        <v/>
      </c>
      <c r="AG17" s="2" t="str">
        <f>IF(B17="","",VLOOKUP(B17,Tabelle2!$G$2:$H$38,2,0))</f>
        <v/>
      </c>
      <c r="AI17" s="2" t="str">
        <f t="shared" si="6"/>
        <v/>
      </c>
      <c r="AJ17" s="2" t="str">
        <f t="shared" si="7"/>
        <v/>
      </c>
      <c r="AK17" s="2" t="str">
        <f t="shared" si="8"/>
        <v/>
      </c>
    </row>
    <row r="18" spans="2:37" ht="15.75" thickBot="1">
      <c r="B18" s="4"/>
      <c r="D18" s="2" t="str">
        <f>IF(B18="","",VLOOKUP(B18,Tabelle2!$A$2:$B$38,2,0))</f>
        <v/>
      </c>
      <c r="E18" s="2" t="str">
        <f>IF(B18="","",VLOOKUP(B18,Tabelle2!$D$2:$E$38,2,0))</f>
        <v/>
      </c>
      <c r="F18" s="2" t="str">
        <f>IF(B18="","",VLOOKUP(B18,Tabelle2!$G$2:$H$38,2,0))</f>
        <v/>
      </c>
      <c r="H18" s="2" t="str">
        <f t="shared" si="0"/>
        <v/>
      </c>
      <c r="I18" s="2" t="str">
        <f t="shared" si="1"/>
        <v/>
      </c>
      <c r="K18" s="9" t="str">
        <f t="shared" si="13"/>
        <v/>
      </c>
      <c r="L18" s="9" t="str">
        <f>IF(B18="","",IF(K18="","",SUM($K$2:K18)))</f>
        <v/>
      </c>
      <c r="N18" s="39"/>
      <c r="O18" s="40"/>
      <c r="P18" s="40"/>
      <c r="Q18" s="40"/>
      <c r="R18" s="40"/>
      <c r="S18" s="40"/>
      <c r="T18" s="40"/>
      <c r="U18" s="41"/>
      <c r="W18" s="2" t="str">
        <f t="shared" si="14"/>
        <v/>
      </c>
      <c r="X18" s="2" t="str">
        <f t="shared" si="15"/>
        <v/>
      </c>
      <c r="Y18" s="2" t="str">
        <f t="shared" si="16"/>
        <v/>
      </c>
      <c r="Z18" s="3" t="str">
        <f t="shared" si="9"/>
        <v/>
      </c>
      <c r="AA18" s="2" t="str">
        <f t="shared" si="3"/>
        <v/>
      </c>
      <c r="AB18" s="2" t="str">
        <f t="shared" si="4"/>
        <v/>
      </c>
      <c r="AC18" s="2" t="str">
        <f t="shared" si="5"/>
        <v/>
      </c>
      <c r="AE18" s="2" t="str">
        <f>IF(B18="","",VLOOKUP(B18,Tabelle2!$A$2:$B$38,2,0))</f>
        <v/>
      </c>
      <c r="AF18" s="2" t="str">
        <f>IF(B18="","",VLOOKUP(B18,Tabelle2!$D$2:$E$38,2,0))</f>
        <v/>
      </c>
      <c r="AG18" s="2" t="str">
        <f>IF(B18="","",VLOOKUP(B18,Tabelle2!$G$2:$H$38,2,0))</f>
        <v/>
      </c>
      <c r="AI18" s="2" t="str">
        <f t="shared" si="6"/>
        <v/>
      </c>
      <c r="AJ18" s="2" t="str">
        <f t="shared" si="7"/>
        <v/>
      </c>
      <c r="AK18" s="2" t="str">
        <f t="shared" si="8"/>
        <v/>
      </c>
    </row>
    <row r="19" spans="2:37">
      <c r="B19" s="4"/>
      <c r="D19" s="2" t="str">
        <f>IF(B19="","",VLOOKUP(B19,Tabelle2!$A$2:$B$38,2,0))</f>
        <v/>
      </c>
      <c r="E19" s="2" t="str">
        <f>IF(B19="","",VLOOKUP(B19,Tabelle2!$D$2:$E$38,2,0))</f>
        <v/>
      </c>
      <c r="F19" s="2" t="str">
        <f>IF(B19="","",VLOOKUP(B19,Tabelle2!$G$2:$H$38,2,0))</f>
        <v/>
      </c>
      <c r="H19" s="2" t="str">
        <f t="shared" si="0"/>
        <v/>
      </c>
      <c r="I19" s="2" t="str">
        <f t="shared" si="1"/>
        <v/>
      </c>
      <c r="K19" s="9" t="str">
        <f t="shared" si="13"/>
        <v/>
      </c>
      <c r="L19" s="9" t="str">
        <f>IF(B19="","",IF(K19="","",SUM($K$2:K19)))</f>
        <v/>
      </c>
      <c r="W19" s="2" t="str">
        <f t="shared" si="14"/>
        <v/>
      </c>
      <c r="X19" s="2" t="str">
        <f t="shared" si="15"/>
        <v/>
      </c>
      <c r="Y19" s="2" t="str">
        <f t="shared" si="16"/>
        <v/>
      </c>
      <c r="Z19" s="3" t="str">
        <f t="shared" si="9"/>
        <v/>
      </c>
      <c r="AA19" s="2" t="str">
        <f t="shared" si="3"/>
        <v/>
      </c>
      <c r="AB19" s="2" t="str">
        <f t="shared" si="4"/>
        <v/>
      </c>
      <c r="AC19" s="2" t="str">
        <f t="shared" si="5"/>
        <v/>
      </c>
      <c r="AE19" s="2" t="str">
        <f>IF(B19="","",VLOOKUP(B19,Tabelle2!$A$2:$B$38,2,0))</f>
        <v/>
      </c>
      <c r="AF19" s="2" t="str">
        <f>IF(B19="","",VLOOKUP(B19,Tabelle2!$D$2:$E$38,2,0))</f>
        <v/>
      </c>
      <c r="AG19" s="2" t="str">
        <f>IF(B19="","",VLOOKUP(B19,Tabelle2!$G$2:$H$38,2,0))</f>
        <v/>
      </c>
      <c r="AI19" s="2" t="str">
        <f t="shared" si="6"/>
        <v/>
      </c>
      <c r="AJ19" s="2" t="str">
        <f t="shared" si="7"/>
        <v/>
      </c>
      <c r="AK19" s="2" t="str">
        <f t="shared" si="8"/>
        <v/>
      </c>
    </row>
    <row r="20" spans="2:37">
      <c r="B20" s="4"/>
      <c r="D20" s="2" t="str">
        <f>IF(B20="","",VLOOKUP(B20,Tabelle2!$A$2:$B$38,2,0))</f>
        <v/>
      </c>
      <c r="E20" s="2" t="str">
        <f>IF(B20="","",VLOOKUP(B20,Tabelle2!$D$2:$E$38,2,0))</f>
        <v/>
      </c>
      <c r="F20" s="2" t="str">
        <f>IF(B20="","",VLOOKUP(B20,Tabelle2!$G$2:$H$38,2,0))</f>
        <v/>
      </c>
      <c r="H20" s="2" t="str">
        <f t="shared" si="0"/>
        <v/>
      </c>
      <c r="I20" s="2" t="str">
        <f t="shared" si="1"/>
        <v/>
      </c>
      <c r="K20" s="9" t="str">
        <f t="shared" si="13"/>
        <v/>
      </c>
      <c r="L20" s="9" t="str">
        <f>IF(B20="","",IF(K20="","",SUM($K$2:K20)))</f>
        <v/>
      </c>
      <c r="W20" s="2" t="str">
        <f t="shared" si="14"/>
        <v/>
      </c>
      <c r="X20" s="2" t="str">
        <f t="shared" si="15"/>
        <v/>
      </c>
      <c r="Y20" s="2" t="str">
        <f t="shared" si="16"/>
        <v/>
      </c>
      <c r="Z20" s="3" t="str">
        <f t="shared" si="9"/>
        <v/>
      </c>
      <c r="AA20" s="2" t="str">
        <f t="shared" si="3"/>
        <v/>
      </c>
      <c r="AB20" s="2" t="str">
        <f t="shared" si="4"/>
        <v/>
      </c>
      <c r="AC20" s="2" t="str">
        <f t="shared" si="5"/>
        <v/>
      </c>
      <c r="AE20" s="2" t="str">
        <f>IF(B20="","",VLOOKUP(B20,Tabelle2!$A$2:$B$38,2,0))</f>
        <v/>
      </c>
      <c r="AF20" s="2" t="str">
        <f>IF(B20="","",VLOOKUP(B20,Tabelle2!$D$2:$E$38,2,0))</f>
        <v/>
      </c>
      <c r="AG20" s="2" t="str">
        <f>IF(B20="","",VLOOKUP(B20,Tabelle2!$G$2:$H$38,2,0))</f>
        <v/>
      </c>
      <c r="AI20" s="2" t="str">
        <f t="shared" si="6"/>
        <v/>
      </c>
      <c r="AJ20" s="2" t="str">
        <f t="shared" si="7"/>
        <v/>
      </c>
      <c r="AK20" s="2" t="str">
        <f t="shared" si="8"/>
        <v/>
      </c>
    </row>
    <row r="21" spans="2:37">
      <c r="B21" s="4"/>
      <c r="D21" s="2" t="str">
        <f>IF(B21="","",VLOOKUP(B21,Tabelle2!$A$2:$B$38,2,0))</f>
        <v/>
      </c>
      <c r="E21" s="2" t="str">
        <f>IF(B21="","",VLOOKUP(B21,Tabelle2!$D$2:$E$38,2,0))</f>
        <v/>
      </c>
      <c r="F21" s="2" t="str">
        <f>IF(B21="","",VLOOKUP(B21,Tabelle2!$G$2:$H$38,2,0))</f>
        <v/>
      </c>
      <c r="H21" s="2" t="str">
        <f t="shared" si="0"/>
        <v/>
      </c>
      <c r="I21" s="2" t="str">
        <f t="shared" si="1"/>
        <v/>
      </c>
      <c r="K21" s="9" t="str">
        <f t="shared" si="13"/>
        <v/>
      </c>
      <c r="L21" s="9" t="str">
        <f>IF(B21="","",IF(K21="","",SUM($K$2:K21)))</f>
        <v/>
      </c>
      <c r="W21" s="2" t="str">
        <f t="shared" ref="W21:W22" si="17">IF(B21="","",IF(D20=D21,1,0))</f>
        <v/>
      </c>
      <c r="X21" s="2" t="str">
        <f t="shared" ref="X21:X22" si="18">IF(B21="","",IF(E20=E21,1,0))</f>
        <v/>
      </c>
      <c r="Y21" s="2" t="str">
        <f t="shared" ref="Y21:Y22" si="19">IF(B21="","",IF(F20=F21,1,0))</f>
        <v/>
      </c>
      <c r="Z21" s="3" t="str">
        <f t="shared" si="9"/>
        <v/>
      </c>
      <c r="AA21" s="2" t="str">
        <f t="shared" si="3"/>
        <v/>
      </c>
      <c r="AB21" s="2" t="str">
        <f t="shared" si="4"/>
        <v/>
      </c>
      <c r="AC21" s="2" t="str">
        <f t="shared" si="5"/>
        <v/>
      </c>
      <c r="AE21" s="2" t="str">
        <f>IF(B21="","",VLOOKUP(B21,Tabelle2!$A$2:$B$38,2,0))</f>
        <v/>
      </c>
      <c r="AF21" s="2" t="str">
        <f>IF(B21="","",VLOOKUP(B21,Tabelle2!$D$2:$E$38,2,0))</f>
        <v/>
      </c>
      <c r="AG21" s="2" t="str">
        <f>IF(B21="","",VLOOKUP(B21,Tabelle2!$G$2:$H$38,2,0))</f>
        <v/>
      </c>
      <c r="AI21" s="2" t="str">
        <f t="shared" si="6"/>
        <v/>
      </c>
      <c r="AJ21" s="2" t="str">
        <f t="shared" si="7"/>
        <v/>
      </c>
      <c r="AK21" s="2" t="str">
        <f t="shared" si="8"/>
        <v/>
      </c>
    </row>
    <row r="22" spans="2:37">
      <c r="B22" s="4"/>
      <c r="D22" s="2" t="str">
        <f>IF(B22="","",VLOOKUP(B22,Tabelle2!$A$2:$B$38,2,0))</f>
        <v/>
      </c>
      <c r="E22" s="2" t="str">
        <f>IF(B22="","",VLOOKUP(B22,Tabelle2!$D$2:$E$38,2,0))</f>
        <v/>
      </c>
      <c r="F22" s="2" t="str">
        <f>IF(B22="","",VLOOKUP(B22,Tabelle2!$G$2:$H$38,2,0))</f>
        <v/>
      </c>
      <c r="H22" s="2" t="str">
        <f t="shared" si="0"/>
        <v/>
      </c>
      <c r="I22" s="2" t="str">
        <f t="shared" si="1"/>
        <v/>
      </c>
      <c r="K22" s="9" t="str">
        <f t="shared" si="13"/>
        <v/>
      </c>
      <c r="L22" s="9" t="str">
        <f>IF(B22="","",IF(K22="","",SUM($K$2:K22)))</f>
        <v/>
      </c>
      <c r="W22" s="2" t="str">
        <f t="shared" si="17"/>
        <v/>
      </c>
      <c r="X22" s="2" t="str">
        <f t="shared" si="18"/>
        <v/>
      </c>
      <c r="Y22" s="2" t="str">
        <f t="shared" si="19"/>
        <v/>
      </c>
      <c r="Z22" s="3" t="str">
        <f t="shared" si="9"/>
        <v/>
      </c>
      <c r="AA22" s="2" t="str">
        <f t="shared" si="3"/>
        <v/>
      </c>
      <c r="AB22" s="2" t="str">
        <f t="shared" si="4"/>
        <v/>
      </c>
      <c r="AC22" s="2" t="str">
        <f t="shared" si="5"/>
        <v/>
      </c>
      <c r="AE22" s="2" t="str">
        <f>IF(B22="","",VLOOKUP(B22,Tabelle2!$A$2:$B$38,2,0))</f>
        <v/>
      </c>
      <c r="AF22" s="2" t="str">
        <f>IF(B22="","",VLOOKUP(B22,Tabelle2!$D$2:$E$38,2,0))</f>
        <v/>
      </c>
      <c r="AG22" s="2" t="str">
        <f>IF(B22="","",VLOOKUP(B22,Tabelle2!$G$2:$H$38,2,0))</f>
        <v/>
      </c>
      <c r="AI22" s="2" t="str">
        <f t="shared" si="6"/>
        <v/>
      </c>
      <c r="AJ22" s="2" t="str">
        <f t="shared" si="7"/>
        <v/>
      </c>
      <c r="AK22" s="2" t="str">
        <f t="shared" si="8"/>
        <v/>
      </c>
    </row>
    <row r="23" spans="2:37">
      <c r="B23" s="4"/>
      <c r="D23" s="2" t="str">
        <f>IF(B23="","",VLOOKUP(B23,Tabelle2!$A$2:$B$38,2,0))</f>
        <v/>
      </c>
      <c r="E23" s="2" t="str">
        <f>IF(B23="","",VLOOKUP(B23,Tabelle2!$D$2:$E$38,2,0))</f>
        <v/>
      </c>
      <c r="F23" s="2" t="str">
        <f>IF(B23="","",VLOOKUP(B23,Tabelle2!$G$2:$H$38,2,0))</f>
        <v/>
      </c>
      <c r="H23" s="2" t="str">
        <f t="shared" si="0"/>
        <v/>
      </c>
      <c r="I23" s="2" t="str">
        <f t="shared" si="1"/>
        <v/>
      </c>
      <c r="K23" s="9" t="str">
        <f t="shared" si="13"/>
        <v/>
      </c>
      <c r="L23" s="9" t="str">
        <f>IF(B23="","",IF(K23="","",SUM($K$2:K23)))</f>
        <v/>
      </c>
      <c r="W23" s="2" t="str">
        <f>IF(B23="","",IF(D22=D23,1,0))</f>
        <v/>
      </c>
      <c r="X23" s="2" t="str">
        <f>IF(B23="","",IF(E22=E23,1,0))</f>
        <v/>
      </c>
      <c r="Y23" s="2" t="str">
        <f>IF(B23="","",IF(F22=F23,1,0))</f>
        <v/>
      </c>
      <c r="Z23" s="3" t="str">
        <f t="shared" si="9"/>
        <v/>
      </c>
      <c r="AA23" s="2" t="str">
        <f t="shared" si="3"/>
        <v/>
      </c>
      <c r="AB23" s="2" t="str">
        <f t="shared" si="4"/>
        <v/>
      </c>
      <c r="AC23" s="2" t="str">
        <f t="shared" si="5"/>
        <v/>
      </c>
      <c r="AE23" s="2" t="str">
        <f>IF(B23="","",VLOOKUP(B23,Tabelle2!$A$2:$B$38,2,0))</f>
        <v/>
      </c>
      <c r="AF23" s="2" t="str">
        <f>IF(B23="","",VLOOKUP(B23,Tabelle2!$D$2:$E$38,2,0))</f>
        <v/>
      </c>
      <c r="AG23" s="2" t="str">
        <f>IF(B23="","",VLOOKUP(B23,Tabelle2!$G$2:$H$38,2,0))</f>
        <v/>
      </c>
      <c r="AI23" s="2" t="str">
        <f t="shared" si="6"/>
        <v/>
      </c>
      <c r="AJ23" s="2" t="str">
        <f t="shared" si="7"/>
        <v/>
      </c>
      <c r="AK23" s="2" t="str">
        <f t="shared" si="8"/>
        <v/>
      </c>
    </row>
    <row r="24" spans="2:37">
      <c r="B24" s="4"/>
      <c r="D24" s="2" t="str">
        <f>IF(B24="","",VLOOKUP(B24,Tabelle2!$A$2:$B$38,2,0))</f>
        <v/>
      </c>
      <c r="E24" s="2" t="str">
        <f>IF(B24="","",VLOOKUP(B24,Tabelle2!$D$2:$E$38,2,0))</f>
        <v/>
      </c>
      <c r="F24" s="2" t="str">
        <f>IF(B24="","",VLOOKUP(B24,Tabelle2!$G$2:$H$38,2,0))</f>
        <v/>
      </c>
      <c r="H24" s="2" t="str">
        <f t="shared" si="0"/>
        <v/>
      </c>
      <c r="I24" s="2" t="str">
        <f t="shared" si="1"/>
        <v/>
      </c>
      <c r="K24" s="9" t="str">
        <f t="shared" si="13"/>
        <v/>
      </c>
      <c r="L24" s="9" t="str">
        <f>IF(B24="","",IF(K24="","",SUM($K$2:K24)))</f>
        <v/>
      </c>
      <c r="W24" s="2" t="str">
        <f>IF(B24="","",IF(D23=D24,1,0))</f>
        <v/>
      </c>
      <c r="X24" s="2" t="str">
        <f>IF(B24="","",IF(E23=E24,1,0))</f>
        <v/>
      </c>
      <c r="Y24" s="2" t="str">
        <f>IF(B24="","",IF(F23=F24,1,0))</f>
        <v/>
      </c>
      <c r="Z24" s="3" t="str">
        <f t="shared" si="9"/>
        <v/>
      </c>
      <c r="AA24" s="2" t="str">
        <f t="shared" si="3"/>
        <v/>
      </c>
      <c r="AB24" s="2" t="str">
        <f t="shared" si="4"/>
        <v/>
      </c>
      <c r="AC24" s="2" t="str">
        <f t="shared" si="5"/>
        <v/>
      </c>
      <c r="AE24" s="2" t="str">
        <f>IF(B24="","",VLOOKUP(B24,Tabelle2!$A$2:$B$38,2,0))</f>
        <v/>
      </c>
      <c r="AF24" s="2" t="str">
        <f>IF(B24="","",VLOOKUP(B24,Tabelle2!$D$2:$E$38,2,0))</f>
        <v/>
      </c>
      <c r="AG24" s="2" t="str">
        <f>IF(B24="","",VLOOKUP(B24,Tabelle2!$G$2:$H$38,2,0))</f>
        <v/>
      </c>
      <c r="AI24" s="2" t="str">
        <f>IF(Z24="","",IF(Z23=0,"",IF(Z23=1,"",IF(Z23=3,"",IF(Z23=2,IF(AA23="","",IF(AE24=AA23,1,-1)))))))</f>
        <v/>
      </c>
      <c r="AJ24" s="2" t="str">
        <f>IF(Z24="","",IF(Z23=0,"",IF(Z23=1,"",IF(Z23=3,"",IF(Z23=2,IF(AB23="","",IF(AF24=AB23,1,-1)))))))</f>
        <v/>
      </c>
      <c r="AK24" s="2" t="str">
        <f>IF(Z24="","",IF(Z23=0,"",IF(Z23=1,"",IF(Z23=3,"",IF(Z23=2,IF(AC23="","",IF(AG24=AC23,1,-1)))))))</f>
        <v/>
      </c>
    </row>
    <row r="25" spans="2:37">
      <c r="B25" s="4"/>
      <c r="D25" s="2" t="str">
        <f>IF(B25="","",VLOOKUP(B25,Tabelle2!$A$2:$B$38,2,0))</f>
        <v/>
      </c>
      <c r="E25" s="2" t="str">
        <f>IF(B25="","",VLOOKUP(B25,Tabelle2!$D$2:$E$38,2,0))</f>
        <v/>
      </c>
      <c r="F25" s="2" t="str">
        <f>IF(B25="","",VLOOKUP(B25,Tabelle2!$G$2:$H$38,2,0))</f>
        <v/>
      </c>
      <c r="H25" s="2" t="str">
        <f t="shared" si="0"/>
        <v/>
      </c>
      <c r="I25" s="2" t="str">
        <f t="shared" si="1"/>
        <v/>
      </c>
      <c r="K25" s="9" t="str">
        <f t="shared" si="13"/>
        <v/>
      </c>
      <c r="L25" s="9" t="str">
        <f>IF(B25="","",IF(K25="","",SUM($K$2:K25)))</f>
        <v/>
      </c>
      <c r="W25" s="2" t="str">
        <f t="shared" ref="W25:W88" si="20">IF(B25="","",IF(D24=D25,1,0))</f>
        <v/>
      </c>
      <c r="X25" s="2" t="str">
        <f t="shared" ref="X25:X88" si="21">IF(B25="","",IF(E24=E25,1,0))</f>
        <v/>
      </c>
      <c r="Y25" s="2" t="str">
        <f t="shared" ref="Y25:Y88" si="22">IF(B25="","",IF(F24=F25,1,0))</f>
        <v/>
      </c>
      <c r="Z25" s="3" t="str">
        <f t="shared" si="9"/>
        <v/>
      </c>
      <c r="AA25" s="2" t="str">
        <f t="shared" si="3"/>
        <v/>
      </c>
      <c r="AB25" s="2" t="str">
        <f t="shared" si="4"/>
        <v/>
      </c>
      <c r="AC25" s="2" t="str">
        <f t="shared" si="5"/>
        <v/>
      </c>
      <c r="AE25" s="2" t="str">
        <f>IF(B25="","",VLOOKUP(B25,Tabelle2!$A$2:$B$38,2,0))</f>
        <v/>
      </c>
      <c r="AF25" s="2" t="str">
        <f>IF(B25="","",VLOOKUP(B25,Tabelle2!$D$2:$E$38,2,0))</f>
        <v/>
      </c>
      <c r="AG25" s="2" t="str">
        <f>IF(B25="","",VLOOKUP(B25,Tabelle2!$G$2:$H$38,2,0))</f>
        <v/>
      </c>
      <c r="AI25" s="2" t="str">
        <f t="shared" ref="AI25:AI88" si="23">IF(Z25="","",IF(Z24=0,"",IF(Z24=1,"",IF(Z24=3,"",IF(Z24=2,IF(AA24="","",IF(AE25=AA24,1,-1)))))))</f>
        <v/>
      </c>
      <c r="AJ25" s="2" t="str">
        <f t="shared" ref="AJ25:AJ88" si="24">IF(Z25="","",IF(Z24=0,"",IF(Z24=1,"",IF(Z24=3,"",IF(Z24=2,IF(AB24="","",IF(AF25=AB24,1,-1)))))))</f>
        <v/>
      </c>
      <c r="AK25" s="2" t="str">
        <f t="shared" ref="AK25:AK88" si="25">IF(Z25="","",IF(Z24=0,"",IF(Z24=1,"",IF(Z24=3,"",IF(Z24=2,IF(AC24="","",IF(AG25=AC24,1,-1)))))))</f>
        <v/>
      </c>
    </row>
    <row r="26" spans="2:37">
      <c r="B26" s="4"/>
      <c r="D26" s="2" t="str">
        <f>IF(B26="","",VLOOKUP(B26,Tabelle2!$A$2:$B$38,2,0))</f>
        <v/>
      </c>
      <c r="E26" s="2" t="str">
        <f>IF(B26="","",VLOOKUP(B26,Tabelle2!$D$2:$E$38,2,0))</f>
        <v/>
      </c>
      <c r="F26" s="2" t="str">
        <f>IF(B26="","",VLOOKUP(B26,Tabelle2!$G$2:$H$38,2,0))</f>
        <v/>
      </c>
      <c r="H26" s="2" t="str">
        <f t="shared" si="0"/>
        <v/>
      </c>
      <c r="I26" s="2" t="str">
        <f t="shared" si="1"/>
        <v/>
      </c>
      <c r="K26" s="9" t="str">
        <f t="shared" si="13"/>
        <v/>
      </c>
      <c r="L26" s="9" t="str">
        <f>IF(B26="","",IF(K26="","",SUM($K$2:K26)))</f>
        <v/>
      </c>
      <c r="W26" s="2" t="str">
        <f t="shared" si="20"/>
        <v/>
      </c>
      <c r="X26" s="2" t="str">
        <f t="shared" si="21"/>
        <v/>
      </c>
      <c r="Y26" s="2" t="str">
        <f t="shared" si="22"/>
        <v/>
      </c>
      <c r="Z26" s="3" t="str">
        <f t="shared" si="9"/>
        <v/>
      </c>
      <c r="AA26" s="2" t="str">
        <f t="shared" si="3"/>
        <v/>
      </c>
      <c r="AB26" s="2" t="str">
        <f t="shared" si="4"/>
        <v/>
      </c>
      <c r="AC26" s="2" t="str">
        <f t="shared" si="5"/>
        <v/>
      </c>
      <c r="AE26" s="2" t="str">
        <f>IF(B26="","",VLOOKUP(B26,Tabelle2!$A$2:$B$38,2,0))</f>
        <v/>
      </c>
      <c r="AF26" s="2" t="str">
        <f>IF(B26="","",VLOOKUP(B26,Tabelle2!$D$2:$E$38,2,0))</f>
        <v/>
      </c>
      <c r="AG26" s="2" t="str">
        <f>IF(B26="","",VLOOKUP(B26,Tabelle2!$G$2:$H$38,2,0))</f>
        <v/>
      </c>
      <c r="AI26" s="2" t="str">
        <f t="shared" si="23"/>
        <v/>
      </c>
      <c r="AJ26" s="2" t="str">
        <f t="shared" si="24"/>
        <v/>
      </c>
      <c r="AK26" s="2" t="str">
        <f t="shared" si="25"/>
        <v/>
      </c>
    </row>
    <row r="27" spans="2:37">
      <c r="B27" s="4"/>
      <c r="D27" s="2" t="str">
        <f>IF(B27="","",VLOOKUP(B27,Tabelle2!$A$2:$B$38,2,0))</f>
        <v/>
      </c>
      <c r="E27" s="2" t="str">
        <f>IF(B27="","",VLOOKUP(B27,Tabelle2!$D$2:$E$38,2,0))</f>
        <v/>
      </c>
      <c r="F27" s="2" t="str">
        <f>IF(B27="","",VLOOKUP(B27,Tabelle2!$G$2:$H$38,2,0))</f>
        <v/>
      </c>
      <c r="H27" s="2" t="str">
        <f t="shared" si="0"/>
        <v/>
      </c>
      <c r="I27" s="2" t="str">
        <f t="shared" si="1"/>
        <v/>
      </c>
      <c r="K27" s="9" t="str">
        <f t="shared" si="13"/>
        <v/>
      </c>
      <c r="L27" s="9" t="str">
        <f>IF(B27="","",IF(K27="","",SUM($K$2:K27)))</f>
        <v/>
      </c>
      <c r="W27" s="2" t="str">
        <f t="shared" si="20"/>
        <v/>
      </c>
      <c r="X27" s="2" t="str">
        <f t="shared" si="21"/>
        <v/>
      </c>
      <c r="Y27" s="2" t="str">
        <f t="shared" si="22"/>
        <v/>
      </c>
      <c r="Z27" s="3" t="str">
        <f t="shared" si="9"/>
        <v/>
      </c>
      <c r="AA27" s="2" t="str">
        <f t="shared" si="3"/>
        <v/>
      </c>
      <c r="AB27" s="2" t="str">
        <f t="shared" si="4"/>
        <v/>
      </c>
      <c r="AC27" s="2" t="str">
        <f t="shared" si="5"/>
        <v/>
      </c>
      <c r="AE27" s="2" t="str">
        <f>IF(B27="","",VLOOKUP(B27,Tabelle2!$A$2:$B$38,2,0))</f>
        <v/>
      </c>
      <c r="AF27" s="2" t="str">
        <f>IF(B27="","",VLOOKUP(B27,Tabelle2!$D$2:$E$38,2,0))</f>
        <v/>
      </c>
      <c r="AG27" s="2" t="str">
        <f>IF(B27="","",VLOOKUP(B27,Tabelle2!$G$2:$H$38,2,0))</f>
        <v/>
      </c>
      <c r="AI27" s="2" t="str">
        <f t="shared" si="23"/>
        <v/>
      </c>
      <c r="AJ27" s="2" t="str">
        <f t="shared" si="24"/>
        <v/>
      </c>
      <c r="AK27" s="2" t="str">
        <f t="shared" si="25"/>
        <v/>
      </c>
    </row>
    <row r="28" spans="2:37">
      <c r="B28" s="4"/>
      <c r="D28" s="2" t="str">
        <f>IF(B28="","",VLOOKUP(B28,Tabelle2!$A$2:$B$38,2,0))</f>
        <v/>
      </c>
      <c r="E28" s="2" t="str">
        <f>IF(B28="","",VLOOKUP(B28,Tabelle2!$D$2:$E$38,2,0))</f>
        <v/>
      </c>
      <c r="F28" s="2" t="str">
        <f>IF(B28="","",VLOOKUP(B28,Tabelle2!$G$2:$H$38,2,0))</f>
        <v/>
      </c>
      <c r="H28" s="2" t="str">
        <f t="shared" si="0"/>
        <v/>
      </c>
      <c r="I28" s="2" t="str">
        <f t="shared" si="1"/>
        <v/>
      </c>
      <c r="K28" s="9" t="str">
        <f t="shared" si="13"/>
        <v/>
      </c>
      <c r="L28" s="9" t="str">
        <f>IF(B28="","",IF(K28="","",SUM($K$2:K28)))</f>
        <v/>
      </c>
      <c r="W28" s="2" t="str">
        <f t="shared" si="20"/>
        <v/>
      </c>
      <c r="X28" s="2" t="str">
        <f t="shared" si="21"/>
        <v/>
      </c>
      <c r="Y28" s="2" t="str">
        <f t="shared" si="22"/>
        <v/>
      </c>
      <c r="Z28" s="3" t="str">
        <f t="shared" si="9"/>
        <v/>
      </c>
      <c r="AA28" s="2" t="str">
        <f t="shared" si="3"/>
        <v/>
      </c>
      <c r="AB28" s="2" t="str">
        <f t="shared" si="4"/>
        <v/>
      </c>
      <c r="AC28" s="2" t="str">
        <f t="shared" si="5"/>
        <v/>
      </c>
      <c r="AE28" s="2" t="str">
        <f>IF(B28="","",VLOOKUP(B28,Tabelle2!$A$2:$B$38,2,0))</f>
        <v/>
      </c>
      <c r="AF28" s="2" t="str">
        <f>IF(B28="","",VLOOKUP(B28,Tabelle2!$D$2:$E$38,2,0))</f>
        <v/>
      </c>
      <c r="AG28" s="2" t="str">
        <f>IF(B28="","",VLOOKUP(B28,Tabelle2!$G$2:$H$38,2,0))</f>
        <v/>
      </c>
      <c r="AI28" s="2" t="str">
        <f t="shared" si="23"/>
        <v/>
      </c>
      <c r="AJ28" s="2" t="str">
        <f t="shared" si="24"/>
        <v/>
      </c>
      <c r="AK28" s="2" t="str">
        <f t="shared" si="25"/>
        <v/>
      </c>
    </row>
    <row r="29" spans="2:37">
      <c r="B29" s="4"/>
      <c r="D29" s="2" t="str">
        <f>IF(B29="","",VLOOKUP(B29,Tabelle2!$A$2:$B$38,2,0))</f>
        <v/>
      </c>
      <c r="E29" s="2" t="str">
        <f>IF(B29="","",VLOOKUP(B29,Tabelle2!$D$2:$E$38,2,0))</f>
        <v/>
      </c>
      <c r="F29" s="2" t="str">
        <f>IF(B29="","",VLOOKUP(B29,Tabelle2!$G$2:$H$38,2,0))</f>
        <v/>
      </c>
      <c r="H29" s="2" t="str">
        <f t="shared" si="0"/>
        <v/>
      </c>
      <c r="I29" s="2" t="str">
        <f t="shared" si="1"/>
        <v/>
      </c>
      <c r="K29" s="9" t="str">
        <f t="shared" si="13"/>
        <v/>
      </c>
      <c r="L29" s="9" t="str">
        <f>IF(B29="","",IF(K29="","",SUM($K$2:K29)))</f>
        <v/>
      </c>
      <c r="W29" s="2" t="str">
        <f t="shared" si="20"/>
        <v/>
      </c>
      <c r="X29" s="2" t="str">
        <f t="shared" si="21"/>
        <v/>
      </c>
      <c r="Y29" s="2" t="str">
        <f t="shared" si="22"/>
        <v/>
      </c>
      <c r="Z29" s="3" t="str">
        <f t="shared" si="9"/>
        <v/>
      </c>
      <c r="AA29" s="2" t="str">
        <f t="shared" si="3"/>
        <v/>
      </c>
      <c r="AB29" s="2" t="str">
        <f t="shared" si="4"/>
        <v/>
      </c>
      <c r="AC29" s="2" t="str">
        <f t="shared" si="5"/>
        <v/>
      </c>
      <c r="AE29" s="2" t="str">
        <f>IF(B29="","",VLOOKUP(B29,Tabelle2!$A$2:$B$38,2,0))</f>
        <v/>
      </c>
      <c r="AF29" s="2" t="str">
        <f>IF(B29="","",VLOOKUP(B29,Tabelle2!$D$2:$E$38,2,0))</f>
        <v/>
      </c>
      <c r="AG29" s="2" t="str">
        <f>IF(B29="","",VLOOKUP(B29,Tabelle2!$G$2:$H$38,2,0))</f>
        <v/>
      </c>
      <c r="AI29" s="2" t="str">
        <f t="shared" si="23"/>
        <v/>
      </c>
      <c r="AJ29" s="2" t="str">
        <f t="shared" si="24"/>
        <v/>
      </c>
      <c r="AK29" s="2" t="str">
        <f t="shared" si="25"/>
        <v/>
      </c>
    </row>
    <row r="30" spans="2:37">
      <c r="B30" s="4"/>
      <c r="D30" s="2" t="str">
        <f>IF(B30="","",VLOOKUP(B30,Tabelle2!$A$2:$B$38,2,0))</f>
        <v/>
      </c>
      <c r="E30" s="2" t="str">
        <f>IF(B30="","",VLOOKUP(B30,Tabelle2!$D$2:$E$38,2,0))</f>
        <v/>
      </c>
      <c r="F30" s="2" t="str">
        <f>IF(B30="","",VLOOKUP(B30,Tabelle2!$G$2:$H$38,2,0))</f>
        <v/>
      </c>
      <c r="H30" s="2" t="str">
        <f t="shared" si="0"/>
        <v/>
      </c>
      <c r="I30" s="2" t="str">
        <f t="shared" si="1"/>
        <v/>
      </c>
      <c r="K30" s="9" t="str">
        <f t="shared" si="13"/>
        <v/>
      </c>
      <c r="L30" s="9" t="str">
        <f>IF(B30="","",IF(K30="","",SUM($K$2:K30)))</f>
        <v/>
      </c>
      <c r="W30" s="2" t="str">
        <f t="shared" si="20"/>
        <v/>
      </c>
      <c r="X30" s="2" t="str">
        <f t="shared" si="21"/>
        <v/>
      </c>
      <c r="Y30" s="2" t="str">
        <f t="shared" si="22"/>
        <v/>
      </c>
      <c r="Z30" s="3" t="str">
        <f t="shared" si="9"/>
        <v/>
      </c>
      <c r="AA30" s="2" t="str">
        <f t="shared" si="3"/>
        <v/>
      </c>
      <c r="AB30" s="2" t="str">
        <f t="shared" si="4"/>
        <v/>
      </c>
      <c r="AC30" s="2" t="str">
        <f t="shared" si="5"/>
        <v/>
      </c>
      <c r="AE30" s="2" t="str">
        <f>IF(B30="","",VLOOKUP(B30,Tabelle2!$A$2:$B$38,2,0))</f>
        <v/>
      </c>
      <c r="AF30" s="2" t="str">
        <f>IF(B30="","",VLOOKUP(B30,Tabelle2!$D$2:$E$38,2,0))</f>
        <v/>
      </c>
      <c r="AG30" s="2" t="str">
        <f>IF(B30="","",VLOOKUP(B30,Tabelle2!$G$2:$H$38,2,0))</f>
        <v/>
      </c>
      <c r="AI30" s="2" t="str">
        <f t="shared" si="23"/>
        <v/>
      </c>
      <c r="AJ30" s="2" t="str">
        <f t="shared" si="24"/>
        <v/>
      </c>
      <c r="AK30" s="2" t="str">
        <f t="shared" si="25"/>
        <v/>
      </c>
    </row>
    <row r="31" spans="2:37">
      <c r="B31" s="4"/>
      <c r="D31" s="2" t="str">
        <f>IF(B31="","",VLOOKUP(B31,Tabelle2!$A$2:$B$38,2,0))</f>
        <v/>
      </c>
      <c r="E31" s="2" t="str">
        <f>IF(B31="","",VLOOKUP(B31,Tabelle2!$D$2:$E$38,2,0))</f>
        <v/>
      </c>
      <c r="F31" s="2" t="str">
        <f>IF(B31="","",VLOOKUP(B31,Tabelle2!$G$2:$H$38,2,0))</f>
        <v/>
      </c>
      <c r="H31" s="2" t="str">
        <f t="shared" si="0"/>
        <v/>
      </c>
      <c r="I31" s="2" t="str">
        <f t="shared" si="1"/>
        <v/>
      </c>
      <c r="K31" s="9" t="str">
        <f t="shared" si="13"/>
        <v/>
      </c>
      <c r="L31" s="9" t="str">
        <f>IF(B31="","",IF(K31="","",SUM($K$2:K31)))</f>
        <v/>
      </c>
      <c r="W31" s="2" t="str">
        <f t="shared" si="20"/>
        <v/>
      </c>
      <c r="X31" s="2" t="str">
        <f t="shared" si="21"/>
        <v/>
      </c>
      <c r="Y31" s="2" t="str">
        <f t="shared" si="22"/>
        <v/>
      </c>
      <c r="Z31" s="3" t="str">
        <f t="shared" si="9"/>
        <v/>
      </c>
      <c r="AA31" s="2" t="str">
        <f t="shared" si="3"/>
        <v/>
      </c>
      <c r="AB31" s="2" t="str">
        <f t="shared" si="4"/>
        <v/>
      </c>
      <c r="AC31" s="2" t="str">
        <f t="shared" si="5"/>
        <v/>
      </c>
      <c r="AE31" s="2" t="str">
        <f>IF(B31="","",VLOOKUP(B31,Tabelle2!$A$2:$B$38,2,0))</f>
        <v/>
      </c>
      <c r="AF31" s="2" t="str">
        <f>IF(B31="","",VLOOKUP(B31,Tabelle2!$D$2:$E$38,2,0))</f>
        <v/>
      </c>
      <c r="AG31" s="2" t="str">
        <f>IF(B31="","",VLOOKUP(B31,Tabelle2!$G$2:$H$38,2,0))</f>
        <v/>
      </c>
      <c r="AI31" s="2" t="str">
        <f t="shared" si="23"/>
        <v/>
      </c>
      <c r="AJ31" s="2" t="str">
        <f t="shared" si="24"/>
        <v/>
      </c>
      <c r="AK31" s="2" t="str">
        <f t="shared" si="25"/>
        <v/>
      </c>
    </row>
    <row r="32" spans="2:37">
      <c r="B32" s="4"/>
      <c r="D32" s="2" t="str">
        <f>IF(B32="","",VLOOKUP(B32,Tabelle2!$A$2:$B$38,2,0))</f>
        <v/>
      </c>
      <c r="E32" s="2" t="str">
        <f>IF(B32="","",VLOOKUP(B32,Tabelle2!$D$2:$E$38,2,0))</f>
        <v/>
      </c>
      <c r="F32" s="2" t="str">
        <f>IF(B32="","",VLOOKUP(B32,Tabelle2!$G$2:$H$38,2,0))</f>
        <v/>
      </c>
      <c r="H32" s="2" t="str">
        <f t="shared" si="0"/>
        <v/>
      </c>
      <c r="I32" s="2" t="str">
        <f t="shared" si="1"/>
        <v/>
      </c>
      <c r="K32" s="9" t="str">
        <f t="shared" si="13"/>
        <v/>
      </c>
      <c r="L32" s="9" t="str">
        <f>IF(B32="","",IF(K32="","",SUM($K$2:K32)))</f>
        <v/>
      </c>
      <c r="W32" s="2" t="str">
        <f t="shared" si="20"/>
        <v/>
      </c>
      <c r="X32" s="2" t="str">
        <f t="shared" si="21"/>
        <v/>
      </c>
      <c r="Y32" s="2" t="str">
        <f t="shared" si="22"/>
        <v/>
      </c>
      <c r="Z32" s="3" t="str">
        <f t="shared" si="9"/>
        <v/>
      </c>
      <c r="AA32" s="2" t="str">
        <f t="shared" si="3"/>
        <v/>
      </c>
      <c r="AB32" s="2" t="str">
        <f t="shared" si="4"/>
        <v/>
      </c>
      <c r="AC32" s="2" t="str">
        <f t="shared" si="5"/>
        <v/>
      </c>
      <c r="AE32" s="2" t="str">
        <f>IF(B32="","",VLOOKUP(B32,Tabelle2!$A$2:$B$38,2,0))</f>
        <v/>
      </c>
      <c r="AF32" s="2" t="str">
        <f>IF(B32="","",VLOOKUP(B32,Tabelle2!$D$2:$E$38,2,0))</f>
        <v/>
      </c>
      <c r="AG32" s="2" t="str">
        <f>IF(B32="","",VLOOKUP(B32,Tabelle2!$G$2:$H$38,2,0))</f>
        <v/>
      </c>
      <c r="AI32" s="2" t="str">
        <f t="shared" si="23"/>
        <v/>
      </c>
      <c r="AJ32" s="2" t="str">
        <f t="shared" si="24"/>
        <v/>
      </c>
      <c r="AK32" s="2" t="str">
        <f t="shared" si="25"/>
        <v/>
      </c>
    </row>
    <row r="33" spans="2:37">
      <c r="B33" s="4"/>
      <c r="D33" s="2" t="str">
        <f>IF(B33="","",VLOOKUP(B33,Tabelle2!$A$2:$B$38,2,0))</f>
        <v/>
      </c>
      <c r="E33" s="2" t="str">
        <f>IF(B33="","",VLOOKUP(B33,Tabelle2!$D$2:$E$38,2,0))</f>
        <v/>
      </c>
      <c r="F33" s="2" t="str">
        <f>IF(B33="","",VLOOKUP(B33,Tabelle2!$G$2:$H$38,2,0))</f>
        <v/>
      </c>
      <c r="H33" s="2" t="str">
        <f t="shared" si="0"/>
        <v/>
      </c>
      <c r="I33" s="2" t="str">
        <f t="shared" si="1"/>
        <v/>
      </c>
      <c r="K33" s="9" t="str">
        <f t="shared" si="13"/>
        <v/>
      </c>
      <c r="L33" s="9" t="str">
        <f>IF(B33="","",IF(K33="","",SUM($K$2:K33)))</f>
        <v/>
      </c>
      <c r="W33" s="2" t="str">
        <f t="shared" si="20"/>
        <v/>
      </c>
      <c r="X33" s="2" t="str">
        <f t="shared" si="21"/>
        <v/>
      </c>
      <c r="Y33" s="2" t="str">
        <f t="shared" si="22"/>
        <v/>
      </c>
      <c r="Z33" s="3" t="str">
        <f t="shared" si="9"/>
        <v/>
      </c>
      <c r="AA33" s="2" t="str">
        <f t="shared" si="3"/>
        <v/>
      </c>
      <c r="AB33" s="2" t="str">
        <f t="shared" si="4"/>
        <v/>
      </c>
      <c r="AC33" s="2" t="str">
        <f t="shared" si="5"/>
        <v/>
      </c>
      <c r="AE33" s="2" t="str">
        <f>IF(B33="","",VLOOKUP(B33,Tabelle2!$A$2:$B$38,2,0))</f>
        <v/>
      </c>
      <c r="AF33" s="2" t="str">
        <f>IF(B33="","",VLOOKUP(B33,Tabelle2!$D$2:$E$38,2,0))</f>
        <v/>
      </c>
      <c r="AG33" s="2" t="str">
        <f>IF(B33="","",VLOOKUP(B33,Tabelle2!$G$2:$H$38,2,0))</f>
        <v/>
      </c>
      <c r="AI33" s="2" t="str">
        <f t="shared" si="23"/>
        <v/>
      </c>
      <c r="AJ33" s="2" t="str">
        <f t="shared" si="24"/>
        <v/>
      </c>
      <c r="AK33" s="2" t="str">
        <f t="shared" si="25"/>
        <v/>
      </c>
    </row>
    <row r="34" spans="2:37">
      <c r="B34" s="4"/>
      <c r="D34" s="2" t="str">
        <f>IF(B34="","",VLOOKUP(B34,Tabelle2!$A$2:$B$38,2,0))</f>
        <v/>
      </c>
      <c r="E34" s="2" t="str">
        <f>IF(B34="","",VLOOKUP(B34,Tabelle2!$D$2:$E$38,2,0))</f>
        <v/>
      </c>
      <c r="F34" s="2" t="str">
        <f>IF(B34="","",VLOOKUP(B34,Tabelle2!$G$2:$H$38,2,0))</f>
        <v/>
      </c>
      <c r="H34" s="2" t="str">
        <f t="shared" si="0"/>
        <v/>
      </c>
      <c r="I34" s="2" t="str">
        <f t="shared" si="1"/>
        <v/>
      </c>
      <c r="K34" s="9" t="str">
        <f t="shared" si="13"/>
        <v/>
      </c>
      <c r="L34" s="9" t="str">
        <f>IF(B34="","",IF(K34="","",SUM($K$2:K34)))</f>
        <v/>
      </c>
      <c r="W34" s="2" t="str">
        <f t="shared" si="20"/>
        <v/>
      </c>
      <c r="X34" s="2" t="str">
        <f t="shared" si="21"/>
        <v/>
      </c>
      <c r="Y34" s="2" t="str">
        <f t="shared" si="22"/>
        <v/>
      </c>
      <c r="Z34" s="3" t="str">
        <f t="shared" si="9"/>
        <v/>
      </c>
      <c r="AA34" s="2" t="str">
        <f t="shared" si="3"/>
        <v/>
      </c>
      <c r="AB34" s="2" t="str">
        <f t="shared" si="4"/>
        <v/>
      </c>
      <c r="AC34" s="2" t="str">
        <f t="shared" si="5"/>
        <v/>
      </c>
      <c r="AE34" s="2" t="str">
        <f>IF(B34="","",VLOOKUP(B34,Tabelle2!$A$2:$B$38,2,0))</f>
        <v/>
      </c>
      <c r="AF34" s="2" t="str">
        <f>IF(B34="","",VLOOKUP(B34,Tabelle2!$D$2:$E$38,2,0))</f>
        <v/>
      </c>
      <c r="AG34" s="2" t="str">
        <f>IF(B34="","",VLOOKUP(B34,Tabelle2!$G$2:$H$38,2,0))</f>
        <v/>
      </c>
      <c r="AI34" s="2" t="str">
        <f t="shared" si="23"/>
        <v/>
      </c>
      <c r="AJ34" s="2" t="str">
        <f t="shared" si="24"/>
        <v/>
      </c>
      <c r="AK34" s="2" t="str">
        <f t="shared" si="25"/>
        <v/>
      </c>
    </row>
    <row r="35" spans="2:37">
      <c r="B35" s="4"/>
      <c r="D35" s="2" t="str">
        <f>IF(B35="","",VLOOKUP(B35,Tabelle2!$A$2:$B$38,2,0))</f>
        <v/>
      </c>
      <c r="E35" s="2" t="str">
        <f>IF(B35="","",VLOOKUP(B35,Tabelle2!$D$2:$E$38,2,0))</f>
        <v/>
      </c>
      <c r="F35" s="2" t="str">
        <f>IF(B35="","",VLOOKUP(B35,Tabelle2!$G$2:$H$38,2,0))</f>
        <v/>
      </c>
      <c r="H35" s="2" t="str">
        <f t="shared" si="0"/>
        <v/>
      </c>
      <c r="I35" s="2" t="str">
        <f t="shared" si="1"/>
        <v/>
      </c>
      <c r="K35" s="9" t="str">
        <f t="shared" si="13"/>
        <v/>
      </c>
      <c r="L35" s="9" t="str">
        <f>IF(B35="","",IF(K35="","",SUM($K$2:K35)))</f>
        <v/>
      </c>
      <c r="W35" s="2" t="str">
        <f t="shared" si="20"/>
        <v/>
      </c>
      <c r="X35" s="2" t="str">
        <f t="shared" si="21"/>
        <v/>
      </c>
      <c r="Y35" s="2" t="str">
        <f t="shared" si="22"/>
        <v/>
      </c>
      <c r="Z35" s="3" t="str">
        <f t="shared" si="9"/>
        <v/>
      </c>
      <c r="AA35" s="2" t="str">
        <f t="shared" si="3"/>
        <v/>
      </c>
      <c r="AB35" s="2" t="str">
        <f t="shared" si="4"/>
        <v/>
      </c>
      <c r="AC35" s="2" t="str">
        <f t="shared" si="5"/>
        <v/>
      </c>
      <c r="AE35" s="2" t="str">
        <f>IF(B35="","",VLOOKUP(B35,Tabelle2!$A$2:$B$38,2,0))</f>
        <v/>
      </c>
      <c r="AF35" s="2" t="str">
        <f>IF(B35="","",VLOOKUP(B35,Tabelle2!$D$2:$E$38,2,0))</f>
        <v/>
      </c>
      <c r="AG35" s="2" t="str">
        <f>IF(B35="","",VLOOKUP(B35,Tabelle2!$G$2:$H$38,2,0))</f>
        <v/>
      </c>
      <c r="AI35" s="2" t="str">
        <f t="shared" si="23"/>
        <v/>
      </c>
      <c r="AJ35" s="2" t="str">
        <f t="shared" si="24"/>
        <v/>
      </c>
      <c r="AK35" s="2" t="str">
        <f t="shared" si="25"/>
        <v/>
      </c>
    </row>
    <row r="36" spans="2:37">
      <c r="B36" s="4"/>
      <c r="D36" s="2" t="str">
        <f>IF(B36="","",VLOOKUP(B36,Tabelle2!$A$2:$B$38,2,0))</f>
        <v/>
      </c>
      <c r="E36" s="2" t="str">
        <f>IF(B36="","",VLOOKUP(B36,Tabelle2!$D$2:$E$38,2,0))</f>
        <v/>
      </c>
      <c r="F36" s="2" t="str">
        <f>IF(B36="","",VLOOKUP(B36,Tabelle2!$G$2:$H$38,2,0))</f>
        <v/>
      </c>
      <c r="H36" s="2" t="str">
        <f t="shared" si="0"/>
        <v/>
      </c>
      <c r="I36" s="2" t="str">
        <f t="shared" si="1"/>
        <v/>
      </c>
      <c r="K36" s="9" t="str">
        <f t="shared" si="13"/>
        <v/>
      </c>
      <c r="L36" s="9" t="str">
        <f>IF(B36="","",IF(K36="","",SUM($K$2:K36)))</f>
        <v/>
      </c>
      <c r="W36" s="2" t="str">
        <f t="shared" si="20"/>
        <v/>
      </c>
      <c r="X36" s="2" t="str">
        <f t="shared" si="21"/>
        <v/>
      </c>
      <c r="Y36" s="2" t="str">
        <f t="shared" si="22"/>
        <v/>
      </c>
      <c r="Z36" s="3" t="str">
        <f t="shared" si="9"/>
        <v/>
      </c>
      <c r="AA36" s="2" t="str">
        <f t="shared" si="3"/>
        <v/>
      </c>
      <c r="AB36" s="2" t="str">
        <f t="shared" si="4"/>
        <v/>
      </c>
      <c r="AC36" s="2" t="str">
        <f t="shared" si="5"/>
        <v/>
      </c>
      <c r="AE36" s="2" t="str">
        <f>IF(B36="","",VLOOKUP(B36,Tabelle2!$A$2:$B$38,2,0))</f>
        <v/>
      </c>
      <c r="AF36" s="2" t="str">
        <f>IF(B36="","",VLOOKUP(B36,Tabelle2!$D$2:$E$38,2,0))</f>
        <v/>
      </c>
      <c r="AG36" s="2" t="str">
        <f>IF(B36="","",VLOOKUP(B36,Tabelle2!$G$2:$H$38,2,0))</f>
        <v/>
      </c>
      <c r="AI36" s="2" t="str">
        <f t="shared" si="23"/>
        <v/>
      </c>
      <c r="AJ36" s="2" t="str">
        <f t="shared" si="24"/>
        <v/>
      </c>
      <c r="AK36" s="2" t="str">
        <f t="shared" si="25"/>
        <v/>
      </c>
    </row>
    <row r="37" spans="2:37">
      <c r="B37" s="4"/>
      <c r="D37" s="2" t="str">
        <f>IF(B37="","",VLOOKUP(B37,Tabelle2!$A$2:$B$38,2,0))</f>
        <v/>
      </c>
      <c r="E37" s="2" t="str">
        <f>IF(B37="","",VLOOKUP(B37,Tabelle2!$D$2:$E$38,2,0))</f>
        <v/>
      </c>
      <c r="F37" s="2" t="str">
        <f>IF(B37="","",VLOOKUP(B37,Tabelle2!$G$2:$H$38,2,0))</f>
        <v/>
      </c>
      <c r="H37" s="2" t="str">
        <f t="shared" si="0"/>
        <v/>
      </c>
      <c r="I37" s="2" t="str">
        <f t="shared" si="1"/>
        <v/>
      </c>
      <c r="K37" s="9" t="str">
        <f t="shared" si="13"/>
        <v/>
      </c>
      <c r="L37" s="9" t="str">
        <f>IF(B37="","",IF(K37="","",SUM($K$2:K37)))</f>
        <v/>
      </c>
      <c r="W37" s="2" t="str">
        <f t="shared" si="20"/>
        <v/>
      </c>
      <c r="X37" s="2" t="str">
        <f t="shared" si="21"/>
        <v/>
      </c>
      <c r="Y37" s="2" t="str">
        <f t="shared" si="22"/>
        <v/>
      </c>
      <c r="Z37" s="3" t="str">
        <f t="shared" si="9"/>
        <v/>
      </c>
      <c r="AA37" s="2" t="str">
        <f t="shared" si="3"/>
        <v/>
      </c>
      <c r="AB37" s="2" t="str">
        <f t="shared" si="4"/>
        <v/>
      </c>
      <c r="AC37" s="2" t="str">
        <f t="shared" si="5"/>
        <v/>
      </c>
      <c r="AE37" s="2" t="str">
        <f>IF(B37="","",VLOOKUP(B37,Tabelle2!$A$2:$B$38,2,0))</f>
        <v/>
      </c>
      <c r="AF37" s="2" t="str">
        <f>IF(B37="","",VLOOKUP(B37,Tabelle2!$D$2:$E$38,2,0))</f>
        <v/>
      </c>
      <c r="AG37" s="2" t="str">
        <f>IF(B37="","",VLOOKUP(B37,Tabelle2!$G$2:$H$38,2,0))</f>
        <v/>
      </c>
      <c r="AI37" s="2" t="str">
        <f t="shared" si="23"/>
        <v/>
      </c>
      <c r="AJ37" s="2" t="str">
        <f t="shared" si="24"/>
        <v/>
      </c>
      <c r="AK37" s="2" t="str">
        <f t="shared" si="25"/>
        <v/>
      </c>
    </row>
    <row r="38" spans="2:37">
      <c r="B38" s="4"/>
      <c r="D38" s="2" t="str">
        <f>IF(B38="","",VLOOKUP(B38,Tabelle2!$A$2:$B$38,2,0))</f>
        <v/>
      </c>
      <c r="E38" s="2" t="str">
        <f>IF(B38="","",VLOOKUP(B38,Tabelle2!$D$2:$E$38,2,0))</f>
        <v/>
      </c>
      <c r="F38" s="2" t="str">
        <f>IF(B38="","",VLOOKUP(B38,Tabelle2!$G$2:$H$38,2,0))</f>
        <v/>
      </c>
      <c r="H38" s="2" t="str">
        <f t="shared" si="0"/>
        <v/>
      </c>
      <c r="I38" s="2" t="str">
        <f t="shared" si="1"/>
        <v/>
      </c>
      <c r="K38" s="9" t="str">
        <f t="shared" si="13"/>
        <v/>
      </c>
      <c r="L38" s="9" t="str">
        <f>IF(B38="","",IF(K38="","",SUM($K$2:K38)))</f>
        <v/>
      </c>
      <c r="W38" s="2" t="str">
        <f t="shared" si="20"/>
        <v/>
      </c>
      <c r="X38" s="2" t="str">
        <f t="shared" si="21"/>
        <v/>
      </c>
      <c r="Y38" s="2" t="str">
        <f t="shared" si="22"/>
        <v/>
      </c>
      <c r="Z38" s="3" t="str">
        <f t="shared" si="9"/>
        <v/>
      </c>
      <c r="AA38" s="2" t="str">
        <f t="shared" si="3"/>
        <v/>
      </c>
      <c r="AB38" s="2" t="str">
        <f t="shared" si="4"/>
        <v/>
      </c>
      <c r="AC38" s="2" t="str">
        <f t="shared" si="5"/>
        <v/>
      </c>
      <c r="AE38" s="2" t="str">
        <f>IF(B38="","",VLOOKUP(B38,Tabelle2!$A$2:$B$38,2,0))</f>
        <v/>
      </c>
      <c r="AF38" s="2" t="str">
        <f>IF(B38="","",VLOOKUP(B38,Tabelle2!$D$2:$E$38,2,0))</f>
        <v/>
      </c>
      <c r="AG38" s="2" t="str">
        <f>IF(B38="","",VLOOKUP(B38,Tabelle2!$G$2:$H$38,2,0))</f>
        <v/>
      </c>
      <c r="AI38" s="2" t="str">
        <f t="shared" si="23"/>
        <v/>
      </c>
      <c r="AJ38" s="2" t="str">
        <f t="shared" si="24"/>
        <v/>
      </c>
      <c r="AK38" s="2" t="str">
        <f t="shared" si="25"/>
        <v/>
      </c>
    </row>
    <row r="39" spans="2:37">
      <c r="B39" s="4"/>
      <c r="D39" s="2" t="str">
        <f>IF(B39="","",VLOOKUP(B39,Tabelle2!$A$2:$B$38,2,0))</f>
        <v/>
      </c>
      <c r="E39" s="2" t="str">
        <f>IF(B39="","",VLOOKUP(B39,Tabelle2!$D$2:$E$38,2,0))</f>
        <v/>
      </c>
      <c r="F39" s="2" t="str">
        <f>IF(B39="","",VLOOKUP(B39,Tabelle2!$G$2:$H$38,2,0))</f>
        <v/>
      </c>
      <c r="H39" s="2" t="str">
        <f t="shared" si="0"/>
        <v/>
      </c>
      <c r="I39" s="2" t="str">
        <f t="shared" si="1"/>
        <v/>
      </c>
      <c r="K39" s="9" t="str">
        <f t="shared" si="13"/>
        <v/>
      </c>
      <c r="L39" s="9" t="str">
        <f>IF(B39="","",IF(K39="","",SUM($K$2:K39)))</f>
        <v/>
      </c>
      <c r="W39" s="2" t="str">
        <f t="shared" si="20"/>
        <v/>
      </c>
      <c r="X39" s="2" t="str">
        <f t="shared" si="21"/>
        <v/>
      </c>
      <c r="Y39" s="2" t="str">
        <f t="shared" si="22"/>
        <v/>
      </c>
      <c r="Z39" s="3" t="str">
        <f t="shared" si="9"/>
        <v/>
      </c>
      <c r="AA39" s="2" t="str">
        <f t="shared" si="3"/>
        <v/>
      </c>
      <c r="AB39" s="2" t="str">
        <f t="shared" si="4"/>
        <v/>
      </c>
      <c r="AC39" s="2" t="str">
        <f t="shared" si="5"/>
        <v/>
      </c>
      <c r="AE39" s="2" t="str">
        <f>IF(B39="","",VLOOKUP(B39,Tabelle2!$A$2:$B$38,2,0))</f>
        <v/>
      </c>
      <c r="AF39" s="2" t="str">
        <f>IF(B39="","",VLOOKUP(B39,Tabelle2!$D$2:$E$38,2,0))</f>
        <v/>
      </c>
      <c r="AG39" s="2" t="str">
        <f>IF(B39="","",VLOOKUP(B39,Tabelle2!$G$2:$H$38,2,0))</f>
        <v/>
      </c>
      <c r="AI39" s="2" t="str">
        <f t="shared" si="23"/>
        <v/>
      </c>
      <c r="AJ39" s="2" t="str">
        <f t="shared" si="24"/>
        <v/>
      </c>
      <c r="AK39" s="2" t="str">
        <f t="shared" si="25"/>
        <v/>
      </c>
    </row>
    <row r="40" spans="2:37">
      <c r="B40" s="4"/>
      <c r="D40" s="2" t="str">
        <f>IF(B40="","",VLOOKUP(B40,Tabelle2!$A$2:$B$38,2,0))</f>
        <v/>
      </c>
      <c r="E40" s="2" t="str">
        <f>IF(B40="","",VLOOKUP(B40,Tabelle2!$D$2:$E$38,2,0))</f>
        <v/>
      </c>
      <c r="F40" s="2" t="str">
        <f>IF(B40="","",VLOOKUP(B40,Tabelle2!$G$2:$H$38,2,0))</f>
        <v/>
      </c>
      <c r="H40" s="2" t="str">
        <f t="shared" si="0"/>
        <v/>
      </c>
      <c r="I40" s="2" t="str">
        <f t="shared" si="1"/>
        <v/>
      </c>
      <c r="K40" s="9" t="str">
        <f t="shared" si="13"/>
        <v/>
      </c>
      <c r="L40" s="9" t="str">
        <f>IF(B40="","",IF(K40="","",SUM($K$2:K40)))</f>
        <v/>
      </c>
      <c r="W40" s="2" t="str">
        <f t="shared" si="20"/>
        <v/>
      </c>
      <c r="X40" s="2" t="str">
        <f t="shared" si="21"/>
        <v/>
      </c>
      <c r="Y40" s="2" t="str">
        <f t="shared" si="22"/>
        <v/>
      </c>
      <c r="Z40" s="3" t="str">
        <f t="shared" si="9"/>
        <v/>
      </c>
      <c r="AA40" s="2" t="str">
        <f t="shared" si="3"/>
        <v/>
      </c>
      <c r="AB40" s="2" t="str">
        <f t="shared" si="4"/>
        <v/>
      </c>
      <c r="AC40" s="2" t="str">
        <f t="shared" si="5"/>
        <v/>
      </c>
      <c r="AE40" s="2" t="str">
        <f>IF(B40="","",VLOOKUP(B40,Tabelle2!$A$2:$B$38,2,0))</f>
        <v/>
      </c>
      <c r="AF40" s="2" t="str">
        <f>IF(B40="","",VLOOKUP(B40,Tabelle2!$D$2:$E$38,2,0))</f>
        <v/>
      </c>
      <c r="AG40" s="2" t="str">
        <f>IF(B40="","",VLOOKUP(B40,Tabelle2!$G$2:$H$38,2,0))</f>
        <v/>
      </c>
      <c r="AI40" s="2" t="str">
        <f t="shared" si="23"/>
        <v/>
      </c>
      <c r="AJ40" s="2" t="str">
        <f t="shared" si="24"/>
        <v/>
      </c>
      <c r="AK40" s="2" t="str">
        <f t="shared" si="25"/>
        <v/>
      </c>
    </row>
    <row r="41" spans="2:37">
      <c r="B41" s="4"/>
      <c r="D41" s="2" t="str">
        <f>IF(B41="","",VLOOKUP(B41,Tabelle2!$A$2:$B$38,2,0))</f>
        <v/>
      </c>
      <c r="E41" s="2" t="str">
        <f>IF(B41="","",VLOOKUP(B41,Tabelle2!$D$2:$E$38,2,0))</f>
        <v/>
      </c>
      <c r="F41" s="2" t="str">
        <f>IF(B41="","",VLOOKUP(B41,Tabelle2!$G$2:$H$38,2,0))</f>
        <v/>
      </c>
      <c r="H41" s="2" t="str">
        <f t="shared" si="0"/>
        <v/>
      </c>
      <c r="I41" s="2" t="str">
        <f t="shared" si="1"/>
        <v/>
      </c>
      <c r="K41" s="9" t="str">
        <f t="shared" si="13"/>
        <v/>
      </c>
      <c r="L41" s="9" t="str">
        <f>IF(B41="","",IF(K41="","",SUM($K$2:K41)))</f>
        <v/>
      </c>
      <c r="W41" s="2" t="str">
        <f t="shared" si="20"/>
        <v/>
      </c>
      <c r="X41" s="2" t="str">
        <f t="shared" si="21"/>
        <v/>
      </c>
      <c r="Y41" s="2" t="str">
        <f t="shared" si="22"/>
        <v/>
      </c>
      <c r="Z41" s="3" t="str">
        <f t="shared" si="9"/>
        <v/>
      </c>
      <c r="AA41" s="2" t="str">
        <f t="shared" si="3"/>
        <v/>
      </c>
      <c r="AB41" s="2" t="str">
        <f t="shared" si="4"/>
        <v/>
      </c>
      <c r="AC41" s="2" t="str">
        <f t="shared" si="5"/>
        <v/>
      </c>
      <c r="AE41" s="2" t="str">
        <f>IF(B41="","",VLOOKUP(B41,Tabelle2!$A$2:$B$38,2,0))</f>
        <v/>
      </c>
      <c r="AF41" s="2" t="str">
        <f>IF(B41="","",VLOOKUP(B41,Tabelle2!$D$2:$E$38,2,0))</f>
        <v/>
      </c>
      <c r="AG41" s="2" t="str">
        <f>IF(B41="","",VLOOKUP(B41,Tabelle2!$G$2:$H$38,2,0))</f>
        <v/>
      </c>
      <c r="AI41" s="2" t="str">
        <f t="shared" si="23"/>
        <v/>
      </c>
      <c r="AJ41" s="2" t="str">
        <f t="shared" si="24"/>
        <v/>
      </c>
      <c r="AK41" s="2" t="str">
        <f t="shared" si="25"/>
        <v/>
      </c>
    </row>
    <row r="42" spans="2:37">
      <c r="B42" s="4"/>
      <c r="D42" s="2" t="str">
        <f>IF(B42="","",VLOOKUP(B42,Tabelle2!$A$2:$B$38,2,0))</f>
        <v/>
      </c>
      <c r="E42" s="2" t="str">
        <f>IF(B42="","",VLOOKUP(B42,Tabelle2!$D$2:$E$38,2,0))</f>
        <v/>
      </c>
      <c r="F42" s="2" t="str">
        <f>IF(B42="","",VLOOKUP(B42,Tabelle2!$G$2:$H$38,2,0))</f>
        <v/>
      </c>
      <c r="H42" s="2" t="str">
        <f t="shared" si="0"/>
        <v/>
      </c>
      <c r="I42" s="2" t="str">
        <f t="shared" si="1"/>
        <v/>
      </c>
      <c r="K42" s="9" t="str">
        <f t="shared" si="13"/>
        <v/>
      </c>
      <c r="L42" s="9" t="str">
        <f>IF(B42="","",IF(K42="","",SUM($K$2:K42)))</f>
        <v/>
      </c>
      <c r="W42" s="2" t="str">
        <f t="shared" si="20"/>
        <v/>
      </c>
      <c r="X42" s="2" t="str">
        <f t="shared" si="21"/>
        <v/>
      </c>
      <c r="Y42" s="2" t="str">
        <f t="shared" si="22"/>
        <v/>
      </c>
      <c r="Z42" s="3" t="str">
        <f t="shared" si="9"/>
        <v/>
      </c>
      <c r="AA42" s="2" t="str">
        <f t="shared" si="3"/>
        <v/>
      </c>
      <c r="AB42" s="2" t="str">
        <f t="shared" si="4"/>
        <v/>
      </c>
      <c r="AC42" s="2" t="str">
        <f t="shared" si="5"/>
        <v/>
      </c>
      <c r="AE42" s="2" t="str">
        <f>IF(B42="","",VLOOKUP(B42,Tabelle2!$A$2:$B$38,2,0))</f>
        <v/>
      </c>
      <c r="AF42" s="2" t="str">
        <f>IF(B42="","",VLOOKUP(B42,Tabelle2!$D$2:$E$38,2,0))</f>
        <v/>
      </c>
      <c r="AG42" s="2" t="str">
        <f>IF(B42="","",VLOOKUP(B42,Tabelle2!$G$2:$H$38,2,0))</f>
        <v/>
      </c>
      <c r="AI42" s="2" t="str">
        <f t="shared" si="23"/>
        <v/>
      </c>
      <c r="AJ42" s="2" t="str">
        <f t="shared" si="24"/>
        <v/>
      </c>
      <c r="AK42" s="2" t="str">
        <f t="shared" si="25"/>
        <v/>
      </c>
    </row>
    <row r="43" spans="2:37">
      <c r="B43" s="4"/>
      <c r="D43" s="2" t="str">
        <f>IF(B43="","",VLOOKUP(B43,Tabelle2!$A$2:$B$38,2,0))</f>
        <v/>
      </c>
      <c r="E43" s="2" t="str">
        <f>IF(B43="","",VLOOKUP(B43,Tabelle2!$D$2:$E$38,2,0))</f>
        <v/>
      </c>
      <c r="F43" s="2" t="str">
        <f>IF(B43="","",VLOOKUP(B43,Tabelle2!$G$2:$H$38,2,0))</f>
        <v/>
      </c>
      <c r="H43" s="2" t="str">
        <f t="shared" si="0"/>
        <v/>
      </c>
      <c r="I43" s="2" t="str">
        <f t="shared" si="1"/>
        <v/>
      </c>
      <c r="K43" s="9" t="str">
        <f t="shared" si="13"/>
        <v/>
      </c>
      <c r="L43" s="9" t="str">
        <f>IF(B43="","",IF(K43="","",SUM($K$2:K43)))</f>
        <v/>
      </c>
      <c r="W43" s="2" t="str">
        <f t="shared" si="20"/>
        <v/>
      </c>
      <c r="X43" s="2" t="str">
        <f t="shared" si="21"/>
        <v/>
      </c>
      <c r="Y43" s="2" t="str">
        <f t="shared" si="22"/>
        <v/>
      </c>
      <c r="Z43" s="3" t="str">
        <f t="shared" si="9"/>
        <v/>
      </c>
      <c r="AA43" s="2" t="str">
        <f t="shared" si="3"/>
        <v/>
      </c>
      <c r="AB43" s="2" t="str">
        <f t="shared" si="4"/>
        <v/>
      </c>
      <c r="AC43" s="2" t="str">
        <f t="shared" si="5"/>
        <v/>
      </c>
      <c r="AE43" s="2" t="str">
        <f>IF(B43="","",VLOOKUP(B43,Tabelle2!$A$2:$B$38,2,0))</f>
        <v/>
      </c>
      <c r="AF43" s="2" t="str">
        <f>IF(B43="","",VLOOKUP(B43,Tabelle2!$D$2:$E$38,2,0))</f>
        <v/>
      </c>
      <c r="AG43" s="2" t="str">
        <f>IF(B43="","",VLOOKUP(B43,Tabelle2!$G$2:$H$38,2,0))</f>
        <v/>
      </c>
      <c r="AI43" s="2" t="str">
        <f t="shared" si="23"/>
        <v/>
      </c>
      <c r="AJ43" s="2" t="str">
        <f t="shared" si="24"/>
        <v/>
      </c>
      <c r="AK43" s="2" t="str">
        <f t="shared" si="25"/>
        <v/>
      </c>
    </row>
    <row r="44" spans="2:37">
      <c r="B44" s="4"/>
      <c r="D44" s="2" t="str">
        <f>IF(B44="","",VLOOKUP(B44,Tabelle2!$A$2:$B$38,2,0))</f>
        <v/>
      </c>
      <c r="E44" s="2" t="str">
        <f>IF(B44="","",VLOOKUP(B44,Tabelle2!$D$2:$E$38,2,0))</f>
        <v/>
      </c>
      <c r="F44" s="2" t="str">
        <f>IF(B44="","",VLOOKUP(B44,Tabelle2!$G$2:$H$38,2,0))</f>
        <v/>
      </c>
      <c r="H44" s="2" t="str">
        <f t="shared" si="0"/>
        <v/>
      </c>
      <c r="I44" s="2" t="str">
        <f t="shared" si="1"/>
        <v/>
      </c>
      <c r="K44" s="9" t="str">
        <f t="shared" si="13"/>
        <v/>
      </c>
      <c r="L44" s="9" t="str">
        <f>IF(B44="","",IF(K44="","",SUM($K$2:K44)))</f>
        <v/>
      </c>
      <c r="W44" s="2" t="str">
        <f t="shared" si="20"/>
        <v/>
      </c>
      <c r="X44" s="2" t="str">
        <f t="shared" si="21"/>
        <v/>
      </c>
      <c r="Y44" s="2" t="str">
        <f t="shared" si="22"/>
        <v/>
      </c>
      <c r="Z44" s="3" t="str">
        <f t="shared" si="9"/>
        <v/>
      </c>
      <c r="AA44" s="2" t="str">
        <f t="shared" si="3"/>
        <v/>
      </c>
      <c r="AB44" s="2" t="str">
        <f t="shared" si="4"/>
        <v/>
      </c>
      <c r="AC44" s="2" t="str">
        <f t="shared" si="5"/>
        <v/>
      </c>
      <c r="AE44" s="2" t="str">
        <f>IF(B44="","",VLOOKUP(B44,Tabelle2!$A$2:$B$38,2,0))</f>
        <v/>
      </c>
      <c r="AF44" s="2" t="str">
        <f>IF(B44="","",VLOOKUP(B44,Tabelle2!$D$2:$E$38,2,0))</f>
        <v/>
      </c>
      <c r="AG44" s="2" t="str">
        <f>IF(B44="","",VLOOKUP(B44,Tabelle2!$G$2:$H$38,2,0))</f>
        <v/>
      </c>
      <c r="AI44" s="2" t="str">
        <f t="shared" si="23"/>
        <v/>
      </c>
      <c r="AJ44" s="2" t="str">
        <f t="shared" si="24"/>
        <v/>
      </c>
      <c r="AK44" s="2" t="str">
        <f t="shared" si="25"/>
        <v/>
      </c>
    </row>
    <row r="45" spans="2:37">
      <c r="B45" s="4"/>
      <c r="D45" s="2" t="str">
        <f>IF(B45="","",VLOOKUP(B45,Tabelle2!$A$2:$B$38,2,0))</f>
        <v/>
      </c>
      <c r="E45" s="2" t="str">
        <f>IF(B45="","",VLOOKUP(B45,Tabelle2!$D$2:$E$38,2,0))</f>
        <v/>
      </c>
      <c r="F45" s="2" t="str">
        <f>IF(B45="","",VLOOKUP(B45,Tabelle2!$G$2:$H$38,2,0))</f>
        <v/>
      </c>
      <c r="H45" s="2" t="str">
        <f t="shared" si="0"/>
        <v/>
      </c>
      <c r="I45" s="2" t="str">
        <f t="shared" si="1"/>
        <v/>
      </c>
      <c r="K45" s="9" t="str">
        <f t="shared" si="13"/>
        <v/>
      </c>
      <c r="L45" s="9" t="str">
        <f>IF(B45="","",IF(K45="","",SUM($K$2:K45)))</f>
        <v/>
      </c>
      <c r="W45" s="2" t="str">
        <f t="shared" si="20"/>
        <v/>
      </c>
      <c r="X45" s="2" t="str">
        <f t="shared" si="21"/>
        <v/>
      </c>
      <c r="Y45" s="2" t="str">
        <f t="shared" si="22"/>
        <v/>
      </c>
      <c r="Z45" s="3" t="str">
        <f t="shared" si="9"/>
        <v/>
      </c>
      <c r="AA45" s="2" t="str">
        <f t="shared" si="3"/>
        <v/>
      </c>
      <c r="AB45" s="2" t="str">
        <f t="shared" si="4"/>
        <v/>
      </c>
      <c r="AC45" s="2" t="str">
        <f t="shared" si="5"/>
        <v/>
      </c>
      <c r="AE45" s="2" t="str">
        <f>IF(B45="","",VLOOKUP(B45,Tabelle2!$A$2:$B$38,2,0))</f>
        <v/>
      </c>
      <c r="AF45" s="2" t="str">
        <f>IF(B45="","",VLOOKUP(B45,Tabelle2!$D$2:$E$38,2,0))</f>
        <v/>
      </c>
      <c r="AG45" s="2" t="str">
        <f>IF(B45="","",VLOOKUP(B45,Tabelle2!$G$2:$H$38,2,0))</f>
        <v/>
      </c>
      <c r="AI45" s="2" t="str">
        <f t="shared" si="23"/>
        <v/>
      </c>
      <c r="AJ45" s="2" t="str">
        <f t="shared" si="24"/>
        <v/>
      </c>
      <c r="AK45" s="2" t="str">
        <f t="shared" si="25"/>
        <v/>
      </c>
    </row>
    <row r="46" spans="2:37">
      <c r="B46" s="4"/>
      <c r="D46" s="2" t="str">
        <f>IF(B46="","",VLOOKUP(B46,Tabelle2!$A$2:$B$38,2,0))</f>
        <v/>
      </c>
      <c r="E46" s="2" t="str">
        <f>IF(B46="","",VLOOKUP(B46,Tabelle2!$D$2:$E$38,2,0))</f>
        <v/>
      </c>
      <c r="F46" s="2" t="str">
        <f>IF(B46="","",VLOOKUP(B46,Tabelle2!$G$2:$H$38,2,0))</f>
        <v/>
      </c>
      <c r="H46" s="2" t="str">
        <f t="shared" si="0"/>
        <v/>
      </c>
      <c r="I46" s="2" t="str">
        <f t="shared" si="1"/>
        <v/>
      </c>
      <c r="K46" s="9" t="str">
        <f t="shared" si="13"/>
        <v/>
      </c>
      <c r="L46" s="9" t="str">
        <f>IF(B46="","",IF(K46="","",SUM($K$2:K46)))</f>
        <v/>
      </c>
      <c r="W46" s="2" t="str">
        <f t="shared" si="20"/>
        <v/>
      </c>
      <c r="X46" s="2" t="str">
        <f t="shared" si="21"/>
        <v/>
      </c>
      <c r="Y46" s="2" t="str">
        <f t="shared" si="22"/>
        <v/>
      </c>
      <c r="Z46" s="3" t="str">
        <f t="shared" si="9"/>
        <v/>
      </c>
      <c r="AA46" s="2" t="str">
        <f t="shared" si="3"/>
        <v/>
      </c>
      <c r="AB46" s="2" t="str">
        <f t="shared" si="4"/>
        <v/>
      </c>
      <c r="AC46" s="2" t="str">
        <f t="shared" si="5"/>
        <v/>
      </c>
      <c r="AE46" s="2" t="str">
        <f>IF(B46="","",VLOOKUP(B46,Tabelle2!$A$2:$B$38,2,0))</f>
        <v/>
      </c>
      <c r="AF46" s="2" t="str">
        <f>IF(B46="","",VLOOKUP(B46,Tabelle2!$D$2:$E$38,2,0))</f>
        <v/>
      </c>
      <c r="AG46" s="2" t="str">
        <f>IF(B46="","",VLOOKUP(B46,Tabelle2!$G$2:$H$38,2,0))</f>
        <v/>
      </c>
      <c r="AI46" s="2" t="str">
        <f t="shared" si="23"/>
        <v/>
      </c>
      <c r="AJ46" s="2" t="str">
        <f t="shared" si="24"/>
        <v/>
      </c>
      <c r="AK46" s="2" t="str">
        <f t="shared" si="25"/>
        <v/>
      </c>
    </row>
    <row r="47" spans="2:37">
      <c r="B47" s="4"/>
      <c r="D47" s="2" t="str">
        <f>IF(B47="","",VLOOKUP(B47,Tabelle2!$A$2:$B$38,2,0))</f>
        <v/>
      </c>
      <c r="E47" s="2" t="str">
        <f>IF(B47="","",VLOOKUP(B47,Tabelle2!$D$2:$E$38,2,0))</f>
        <v/>
      </c>
      <c r="F47" s="2" t="str">
        <f>IF(B47="","",VLOOKUP(B47,Tabelle2!$G$2:$H$38,2,0))</f>
        <v/>
      </c>
      <c r="H47" s="2" t="str">
        <f t="shared" si="0"/>
        <v/>
      </c>
      <c r="I47" s="2" t="str">
        <f t="shared" si="1"/>
        <v/>
      </c>
      <c r="K47" s="9" t="str">
        <f t="shared" si="13"/>
        <v/>
      </c>
      <c r="L47" s="9" t="str">
        <f>IF(B47="","",IF(K47="","",SUM($K$2:K47)))</f>
        <v/>
      </c>
      <c r="W47" s="2" t="str">
        <f t="shared" si="20"/>
        <v/>
      </c>
      <c r="X47" s="2" t="str">
        <f t="shared" si="21"/>
        <v/>
      </c>
      <c r="Y47" s="2" t="str">
        <f t="shared" si="22"/>
        <v/>
      </c>
      <c r="Z47" s="3" t="str">
        <f t="shared" si="9"/>
        <v/>
      </c>
      <c r="AA47" s="2" t="str">
        <f t="shared" si="3"/>
        <v/>
      </c>
      <c r="AB47" s="2" t="str">
        <f t="shared" si="4"/>
        <v/>
      </c>
      <c r="AC47" s="2" t="str">
        <f t="shared" si="5"/>
        <v/>
      </c>
      <c r="AE47" s="2" t="str">
        <f>IF(B47="","",VLOOKUP(B47,Tabelle2!$A$2:$B$38,2,0))</f>
        <v/>
      </c>
      <c r="AF47" s="2" t="str">
        <f>IF(B47="","",VLOOKUP(B47,Tabelle2!$D$2:$E$38,2,0))</f>
        <v/>
      </c>
      <c r="AG47" s="2" t="str">
        <f>IF(B47="","",VLOOKUP(B47,Tabelle2!$G$2:$H$38,2,0))</f>
        <v/>
      </c>
      <c r="AI47" s="2" t="str">
        <f t="shared" si="23"/>
        <v/>
      </c>
      <c r="AJ47" s="2" t="str">
        <f t="shared" si="24"/>
        <v/>
      </c>
      <c r="AK47" s="2" t="str">
        <f t="shared" si="25"/>
        <v/>
      </c>
    </row>
    <row r="48" spans="2:37">
      <c r="B48" s="4"/>
      <c r="D48" s="2" t="str">
        <f>IF(B48="","",VLOOKUP(B48,Tabelle2!$A$2:$B$38,2,0))</f>
        <v/>
      </c>
      <c r="E48" s="2" t="str">
        <f>IF(B48="","",VLOOKUP(B48,Tabelle2!$D$2:$E$38,2,0))</f>
        <v/>
      </c>
      <c r="F48" s="2" t="str">
        <f>IF(B48="","",VLOOKUP(B48,Tabelle2!$G$2:$H$38,2,0))</f>
        <v/>
      </c>
      <c r="H48" s="2" t="str">
        <f t="shared" si="0"/>
        <v/>
      </c>
      <c r="I48" s="2" t="str">
        <f t="shared" si="1"/>
        <v/>
      </c>
      <c r="K48" s="9" t="str">
        <f t="shared" si="13"/>
        <v/>
      </c>
      <c r="L48" s="9" t="str">
        <f>IF(B48="","",IF(K48="","",SUM($K$2:K48)))</f>
        <v/>
      </c>
      <c r="W48" s="2" t="str">
        <f t="shared" si="20"/>
        <v/>
      </c>
      <c r="X48" s="2" t="str">
        <f t="shared" si="21"/>
        <v/>
      </c>
      <c r="Y48" s="2" t="str">
        <f t="shared" si="22"/>
        <v/>
      </c>
      <c r="Z48" s="3" t="str">
        <f t="shared" si="9"/>
        <v/>
      </c>
      <c r="AA48" s="2" t="str">
        <f t="shared" si="3"/>
        <v/>
      </c>
      <c r="AB48" s="2" t="str">
        <f t="shared" si="4"/>
        <v/>
      </c>
      <c r="AC48" s="2" t="str">
        <f t="shared" si="5"/>
        <v/>
      </c>
      <c r="AE48" s="2" t="str">
        <f>IF(B48="","",VLOOKUP(B48,Tabelle2!$A$2:$B$38,2,0))</f>
        <v/>
      </c>
      <c r="AF48" s="2" t="str">
        <f>IF(B48="","",VLOOKUP(B48,Tabelle2!$D$2:$E$38,2,0))</f>
        <v/>
      </c>
      <c r="AG48" s="2" t="str">
        <f>IF(B48="","",VLOOKUP(B48,Tabelle2!$G$2:$H$38,2,0))</f>
        <v/>
      </c>
      <c r="AI48" s="2" t="str">
        <f t="shared" si="23"/>
        <v/>
      </c>
      <c r="AJ48" s="2" t="str">
        <f t="shared" si="24"/>
        <v/>
      </c>
      <c r="AK48" s="2" t="str">
        <f t="shared" si="25"/>
        <v/>
      </c>
    </row>
    <row r="49" spans="2:37">
      <c r="B49" s="4"/>
      <c r="D49" s="2" t="str">
        <f>IF(B49="","",VLOOKUP(B49,Tabelle2!$A$2:$B$38,2,0))</f>
        <v/>
      </c>
      <c r="E49" s="2" t="str">
        <f>IF(B49="","",VLOOKUP(B49,Tabelle2!$D$2:$E$38,2,0))</f>
        <v/>
      </c>
      <c r="F49" s="2" t="str">
        <f>IF(B49="","",VLOOKUP(B49,Tabelle2!$G$2:$H$38,2,0))</f>
        <v/>
      </c>
      <c r="H49" s="2" t="str">
        <f t="shared" si="0"/>
        <v/>
      </c>
      <c r="I49" s="2" t="str">
        <f t="shared" si="1"/>
        <v/>
      </c>
      <c r="K49" s="9" t="str">
        <f t="shared" si="13"/>
        <v/>
      </c>
      <c r="L49" s="9" t="str">
        <f>IF(B49="","",IF(K49="","",SUM($K$2:K49)))</f>
        <v/>
      </c>
      <c r="W49" s="2" t="str">
        <f t="shared" si="20"/>
        <v/>
      </c>
      <c r="X49" s="2" t="str">
        <f t="shared" si="21"/>
        <v/>
      </c>
      <c r="Y49" s="2" t="str">
        <f t="shared" si="22"/>
        <v/>
      </c>
      <c r="Z49" s="3" t="str">
        <f t="shared" si="9"/>
        <v/>
      </c>
      <c r="AA49" s="2" t="str">
        <f t="shared" si="3"/>
        <v/>
      </c>
      <c r="AB49" s="2" t="str">
        <f t="shared" si="4"/>
        <v/>
      </c>
      <c r="AC49" s="2" t="str">
        <f t="shared" si="5"/>
        <v/>
      </c>
      <c r="AE49" s="2" t="str">
        <f>IF(B49="","",VLOOKUP(B49,Tabelle2!$A$2:$B$38,2,0))</f>
        <v/>
      </c>
      <c r="AF49" s="2" t="str">
        <f>IF(B49="","",VLOOKUP(B49,Tabelle2!$D$2:$E$38,2,0))</f>
        <v/>
      </c>
      <c r="AG49" s="2" t="str">
        <f>IF(B49="","",VLOOKUP(B49,Tabelle2!$G$2:$H$38,2,0))</f>
        <v/>
      </c>
      <c r="AI49" s="2" t="str">
        <f t="shared" si="23"/>
        <v/>
      </c>
      <c r="AJ49" s="2" t="str">
        <f t="shared" si="24"/>
        <v/>
      </c>
      <c r="AK49" s="2" t="str">
        <f t="shared" si="25"/>
        <v/>
      </c>
    </row>
    <row r="50" spans="2:37">
      <c r="B50" s="4"/>
      <c r="D50" s="2" t="str">
        <f>IF(B50="","",VLOOKUP(B50,Tabelle2!$A$2:$B$38,2,0))</f>
        <v/>
      </c>
      <c r="E50" s="2" t="str">
        <f>IF(B50="","",VLOOKUP(B50,Tabelle2!$D$2:$E$38,2,0))</f>
        <v/>
      </c>
      <c r="F50" s="2" t="str">
        <f>IF(B50="","",VLOOKUP(B50,Tabelle2!$G$2:$H$38,2,0))</f>
        <v/>
      </c>
      <c r="H50" s="2" t="str">
        <f t="shared" si="0"/>
        <v/>
      </c>
      <c r="I50" s="2" t="str">
        <f t="shared" si="1"/>
        <v/>
      </c>
      <c r="K50" s="9" t="str">
        <f t="shared" si="13"/>
        <v/>
      </c>
      <c r="L50" s="9" t="str">
        <f>IF(B50="","",IF(K50="","",SUM($K$2:K50)))</f>
        <v/>
      </c>
      <c r="W50" s="2" t="str">
        <f t="shared" si="20"/>
        <v/>
      </c>
      <c r="X50" s="2" t="str">
        <f t="shared" si="21"/>
        <v/>
      </c>
      <c r="Y50" s="2" t="str">
        <f t="shared" si="22"/>
        <v/>
      </c>
      <c r="Z50" s="3" t="str">
        <f t="shared" si="9"/>
        <v/>
      </c>
      <c r="AA50" s="2" t="str">
        <f t="shared" si="3"/>
        <v/>
      </c>
      <c r="AB50" s="2" t="str">
        <f t="shared" si="4"/>
        <v/>
      </c>
      <c r="AC50" s="2" t="str">
        <f t="shared" si="5"/>
        <v/>
      </c>
      <c r="AE50" s="2" t="str">
        <f>IF(B50="","",VLOOKUP(B50,Tabelle2!$A$2:$B$38,2,0))</f>
        <v/>
      </c>
      <c r="AF50" s="2" t="str">
        <f>IF(B50="","",VLOOKUP(B50,Tabelle2!$D$2:$E$38,2,0))</f>
        <v/>
      </c>
      <c r="AG50" s="2" t="str">
        <f>IF(B50="","",VLOOKUP(B50,Tabelle2!$G$2:$H$38,2,0))</f>
        <v/>
      </c>
      <c r="AI50" s="2" t="str">
        <f t="shared" si="23"/>
        <v/>
      </c>
      <c r="AJ50" s="2" t="str">
        <f t="shared" si="24"/>
        <v/>
      </c>
      <c r="AK50" s="2" t="str">
        <f t="shared" si="25"/>
        <v/>
      </c>
    </row>
    <row r="51" spans="2:37">
      <c r="B51" s="4"/>
      <c r="D51" s="2" t="str">
        <f>IF(B51="","",VLOOKUP(B51,Tabelle2!$A$2:$B$38,2,0))</f>
        <v/>
      </c>
      <c r="E51" s="2" t="str">
        <f>IF(B51="","",VLOOKUP(B51,Tabelle2!$D$2:$E$38,2,0))</f>
        <v/>
      </c>
      <c r="F51" s="2" t="str">
        <f>IF(B51="","",VLOOKUP(B51,Tabelle2!$G$2:$H$38,2,0))</f>
        <v/>
      </c>
      <c r="H51" s="2" t="str">
        <f t="shared" si="0"/>
        <v/>
      </c>
      <c r="I51" s="2" t="str">
        <f t="shared" si="1"/>
        <v/>
      </c>
      <c r="K51" s="9" t="str">
        <f t="shared" si="13"/>
        <v/>
      </c>
      <c r="L51" s="9" t="str">
        <f>IF(B51="","",IF(K51="","",SUM($K$2:K51)))</f>
        <v/>
      </c>
      <c r="W51" s="2" t="str">
        <f t="shared" si="20"/>
        <v/>
      </c>
      <c r="X51" s="2" t="str">
        <f t="shared" si="21"/>
        <v/>
      </c>
      <c r="Y51" s="2" t="str">
        <f t="shared" si="22"/>
        <v/>
      </c>
      <c r="Z51" s="3" t="str">
        <f t="shared" si="9"/>
        <v/>
      </c>
      <c r="AA51" s="2" t="str">
        <f t="shared" si="3"/>
        <v/>
      </c>
      <c r="AB51" s="2" t="str">
        <f t="shared" si="4"/>
        <v/>
      </c>
      <c r="AC51" s="2" t="str">
        <f t="shared" si="5"/>
        <v/>
      </c>
      <c r="AE51" s="2" t="str">
        <f>IF(B51="","",VLOOKUP(B51,Tabelle2!$A$2:$B$38,2,0))</f>
        <v/>
      </c>
      <c r="AF51" s="2" t="str">
        <f>IF(B51="","",VLOOKUP(B51,Tabelle2!$D$2:$E$38,2,0))</f>
        <v/>
      </c>
      <c r="AG51" s="2" t="str">
        <f>IF(B51="","",VLOOKUP(B51,Tabelle2!$G$2:$H$38,2,0))</f>
        <v/>
      </c>
      <c r="AI51" s="2" t="str">
        <f t="shared" si="23"/>
        <v/>
      </c>
      <c r="AJ51" s="2" t="str">
        <f t="shared" si="24"/>
        <v/>
      </c>
      <c r="AK51" s="2" t="str">
        <f t="shared" si="25"/>
        <v/>
      </c>
    </row>
    <row r="52" spans="2:37">
      <c r="B52" s="4"/>
      <c r="D52" s="2" t="str">
        <f>IF(B52="","",VLOOKUP(B52,Tabelle2!$A$2:$B$38,2,0))</f>
        <v/>
      </c>
      <c r="E52" s="2" t="str">
        <f>IF(B52="","",VLOOKUP(B52,Tabelle2!$D$2:$E$38,2,0))</f>
        <v/>
      </c>
      <c r="F52" s="2" t="str">
        <f>IF(B52="","",VLOOKUP(B52,Tabelle2!$G$2:$H$38,2,0))</f>
        <v/>
      </c>
      <c r="H52" s="2" t="str">
        <f t="shared" si="0"/>
        <v/>
      </c>
      <c r="I52" s="2" t="str">
        <f t="shared" si="1"/>
        <v/>
      </c>
      <c r="K52" s="9" t="str">
        <f t="shared" si="13"/>
        <v/>
      </c>
      <c r="L52" s="9" t="str">
        <f>IF(B52="","",IF(K52="","",SUM($K$2:K52)))</f>
        <v/>
      </c>
      <c r="W52" s="2" t="str">
        <f t="shared" si="20"/>
        <v/>
      </c>
      <c r="X52" s="2" t="str">
        <f t="shared" si="21"/>
        <v/>
      </c>
      <c r="Y52" s="2" t="str">
        <f t="shared" si="22"/>
        <v/>
      </c>
      <c r="Z52" s="3" t="str">
        <f t="shared" si="9"/>
        <v/>
      </c>
      <c r="AA52" s="2" t="str">
        <f t="shared" si="3"/>
        <v/>
      </c>
      <c r="AB52" s="2" t="str">
        <f t="shared" si="4"/>
        <v/>
      </c>
      <c r="AC52" s="2" t="str">
        <f t="shared" si="5"/>
        <v/>
      </c>
      <c r="AE52" s="2" t="str">
        <f>IF(B52="","",VLOOKUP(B52,Tabelle2!$A$2:$B$38,2,0))</f>
        <v/>
      </c>
      <c r="AF52" s="2" t="str">
        <f>IF(B52="","",VLOOKUP(B52,Tabelle2!$D$2:$E$38,2,0))</f>
        <v/>
      </c>
      <c r="AG52" s="2" t="str">
        <f>IF(B52="","",VLOOKUP(B52,Tabelle2!$G$2:$H$38,2,0))</f>
        <v/>
      </c>
      <c r="AI52" s="2" t="str">
        <f t="shared" si="23"/>
        <v/>
      </c>
      <c r="AJ52" s="2" t="str">
        <f t="shared" si="24"/>
        <v/>
      </c>
      <c r="AK52" s="2" t="str">
        <f t="shared" si="25"/>
        <v/>
      </c>
    </row>
    <row r="53" spans="2:37">
      <c r="B53" s="4"/>
      <c r="D53" s="2" t="str">
        <f>IF(B53="","",VLOOKUP(B53,Tabelle2!$A$2:$B$38,2,0))</f>
        <v/>
      </c>
      <c r="E53" s="2" t="str">
        <f>IF(B53="","",VLOOKUP(B53,Tabelle2!$D$2:$E$38,2,0))</f>
        <v/>
      </c>
      <c r="F53" s="2" t="str">
        <f>IF(B53="","",VLOOKUP(B53,Tabelle2!$G$2:$H$38,2,0))</f>
        <v/>
      </c>
      <c r="H53" s="2" t="str">
        <f t="shared" si="0"/>
        <v/>
      </c>
      <c r="I53" s="2" t="str">
        <f t="shared" si="1"/>
        <v/>
      </c>
      <c r="K53" s="9" t="str">
        <f t="shared" si="13"/>
        <v/>
      </c>
      <c r="L53" s="9" t="str">
        <f>IF(B53="","",IF(K53="","",SUM($K$2:K53)))</f>
        <v/>
      </c>
      <c r="W53" s="2" t="str">
        <f t="shared" si="20"/>
        <v/>
      </c>
      <c r="X53" s="2" t="str">
        <f t="shared" si="21"/>
        <v/>
      </c>
      <c r="Y53" s="2" t="str">
        <f t="shared" si="22"/>
        <v/>
      </c>
      <c r="Z53" s="3" t="str">
        <f t="shared" si="9"/>
        <v/>
      </c>
      <c r="AA53" s="2" t="str">
        <f t="shared" si="3"/>
        <v/>
      </c>
      <c r="AB53" s="2" t="str">
        <f t="shared" si="4"/>
        <v/>
      </c>
      <c r="AC53" s="2" t="str">
        <f t="shared" si="5"/>
        <v/>
      </c>
      <c r="AE53" s="2" t="str">
        <f>IF(B53="","",VLOOKUP(B53,Tabelle2!$A$2:$B$38,2,0))</f>
        <v/>
      </c>
      <c r="AF53" s="2" t="str">
        <f>IF(B53="","",VLOOKUP(B53,Tabelle2!$D$2:$E$38,2,0))</f>
        <v/>
      </c>
      <c r="AG53" s="2" t="str">
        <f>IF(B53="","",VLOOKUP(B53,Tabelle2!$G$2:$H$38,2,0))</f>
        <v/>
      </c>
      <c r="AI53" s="2" t="str">
        <f t="shared" si="23"/>
        <v/>
      </c>
      <c r="AJ53" s="2" t="str">
        <f t="shared" si="24"/>
        <v/>
      </c>
      <c r="AK53" s="2" t="str">
        <f t="shared" si="25"/>
        <v/>
      </c>
    </row>
    <row r="54" spans="2:37">
      <c r="B54" s="4"/>
      <c r="D54" s="2" t="str">
        <f>IF(B54="","",VLOOKUP(B54,Tabelle2!$A$2:$B$38,2,0))</f>
        <v/>
      </c>
      <c r="E54" s="2" t="str">
        <f>IF(B54="","",VLOOKUP(B54,Tabelle2!$D$2:$E$38,2,0))</f>
        <v/>
      </c>
      <c r="F54" s="2" t="str">
        <f>IF(B54="","",VLOOKUP(B54,Tabelle2!$G$2:$H$38,2,0))</f>
        <v/>
      </c>
      <c r="H54" s="2" t="str">
        <f t="shared" si="0"/>
        <v/>
      </c>
      <c r="I54" s="2" t="str">
        <f t="shared" si="1"/>
        <v/>
      </c>
      <c r="K54" s="9" t="str">
        <f t="shared" si="13"/>
        <v/>
      </c>
      <c r="L54" s="9" t="str">
        <f>IF(B54="","",IF(K54="","",SUM($K$2:K54)))</f>
        <v/>
      </c>
      <c r="W54" s="2" t="str">
        <f t="shared" si="20"/>
        <v/>
      </c>
      <c r="X54" s="2" t="str">
        <f t="shared" si="21"/>
        <v/>
      </c>
      <c r="Y54" s="2" t="str">
        <f t="shared" si="22"/>
        <v/>
      </c>
      <c r="Z54" s="3" t="str">
        <f t="shared" si="9"/>
        <v/>
      </c>
      <c r="AA54" s="2" t="str">
        <f t="shared" si="3"/>
        <v/>
      </c>
      <c r="AB54" s="2" t="str">
        <f t="shared" si="4"/>
        <v/>
      </c>
      <c r="AC54" s="2" t="str">
        <f t="shared" si="5"/>
        <v/>
      </c>
      <c r="AE54" s="2" t="str">
        <f>IF(B54="","",VLOOKUP(B54,Tabelle2!$A$2:$B$38,2,0))</f>
        <v/>
      </c>
      <c r="AF54" s="2" t="str">
        <f>IF(B54="","",VLOOKUP(B54,Tabelle2!$D$2:$E$38,2,0))</f>
        <v/>
      </c>
      <c r="AG54" s="2" t="str">
        <f>IF(B54="","",VLOOKUP(B54,Tabelle2!$G$2:$H$38,2,0))</f>
        <v/>
      </c>
      <c r="AI54" s="2" t="str">
        <f t="shared" si="23"/>
        <v/>
      </c>
      <c r="AJ54" s="2" t="str">
        <f t="shared" si="24"/>
        <v/>
      </c>
      <c r="AK54" s="2" t="str">
        <f t="shared" si="25"/>
        <v/>
      </c>
    </row>
    <row r="55" spans="2:37">
      <c r="B55" s="4"/>
      <c r="D55" s="2" t="str">
        <f>IF(B55="","",VLOOKUP(B55,Tabelle2!$A$2:$B$38,2,0))</f>
        <v/>
      </c>
      <c r="E55" s="2" t="str">
        <f>IF(B55="","",VLOOKUP(B55,Tabelle2!$D$2:$E$38,2,0))</f>
        <v/>
      </c>
      <c r="F55" s="2" t="str">
        <f>IF(B55="","",VLOOKUP(B55,Tabelle2!$G$2:$H$38,2,0))</f>
        <v/>
      </c>
      <c r="H55" s="2" t="str">
        <f t="shared" si="0"/>
        <v/>
      </c>
      <c r="I55" s="2" t="str">
        <f t="shared" si="1"/>
        <v/>
      </c>
      <c r="K55" s="9" t="str">
        <f t="shared" si="13"/>
        <v/>
      </c>
      <c r="L55" s="9" t="str">
        <f>IF(B55="","",IF(K55="","",SUM($K$2:K55)))</f>
        <v/>
      </c>
      <c r="W55" s="2" t="str">
        <f t="shared" si="20"/>
        <v/>
      </c>
      <c r="X55" s="2" t="str">
        <f t="shared" si="21"/>
        <v/>
      </c>
      <c r="Y55" s="2" t="str">
        <f t="shared" si="22"/>
        <v/>
      </c>
      <c r="Z55" s="3" t="str">
        <f t="shared" si="9"/>
        <v/>
      </c>
      <c r="AA55" s="2" t="str">
        <f t="shared" si="3"/>
        <v/>
      </c>
      <c r="AB55" s="2" t="str">
        <f t="shared" si="4"/>
        <v/>
      </c>
      <c r="AC55" s="2" t="str">
        <f t="shared" si="5"/>
        <v/>
      </c>
      <c r="AE55" s="2" t="str">
        <f>IF(B55="","",VLOOKUP(B55,Tabelle2!$A$2:$B$38,2,0))</f>
        <v/>
      </c>
      <c r="AF55" s="2" t="str">
        <f>IF(B55="","",VLOOKUP(B55,Tabelle2!$D$2:$E$38,2,0))</f>
        <v/>
      </c>
      <c r="AG55" s="2" t="str">
        <f>IF(B55="","",VLOOKUP(B55,Tabelle2!$G$2:$H$38,2,0))</f>
        <v/>
      </c>
      <c r="AI55" s="2" t="str">
        <f t="shared" si="23"/>
        <v/>
      </c>
      <c r="AJ55" s="2" t="str">
        <f t="shared" si="24"/>
        <v/>
      </c>
      <c r="AK55" s="2" t="str">
        <f t="shared" si="25"/>
        <v/>
      </c>
    </row>
    <row r="56" spans="2:37">
      <c r="B56" s="4"/>
      <c r="D56" s="2" t="str">
        <f>IF(B56="","",VLOOKUP(B56,Tabelle2!$A$2:$B$38,2,0))</f>
        <v/>
      </c>
      <c r="E56" s="2" t="str">
        <f>IF(B56="","",VLOOKUP(B56,Tabelle2!$D$2:$E$38,2,0))</f>
        <v/>
      </c>
      <c r="F56" s="2" t="str">
        <f>IF(B56="","",VLOOKUP(B56,Tabelle2!$G$2:$H$38,2,0))</f>
        <v/>
      </c>
      <c r="H56" s="2" t="str">
        <f t="shared" si="0"/>
        <v/>
      </c>
      <c r="I56" s="2" t="str">
        <f t="shared" si="1"/>
        <v/>
      </c>
      <c r="K56" s="9" t="str">
        <f t="shared" si="13"/>
        <v/>
      </c>
      <c r="L56" s="9" t="str">
        <f>IF(B56="","",IF(K56="","",SUM($K$2:K56)))</f>
        <v/>
      </c>
      <c r="W56" s="2" t="str">
        <f t="shared" si="20"/>
        <v/>
      </c>
      <c r="X56" s="2" t="str">
        <f t="shared" si="21"/>
        <v/>
      </c>
      <c r="Y56" s="2" t="str">
        <f t="shared" si="22"/>
        <v/>
      </c>
      <c r="Z56" s="3" t="str">
        <f t="shared" si="9"/>
        <v/>
      </c>
      <c r="AA56" s="2" t="str">
        <f t="shared" si="3"/>
        <v/>
      </c>
      <c r="AB56" s="2" t="str">
        <f t="shared" si="4"/>
        <v/>
      </c>
      <c r="AC56" s="2" t="str">
        <f t="shared" si="5"/>
        <v/>
      </c>
      <c r="AE56" s="2" t="str">
        <f>IF(B56="","",VLOOKUP(B56,Tabelle2!$A$2:$B$38,2,0))</f>
        <v/>
      </c>
      <c r="AF56" s="2" t="str">
        <f>IF(B56="","",VLOOKUP(B56,Tabelle2!$D$2:$E$38,2,0))</f>
        <v/>
      </c>
      <c r="AG56" s="2" t="str">
        <f>IF(B56="","",VLOOKUP(B56,Tabelle2!$G$2:$H$38,2,0))</f>
        <v/>
      </c>
      <c r="AI56" s="2" t="str">
        <f t="shared" si="23"/>
        <v/>
      </c>
      <c r="AJ56" s="2" t="str">
        <f t="shared" si="24"/>
        <v/>
      </c>
      <c r="AK56" s="2" t="str">
        <f t="shared" si="25"/>
        <v/>
      </c>
    </row>
    <row r="57" spans="2:37">
      <c r="B57" s="4"/>
      <c r="D57" s="2" t="str">
        <f>IF(B57="","",VLOOKUP(B57,Tabelle2!$A$2:$B$38,2,0))</f>
        <v/>
      </c>
      <c r="E57" s="2" t="str">
        <f>IF(B57="","",VLOOKUP(B57,Tabelle2!$D$2:$E$38,2,0))</f>
        <v/>
      </c>
      <c r="F57" s="2" t="str">
        <f>IF(B57="","",VLOOKUP(B57,Tabelle2!$G$2:$H$38,2,0))</f>
        <v/>
      </c>
      <c r="H57" s="2" t="str">
        <f t="shared" si="0"/>
        <v/>
      </c>
      <c r="I57" s="2" t="str">
        <f t="shared" si="1"/>
        <v/>
      </c>
      <c r="K57" s="9" t="str">
        <f t="shared" si="13"/>
        <v/>
      </c>
      <c r="L57" s="9" t="str">
        <f>IF(B57="","",IF(K57="","",SUM($K$2:K57)))</f>
        <v/>
      </c>
      <c r="W57" s="2" t="str">
        <f t="shared" si="20"/>
        <v/>
      </c>
      <c r="X57" s="2" t="str">
        <f t="shared" si="21"/>
        <v/>
      </c>
      <c r="Y57" s="2" t="str">
        <f t="shared" si="22"/>
        <v/>
      </c>
      <c r="Z57" s="3" t="str">
        <f t="shared" si="9"/>
        <v/>
      </c>
      <c r="AA57" s="2" t="str">
        <f t="shared" si="3"/>
        <v/>
      </c>
      <c r="AB57" s="2" t="str">
        <f t="shared" si="4"/>
        <v/>
      </c>
      <c r="AC57" s="2" t="str">
        <f t="shared" si="5"/>
        <v/>
      </c>
      <c r="AE57" s="2" t="str">
        <f>IF(B57="","",VLOOKUP(B57,Tabelle2!$A$2:$B$38,2,0))</f>
        <v/>
      </c>
      <c r="AF57" s="2" t="str">
        <f>IF(B57="","",VLOOKUP(B57,Tabelle2!$D$2:$E$38,2,0))</f>
        <v/>
      </c>
      <c r="AG57" s="2" t="str">
        <f>IF(B57="","",VLOOKUP(B57,Tabelle2!$G$2:$H$38,2,0))</f>
        <v/>
      </c>
      <c r="AI57" s="2" t="str">
        <f t="shared" si="23"/>
        <v/>
      </c>
      <c r="AJ57" s="2" t="str">
        <f t="shared" si="24"/>
        <v/>
      </c>
      <c r="AK57" s="2" t="str">
        <f t="shared" si="25"/>
        <v/>
      </c>
    </row>
    <row r="58" spans="2:37">
      <c r="B58" s="4"/>
      <c r="D58" s="2" t="str">
        <f>IF(B58="","",VLOOKUP(B58,Tabelle2!$A$2:$B$38,2,0))</f>
        <v/>
      </c>
      <c r="E58" s="2" t="str">
        <f>IF(B58="","",VLOOKUP(B58,Tabelle2!$D$2:$E$38,2,0))</f>
        <v/>
      </c>
      <c r="F58" s="2" t="str">
        <f>IF(B58="","",VLOOKUP(B58,Tabelle2!$G$2:$H$38,2,0))</f>
        <v/>
      </c>
      <c r="H58" s="2" t="str">
        <f t="shared" si="0"/>
        <v/>
      </c>
      <c r="I58" s="2" t="str">
        <f t="shared" si="1"/>
        <v/>
      </c>
      <c r="K58" s="9" t="str">
        <f t="shared" si="13"/>
        <v/>
      </c>
      <c r="L58" s="9" t="str">
        <f>IF(B58="","",IF(K58="","",SUM($K$2:K58)))</f>
        <v/>
      </c>
      <c r="W58" s="2" t="str">
        <f t="shared" si="20"/>
        <v/>
      </c>
      <c r="X58" s="2" t="str">
        <f t="shared" si="21"/>
        <v/>
      </c>
      <c r="Y58" s="2" t="str">
        <f t="shared" si="22"/>
        <v/>
      </c>
      <c r="Z58" s="3" t="str">
        <f t="shared" si="9"/>
        <v/>
      </c>
      <c r="AA58" s="2" t="str">
        <f t="shared" si="3"/>
        <v/>
      </c>
      <c r="AB58" s="2" t="str">
        <f t="shared" si="4"/>
        <v/>
      </c>
      <c r="AC58" s="2" t="str">
        <f t="shared" si="5"/>
        <v/>
      </c>
      <c r="AE58" s="2" t="str">
        <f>IF(B58="","",VLOOKUP(B58,Tabelle2!$A$2:$B$38,2,0))</f>
        <v/>
      </c>
      <c r="AF58" s="2" t="str">
        <f>IF(B58="","",VLOOKUP(B58,Tabelle2!$D$2:$E$38,2,0))</f>
        <v/>
      </c>
      <c r="AG58" s="2" t="str">
        <f>IF(B58="","",VLOOKUP(B58,Tabelle2!$G$2:$H$38,2,0))</f>
        <v/>
      </c>
      <c r="AI58" s="2" t="str">
        <f t="shared" si="23"/>
        <v/>
      </c>
      <c r="AJ58" s="2" t="str">
        <f t="shared" si="24"/>
        <v/>
      </c>
      <c r="AK58" s="2" t="str">
        <f t="shared" si="25"/>
        <v/>
      </c>
    </row>
    <row r="59" spans="2:37">
      <c r="B59" s="4"/>
      <c r="D59" s="2" t="str">
        <f>IF(B59="","",VLOOKUP(B59,Tabelle2!$A$2:$B$38,2,0))</f>
        <v/>
      </c>
      <c r="E59" s="2" t="str">
        <f>IF(B59="","",VLOOKUP(B59,Tabelle2!$D$2:$E$38,2,0))</f>
        <v/>
      </c>
      <c r="F59" s="2" t="str">
        <f>IF(B59="","",VLOOKUP(B59,Tabelle2!$G$2:$H$38,2,0))</f>
        <v/>
      </c>
      <c r="H59" s="2" t="str">
        <f t="shared" si="0"/>
        <v/>
      </c>
      <c r="I59" s="2" t="str">
        <f t="shared" si="1"/>
        <v/>
      </c>
      <c r="K59" s="9" t="str">
        <f t="shared" si="13"/>
        <v/>
      </c>
      <c r="L59" s="9" t="str">
        <f>IF(B59="","",IF(K59="","",SUM($K$2:K59)))</f>
        <v/>
      </c>
      <c r="W59" s="2" t="str">
        <f t="shared" si="20"/>
        <v/>
      </c>
      <c r="X59" s="2" t="str">
        <f t="shared" si="21"/>
        <v/>
      </c>
      <c r="Y59" s="2" t="str">
        <f t="shared" si="22"/>
        <v/>
      </c>
      <c r="Z59" s="3" t="str">
        <f t="shared" si="9"/>
        <v/>
      </c>
      <c r="AA59" s="2" t="str">
        <f t="shared" si="3"/>
        <v/>
      </c>
      <c r="AB59" s="2" t="str">
        <f t="shared" si="4"/>
        <v/>
      </c>
      <c r="AC59" s="2" t="str">
        <f t="shared" si="5"/>
        <v/>
      </c>
      <c r="AE59" s="2" t="str">
        <f>IF(B59="","",VLOOKUP(B59,Tabelle2!$A$2:$B$38,2,0))</f>
        <v/>
      </c>
      <c r="AF59" s="2" t="str">
        <f>IF(B59="","",VLOOKUP(B59,Tabelle2!$D$2:$E$38,2,0))</f>
        <v/>
      </c>
      <c r="AG59" s="2" t="str">
        <f>IF(B59="","",VLOOKUP(B59,Tabelle2!$G$2:$H$38,2,0))</f>
        <v/>
      </c>
      <c r="AI59" s="2" t="str">
        <f t="shared" si="23"/>
        <v/>
      </c>
      <c r="AJ59" s="2" t="str">
        <f t="shared" si="24"/>
        <v/>
      </c>
      <c r="AK59" s="2" t="str">
        <f t="shared" si="25"/>
        <v/>
      </c>
    </row>
    <row r="60" spans="2:37">
      <c r="B60" s="4"/>
      <c r="D60" s="2" t="str">
        <f>IF(B60="","",VLOOKUP(B60,Tabelle2!$A$2:$B$38,2,0))</f>
        <v/>
      </c>
      <c r="E60" s="2" t="str">
        <f>IF(B60="","",VLOOKUP(B60,Tabelle2!$D$2:$E$38,2,0))</f>
        <v/>
      </c>
      <c r="F60" s="2" t="str">
        <f>IF(B60="","",VLOOKUP(B60,Tabelle2!$G$2:$H$38,2,0))</f>
        <v/>
      </c>
      <c r="H60" s="2" t="str">
        <f t="shared" si="0"/>
        <v/>
      </c>
      <c r="I60" s="2" t="str">
        <f t="shared" si="1"/>
        <v/>
      </c>
      <c r="K60" s="9" t="str">
        <f t="shared" si="13"/>
        <v/>
      </c>
      <c r="L60" s="9" t="str">
        <f>IF(B60="","",IF(K60="","",SUM($K$2:K60)))</f>
        <v/>
      </c>
      <c r="W60" s="2" t="str">
        <f t="shared" si="20"/>
        <v/>
      </c>
      <c r="X60" s="2" t="str">
        <f t="shared" si="21"/>
        <v/>
      </c>
      <c r="Y60" s="2" t="str">
        <f t="shared" si="22"/>
        <v/>
      </c>
      <c r="Z60" s="3" t="str">
        <f t="shared" si="9"/>
        <v/>
      </c>
      <c r="AA60" s="2" t="str">
        <f t="shared" si="3"/>
        <v/>
      </c>
      <c r="AB60" s="2" t="str">
        <f t="shared" si="4"/>
        <v/>
      </c>
      <c r="AC60" s="2" t="str">
        <f t="shared" si="5"/>
        <v/>
      </c>
      <c r="AE60" s="2" t="str">
        <f>IF(B60="","",VLOOKUP(B60,Tabelle2!$A$2:$B$38,2,0))</f>
        <v/>
      </c>
      <c r="AF60" s="2" t="str">
        <f>IF(B60="","",VLOOKUP(B60,Tabelle2!$D$2:$E$38,2,0))</f>
        <v/>
      </c>
      <c r="AG60" s="2" t="str">
        <f>IF(B60="","",VLOOKUP(B60,Tabelle2!$G$2:$H$38,2,0))</f>
        <v/>
      </c>
      <c r="AI60" s="2" t="str">
        <f t="shared" si="23"/>
        <v/>
      </c>
      <c r="AJ60" s="2" t="str">
        <f t="shared" si="24"/>
        <v/>
      </c>
      <c r="AK60" s="2" t="str">
        <f t="shared" si="25"/>
        <v/>
      </c>
    </row>
    <row r="61" spans="2:37">
      <c r="B61" s="4"/>
      <c r="D61" s="2" t="str">
        <f>IF(B61="","",VLOOKUP(B61,Tabelle2!$A$2:$B$38,2,0))</f>
        <v/>
      </c>
      <c r="E61" s="2" t="str">
        <f>IF(B61="","",VLOOKUP(B61,Tabelle2!$D$2:$E$38,2,0))</f>
        <v/>
      </c>
      <c r="F61" s="2" t="str">
        <f>IF(B61="","",VLOOKUP(B61,Tabelle2!$G$2:$H$38,2,0))</f>
        <v/>
      </c>
      <c r="H61" s="2" t="str">
        <f t="shared" si="0"/>
        <v/>
      </c>
      <c r="I61" s="2" t="str">
        <f t="shared" si="1"/>
        <v/>
      </c>
      <c r="K61" s="9" t="str">
        <f t="shared" si="13"/>
        <v/>
      </c>
      <c r="L61" s="9" t="str">
        <f>IF(B61="","",IF(K61="","",SUM($K$2:K61)))</f>
        <v/>
      </c>
      <c r="W61" s="2" t="str">
        <f t="shared" si="20"/>
        <v/>
      </c>
      <c r="X61" s="2" t="str">
        <f t="shared" si="21"/>
        <v/>
      </c>
      <c r="Y61" s="2" t="str">
        <f t="shared" si="22"/>
        <v/>
      </c>
      <c r="Z61" s="3" t="str">
        <f t="shared" si="9"/>
        <v/>
      </c>
      <c r="AA61" s="2" t="str">
        <f t="shared" si="3"/>
        <v/>
      </c>
      <c r="AB61" s="2" t="str">
        <f t="shared" si="4"/>
        <v/>
      </c>
      <c r="AC61" s="2" t="str">
        <f t="shared" si="5"/>
        <v/>
      </c>
      <c r="AE61" s="2" t="str">
        <f>IF(B61="","",VLOOKUP(B61,Tabelle2!$A$2:$B$38,2,0))</f>
        <v/>
      </c>
      <c r="AF61" s="2" t="str">
        <f>IF(B61="","",VLOOKUP(B61,Tabelle2!$D$2:$E$38,2,0))</f>
        <v/>
      </c>
      <c r="AG61" s="2" t="str">
        <f>IF(B61="","",VLOOKUP(B61,Tabelle2!$G$2:$H$38,2,0))</f>
        <v/>
      </c>
      <c r="AI61" s="2" t="str">
        <f t="shared" si="23"/>
        <v/>
      </c>
      <c r="AJ61" s="2" t="str">
        <f t="shared" si="24"/>
        <v/>
      </c>
      <c r="AK61" s="2" t="str">
        <f t="shared" si="25"/>
        <v/>
      </c>
    </row>
    <row r="62" spans="2:37">
      <c r="B62" s="4"/>
      <c r="D62" s="2" t="str">
        <f>IF(B62="","",VLOOKUP(B62,Tabelle2!$A$2:$B$38,2,0))</f>
        <v/>
      </c>
      <c r="E62" s="2" t="str">
        <f>IF(B62="","",VLOOKUP(B62,Tabelle2!$D$2:$E$38,2,0))</f>
        <v/>
      </c>
      <c r="F62" s="2" t="str">
        <f>IF(B62="","",VLOOKUP(B62,Tabelle2!$G$2:$H$38,2,0))</f>
        <v/>
      </c>
      <c r="H62" s="2" t="str">
        <f t="shared" si="0"/>
        <v/>
      </c>
      <c r="I62" s="2" t="str">
        <f t="shared" si="1"/>
        <v/>
      </c>
      <c r="K62" s="9" t="str">
        <f t="shared" si="13"/>
        <v/>
      </c>
      <c r="L62" s="9" t="str">
        <f>IF(B62="","",IF(K62="","",SUM($K$2:K62)))</f>
        <v/>
      </c>
      <c r="W62" s="2" t="str">
        <f t="shared" si="20"/>
        <v/>
      </c>
      <c r="X62" s="2" t="str">
        <f t="shared" si="21"/>
        <v/>
      </c>
      <c r="Y62" s="2" t="str">
        <f t="shared" si="22"/>
        <v/>
      </c>
      <c r="Z62" s="3" t="str">
        <f t="shared" si="9"/>
        <v/>
      </c>
      <c r="AA62" s="2" t="str">
        <f t="shared" si="3"/>
        <v/>
      </c>
      <c r="AB62" s="2" t="str">
        <f t="shared" si="4"/>
        <v/>
      </c>
      <c r="AC62" s="2" t="str">
        <f t="shared" si="5"/>
        <v/>
      </c>
      <c r="AE62" s="2" t="str">
        <f>IF(B62="","",VLOOKUP(B62,Tabelle2!$A$2:$B$38,2,0))</f>
        <v/>
      </c>
      <c r="AF62" s="2" t="str">
        <f>IF(B62="","",VLOOKUP(B62,Tabelle2!$D$2:$E$38,2,0))</f>
        <v/>
      </c>
      <c r="AG62" s="2" t="str">
        <f>IF(B62="","",VLOOKUP(B62,Tabelle2!$G$2:$H$38,2,0))</f>
        <v/>
      </c>
      <c r="AI62" s="2" t="str">
        <f t="shared" si="23"/>
        <v/>
      </c>
      <c r="AJ62" s="2" t="str">
        <f t="shared" si="24"/>
        <v/>
      </c>
      <c r="AK62" s="2" t="str">
        <f t="shared" si="25"/>
        <v/>
      </c>
    </row>
    <row r="63" spans="2:37">
      <c r="B63" s="4"/>
      <c r="D63" s="2" t="str">
        <f>IF(B63="","",VLOOKUP(B63,Tabelle2!$A$2:$B$38,2,0))</f>
        <v/>
      </c>
      <c r="E63" s="2" t="str">
        <f>IF(B63="","",VLOOKUP(B63,Tabelle2!$D$2:$E$38,2,0))</f>
        <v/>
      </c>
      <c r="F63" s="2" t="str">
        <f>IF(B63="","",VLOOKUP(B63,Tabelle2!$G$2:$H$38,2,0))</f>
        <v/>
      </c>
      <c r="H63" s="2" t="str">
        <f t="shared" si="0"/>
        <v/>
      </c>
      <c r="I63" s="2" t="str">
        <f t="shared" si="1"/>
        <v/>
      </c>
      <c r="K63" s="9" t="str">
        <f t="shared" si="13"/>
        <v/>
      </c>
      <c r="L63" s="9" t="str">
        <f>IF(B63="","",IF(K63="","",SUM($K$2:K63)))</f>
        <v/>
      </c>
      <c r="W63" s="2" t="str">
        <f t="shared" si="20"/>
        <v/>
      </c>
      <c r="X63" s="2" t="str">
        <f t="shared" si="21"/>
        <v/>
      </c>
      <c r="Y63" s="2" t="str">
        <f t="shared" si="22"/>
        <v/>
      </c>
      <c r="Z63" s="3" t="str">
        <f t="shared" si="9"/>
        <v/>
      </c>
      <c r="AA63" s="2" t="str">
        <f t="shared" si="3"/>
        <v/>
      </c>
      <c r="AB63" s="2" t="str">
        <f t="shared" si="4"/>
        <v/>
      </c>
      <c r="AC63" s="2" t="str">
        <f t="shared" si="5"/>
        <v/>
      </c>
      <c r="AE63" s="2" t="str">
        <f>IF(B63="","",VLOOKUP(B63,Tabelle2!$A$2:$B$38,2,0))</f>
        <v/>
      </c>
      <c r="AF63" s="2" t="str">
        <f>IF(B63="","",VLOOKUP(B63,Tabelle2!$D$2:$E$38,2,0))</f>
        <v/>
      </c>
      <c r="AG63" s="2" t="str">
        <f>IF(B63="","",VLOOKUP(B63,Tabelle2!$G$2:$H$38,2,0))</f>
        <v/>
      </c>
      <c r="AI63" s="2" t="str">
        <f t="shared" si="23"/>
        <v/>
      </c>
      <c r="AJ63" s="2" t="str">
        <f t="shared" si="24"/>
        <v/>
      </c>
      <c r="AK63" s="2" t="str">
        <f t="shared" si="25"/>
        <v/>
      </c>
    </row>
    <row r="64" spans="2:37">
      <c r="B64" s="4"/>
      <c r="D64" s="2" t="str">
        <f>IF(B64="","",VLOOKUP(B64,Tabelle2!$A$2:$B$38,2,0))</f>
        <v/>
      </c>
      <c r="E64" s="2" t="str">
        <f>IF(B64="","",VLOOKUP(B64,Tabelle2!$D$2:$E$38,2,0))</f>
        <v/>
      </c>
      <c r="F64" s="2" t="str">
        <f>IF(B64="","",VLOOKUP(B64,Tabelle2!$G$2:$H$38,2,0))</f>
        <v/>
      </c>
      <c r="H64" s="2" t="str">
        <f t="shared" si="0"/>
        <v/>
      </c>
      <c r="I64" s="2" t="str">
        <f t="shared" si="1"/>
        <v/>
      </c>
      <c r="K64" s="9" t="str">
        <f t="shared" si="13"/>
        <v/>
      </c>
      <c r="L64" s="9" t="str">
        <f>IF(B64="","",IF(K64="","",SUM($K$2:K64)))</f>
        <v/>
      </c>
      <c r="W64" s="2" t="str">
        <f t="shared" si="20"/>
        <v/>
      </c>
      <c r="X64" s="2" t="str">
        <f t="shared" si="21"/>
        <v/>
      </c>
      <c r="Y64" s="2" t="str">
        <f t="shared" si="22"/>
        <v/>
      </c>
      <c r="Z64" s="3" t="str">
        <f t="shared" si="9"/>
        <v/>
      </c>
      <c r="AA64" s="2" t="str">
        <f t="shared" si="3"/>
        <v/>
      </c>
      <c r="AB64" s="2" t="str">
        <f t="shared" si="4"/>
        <v/>
      </c>
      <c r="AC64" s="2" t="str">
        <f t="shared" si="5"/>
        <v/>
      </c>
      <c r="AE64" s="2" t="str">
        <f>IF(B64="","",VLOOKUP(B64,Tabelle2!$A$2:$B$38,2,0))</f>
        <v/>
      </c>
      <c r="AF64" s="2" t="str">
        <f>IF(B64="","",VLOOKUP(B64,Tabelle2!$D$2:$E$38,2,0))</f>
        <v/>
      </c>
      <c r="AG64" s="2" t="str">
        <f>IF(B64="","",VLOOKUP(B64,Tabelle2!$G$2:$H$38,2,0))</f>
        <v/>
      </c>
      <c r="AI64" s="2" t="str">
        <f t="shared" si="23"/>
        <v/>
      </c>
      <c r="AJ64" s="2" t="str">
        <f t="shared" si="24"/>
        <v/>
      </c>
      <c r="AK64" s="2" t="str">
        <f t="shared" si="25"/>
        <v/>
      </c>
    </row>
    <row r="65" spans="2:37">
      <c r="B65" s="4"/>
      <c r="D65" s="2" t="str">
        <f>IF(B65="","",VLOOKUP(B65,Tabelle2!$A$2:$B$38,2,0))</f>
        <v/>
      </c>
      <c r="E65" s="2" t="str">
        <f>IF(B65="","",VLOOKUP(B65,Tabelle2!$D$2:$E$38,2,0))</f>
        <v/>
      </c>
      <c r="F65" s="2" t="str">
        <f>IF(B65="","",VLOOKUP(B65,Tabelle2!$G$2:$H$38,2,0))</f>
        <v/>
      </c>
      <c r="H65" s="2" t="str">
        <f t="shared" si="0"/>
        <v/>
      </c>
      <c r="I65" s="2" t="str">
        <f t="shared" si="1"/>
        <v/>
      </c>
      <c r="K65" s="9" t="str">
        <f t="shared" si="13"/>
        <v/>
      </c>
      <c r="L65" s="9" t="str">
        <f>IF(B65="","",IF(K65="","",SUM($K$2:K65)))</f>
        <v/>
      </c>
      <c r="W65" s="2" t="str">
        <f t="shared" si="20"/>
        <v/>
      </c>
      <c r="X65" s="2" t="str">
        <f t="shared" si="21"/>
        <v/>
      </c>
      <c r="Y65" s="2" t="str">
        <f t="shared" si="22"/>
        <v/>
      </c>
      <c r="Z65" s="3" t="str">
        <f t="shared" si="9"/>
        <v/>
      </c>
      <c r="AA65" s="2" t="str">
        <f t="shared" si="3"/>
        <v/>
      </c>
      <c r="AB65" s="2" t="str">
        <f t="shared" si="4"/>
        <v/>
      </c>
      <c r="AC65" s="2" t="str">
        <f t="shared" si="5"/>
        <v/>
      </c>
      <c r="AE65" s="2" t="str">
        <f>IF(B65="","",VLOOKUP(B65,Tabelle2!$A$2:$B$38,2,0))</f>
        <v/>
      </c>
      <c r="AF65" s="2" t="str">
        <f>IF(B65="","",VLOOKUP(B65,Tabelle2!$D$2:$E$38,2,0))</f>
        <v/>
      </c>
      <c r="AG65" s="2" t="str">
        <f>IF(B65="","",VLOOKUP(B65,Tabelle2!$G$2:$H$38,2,0))</f>
        <v/>
      </c>
      <c r="AI65" s="2" t="str">
        <f t="shared" si="23"/>
        <v/>
      </c>
      <c r="AJ65" s="2" t="str">
        <f t="shared" si="24"/>
        <v/>
      </c>
      <c r="AK65" s="2" t="str">
        <f t="shared" si="25"/>
        <v/>
      </c>
    </row>
    <row r="66" spans="2:37">
      <c r="B66" s="4"/>
      <c r="D66" s="2" t="str">
        <f>IF(B66="","",VLOOKUP(B66,Tabelle2!$A$2:$B$38,2,0))</f>
        <v/>
      </c>
      <c r="E66" s="2" t="str">
        <f>IF(B66="","",VLOOKUP(B66,Tabelle2!$D$2:$E$38,2,0))</f>
        <v/>
      </c>
      <c r="F66" s="2" t="str">
        <f>IF(B66="","",VLOOKUP(B66,Tabelle2!$G$2:$H$38,2,0))</f>
        <v/>
      </c>
      <c r="H66" s="2" t="str">
        <f t="shared" ref="H66:H129" si="26">IF(B66="","",IF(Z66=0,"",IF(Z66=1,"",IF(Z66=3,"",IF(Z66=2,IF(AA66="",AB66,AA66))))))</f>
        <v/>
      </c>
      <c r="I66" s="2" t="str">
        <f t="shared" ref="I66:I129" si="27">IF(B66="","",IF(Z66=0,"",IF(Z66=1,"",IF(Z66=3,"",IF(Z66=2,IF(AC66="",AB66,AC66))))))</f>
        <v/>
      </c>
      <c r="K66" s="9" t="str">
        <f t="shared" si="13"/>
        <v/>
      </c>
      <c r="L66" s="9" t="str">
        <f>IF(B66="","",IF(K66="","",SUM($K$2:K66)))</f>
        <v/>
      </c>
      <c r="W66" s="2" t="str">
        <f t="shared" si="20"/>
        <v/>
      </c>
      <c r="X66" s="2" t="str">
        <f t="shared" si="21"/>
        <v/>
      </c>
      <c r="Y66" s="2" t="str">
        <f t="shared" si="22"/>
        <v/>
      </c>
      <c r="Z66" s="3" t="str">
        <f t="shared" si="9"/>
        <v/>
      </c>
      <c r="AA66" s="2" t="str">
        <f t="shared" si="3"/>
        <v/>
      </c>
      <c r="AB66" s="2" t="str">
        <f t="shared" si="4"/>
        <v/>
      </c>
      <c r="AC66" s="2" t="str">
        <f t="shared" si="5"/>
        <v/>
      </c>
      <c r="AE66" s="2" t="str">
        <f>IF(B66="","",VLOOKUP(B66,Tabelle2!$A$2:$B$38,2,0))</f>
        <v/>
      </c>
      <c r="AF66" s="2" t="str">
        <f>IF(B66="","",VLOOKUP(B66,Tabelle2!$D$2:$E$38,2,0))</f>
        <v/>
      </c>
      <c r="AG66" s="2" t="str">
        <f>IF(B66="","",VLOOKUP(B66,Tabelle2!$G$2:$H$38,2,0))</f>
        <v/>
      </c>
      <c r="AI66" s="2" t="str">
        <f t="shared" si="23"/>
        <v/>
      </c>
      <c r="AJ66" s="2" t="str">
        <f t="shared" si="24"/>
        <v/>
      </c>
      <c r="AK66" s="2" t="str">
        <f t="shared" si="25"/>
        <v/>
      </c>
    </row>
    <row r="67" spans="2:37">
      <c r="B67" s="4"/>
      <c r="D67" s="2" t="str">
        <f>IF(B67="","",VLOOKUP(B67,Tabelle2!$A$2:$B$38,2,0))</f>
        <v/>
      </c>
      <c r="E67" s="2" t="str">
        <f>IF(B67="","",VLOOKUP(B67,Tabelle2!$D$2:$E$38,2,0))</f>
        <v/>
      </c>
      <c r="F67" s="2" t="str">
        <f>IF(B67="","",VLOOKUP(B67,Tabelle2!$G$2:$H$38,2,0))</f>
        <v/>
      </c>
      <c r="H67" s="2" t="str">
        <f t="shared" si="26"/>
        <v/>
      </c>
      <c r="I67" s="2" t="str">
        <f t="shared" si="27"/>
        <v/>
      </c>
      <c r="K67" s="9" t="str">
        <f t="shared" si="13"/>
        <v/>
      </c>
      <c r="L67" s="9" t="str">
        <f>IF(B67="","",IF(K67="","",SUM($K$2:K67)))</f>
        <v/>
      </c>
      <c r="W67" s="2" t="str">
        <f t="shared" si="20"/>
        <v/>
      </c>
      <c r="X67" s="2" t="str">
        <f t="shared" si="21"/>
        <v/>
      </c>
      <c r="Y67" s="2" t="str">
        <f t="shared" si="22"/>
        <v/>
      </c>
      <c r="Z67" s="3" t="str">
        <f t="shared" si="9"/>
        <v/>
      </c>
      <c r="AA67" s="2" t="str">
        <f t="shared" ref="AA67:AA130" si="28">IF(B67="","",IF(Z67=0,"",IF(Z67=1,"",IF(Z67=3,"",IF(Z67=2,IF(W67=0,"",IF(W67=1,IF(D67="L","H","L"))))))))</f>
        <v/>
      </c>
      <c r="AB67" s="2" t="str">
        <f t="shared" ref="AB67:AB130" si="29">IF(B67="","",IF(Z67=0,"",IF(Z67=1,"",IF(Z67=3,"",IF(Z67=2,IF(X67=0,"",IF(X67=1,IF(E67="O","E","O"))))))))</f>
        <v/>
      </c>
      <c r="AC67" s="2" t="str">
        <f t="shared" ref="AC67:AC130" si="30">IF(B67="","",IF(Z67=0,"",IF(Z67=1,"",IF(Z67=3,"",IF(Z67=2,IF(Y67=0,"",IF(Y67=1,IF(F67="R","B","R"))))))))</f>
        <v/>
      </c>
      <c r="AE67" s="2" t="str">
        <f>IF(B67="","",VLOOKUP(B67,Tabelle2!$A$2:$B$38,2,0))</f>
        <v/>
      </c>
      <c r="AF67" s="2" t="str">
        <f>IF(B67="","",VLOOKUP(B67,Tabelle2!$D$2:$E$38,2,0))</f>
        <v/>
      </c>
      <c r="AG67" s="2" t="str">
        <f>IF(B67="","",VLOOKUP(B67,Tabelle2!$G$2:$H$38,2,0))</f>
        <v/>
      </c>
      <c r="AI67" s="2" t="str">
        <f t="shared" si="23"/>
        <v/>
      </c>
      <c r="AJ67" s="2" t="str">
        <f t="shared" si="24"/>
        <v/>
      </c>
      <c r="AK67" s="2" t="str">
        <f t="shared" si="25"/>
        <v/>
      </c>
    </row>
    <row r="68" spans="2:37">
      <c r="B68" s="4"/>
      <c r="D68" s="2" t="str">
        <f>IF(B68="","",VLOOKUP(B68,Tabelle2!$A$2:$B$38,2,0))</f>
        <v/>
      </c>
      <c r="E68" s="2" t="str">
        <f>IF(B68="","",VLOOKUP(B68,Tabelle2!$D$2:$E$38,2,0))</f>
        <v/>
      </c>
      <c r="F68" s="2" t="str">
        <f>IF(B68="","",VLOOKUP(B68,Tabelle2!$G$2:$H$38,2,0))</f>
        <v/>
      </c>
      <c r="H68" s="2" t="str">
        <f t="shared" si="26"/>
        <v/>
      </c>
      <c r="I68" s="2" t="str">
        <f t="shared" si="27"/>
        <v/>
      </c>
      <c r="K68" s="9" t="str">
        <f t="shared" si="13"/>
        <v/>
      </c>
      <c r="L68" s="9" t="str">
        <f>IF(B68="","",IF(K68="","",SUM($K$2:K68)))</f>
        <v/>
      </c>
      <c r="W68" s="2" t="str">
        <f t="shared" si="20"/>
        <v/>
      </c>
      <c r="X68" s="2" t="str">
        <f t="shared" si="21"/>
        <v/>
      </c>
      <c r="Y68" s="2" t="str">
        <f t="shared" si="22"/>
        <v/>
      </c>
      <c r="Z68" s="3" t="str">
        <f t="shared" si="9"/>
        <v/>
      </c>
      <c r="AA68" s="2" t="str">
        <f t="shared" si="28"/>
        <v/>
      </c>
      <c r="AB68" s="2" t="str">
        <f t="shared" si="29"/>
        <v/>
      </c>
      <c r="AC68" s="2" t="str">
        <f t="shared" si="30"/>
        <v/>
      </c>
      <c r="AE68" s="2" t="str">
        <f>IF(B68="","",VLOOKUP(B68,Tabelle2!$A$2:$B$38,2,0))</f>
        <v/>
      </c>
      <c r="AF68" s="2" t="str">
        <f>IF(B68="","",VLOOKUP(B68,Tabelle2!$D$2:$E$38,2,0))</f>
        <v/>
      </c>
      <c r="AG68" s="2" t="str">
        <f>IF(B68="","",VLOOKUP(B68,Tabelle2!$G$2:$H$38,2,0))</f>
        <v/>
      </c>
      <c r="AI68" s="2" t="str">
        <f t="shared" si="23"/>
        <v/>
      </c>
      <c r="AJ68" s="2" t="str">
        <f t="shared" si="24"/>
        <v/>
      </c>
      <c r="AK68" s="2" t="str">
        <f t="shared" si="25"/>
        <v/>
      </c>
    </row>
    <row r="69" spans="2:37">
      <c r="B69" s="4"/>
      <c r="D69" s="2" t="str">
        <f>IF(B69="","",VLOOKUP(B69,Tabelle2!$A$2:$B$38,2,0))</f>
        <v/>
      </c>
      <c r="E69" s="2" t="str">
        <f>IF(B69="","",VLOOKUP(B69,Tabelle2!$D$2:$E$38,2,0))</f>
        <v/>
      </c>
      <c r="F69" s="2" t="str">
        <f>IF(B69="","",VLOOKUP(B69,Tabelle2!$G$2:$H$38,2,0))</f>
        <v/>
      </c>
      <c r="H69" s="2" t="str">
        <f t="shared" si="26"/>
        <v/>
      </c>
      <c r="I69" s="2" t="str">
        <f t="shared" si="27"/>
        <v/>
      </c>
      <c r="K69" s="9" t="str">
        <f t="shared" si="13"/>
        <v/>
      </c>
      <c r="L69" s="9" t="str">
        <f>IF(B69="","",IF(K69="","",SUM($K$2:K69)))</f>
        <v/>
      </c>
      <c r="W69" s="2" t="str">
        <f t="shared" si="20"/>
        <v/>
      </c>
      <c r="X69" s="2" t="str">
        <f t="shared" si="21"/>
        <v/>
      </c>
      <c r="Y69" s="2" t="str">
        <f t="shared" si="22"/>
        <v/>
      </c>
      <c r="Z69" s="3" t="str">
        <f t="shared" ref="Z69:Z132" si="31">IF(B69="","",SUM(W69:Y69))</f>
        <v/>
      </c>
      <c r="AA69" s="2" t="str">
        <f t="shared" si="28"/>
        <v/>
      </c>
      <c r="AB69" s="2" t="str">
        <f t="shared" si="29"/>
        <v/>
      </c>
      <c r="AC69" s="2" t="str">
        <f t="shared" si="30"/>
        <v/>
      </c>
      <c r="AE69" s="2" t="str">
        <f>IF(B69="","",VLOOKUP(B69,Tabelle2!$A$2:$B$38,2,0))</f>
        <v/>
      </c>
      <c r="AF69" s="2" t="str">
        <f>IF(B69="","",VLOOKUP(B69,Tabelle2!$D$2:$E$38,2,0))</f>
        <v/>
      </c>
      <c r="AG69" s="2" t="str">
        <f>IF(B69="","",VLOOKUP(B69,Tabelle2!$G$2:$H$38,2,0))</f>
        <v/>
      </c>
      <c r="AI69" s="2" t="str">
        <f t="shared" si="23"/>
        <v/>
      </c>
      <c r="AJ69" s="2" t="str">
        <f t="shared" si="24"/>
        <v/>
      </c>
      <c r="AK69" s="2" t="str">
        <f t="shared" si="25"/>
        <v/>
      </c>
    </row>
    <row r="70" spans="2:37">
      <c r="B70" s="4"/>
      <c r="D70" s="2" t="str">
        <f>IF(B70="","",VLOOKUP(B70,Tabelle2!$A$2:$B$38,2,0))</f>
        <v/>
      </c>
      <c r="E70" s="2" t="str">
        <f>IF(B70="","",VLOOKUP(B70,Tabelle2!$D$2:$E$38,2,0))</f>
        <v/>
      </c>
      <c r="F70" s="2" t="str">
        <f>IF(B70="","",VLOOKUP(B70,Tabelle2!$G$2:$H$38,2,0))</f>
        <v/>
      </c>
      <c r="H70" s="2" t="str">
        <f t="shared" si="26"/>
        <v/>
      </c>
      <c r="I70" s="2" t="str">
        <f t="shared" si="27"/>
        <v/>
      </c>
      <c r="K70" s="9" t="str">
        <f t="shared" si="13"/>
        <v/>
      </c>
      <c r="L70" s="9" t="str">
        <f>IF(B70="","",IF(K70="","",SUM($K$2:K70)))</f>
        <v/>
      </c>
      <c r="W70" s="2" t="str">
        <f t="shared" si="20"/>
        <v/>
      </c>
      <c r="X70" s="2" t="str">
        <f t="shared" si="21"/>
        <v/>
      </c>
      <c r="Y70" s="2" t="str">
        <f t="shared" si="22"/>
        <v/>
      </c>
      <c r="Z70" s="3" t="str">
        <f t="shared" si="31"/>
        <v/>
      </c>
      <c r="AA70" s="2" t="str">
        <f t="shared" si="28"/>
        <v/>
      </c>
      <c r="AB70" s="2" t="str">
        <f t="shared" si="29"/>
        <v/>
      </c>
      <c r="AC70" s="2" t="str">
        <f t="shared" si="30"/>
        <v/>
      </c>
      <c r="AE70" s="2" t="str">
        <f>IF(B70="","",VLOOKUP(B70,Tabelle2!$A$2:$B$38,2,0))</f>
        <v/>
      </c>
      <c r="AF70" s="2" t="str">
        <f>IF(B70="","",VLOOKUP(B70,Tabelle2!$D$2:$E$38,2,0))</f>
        <v/>
      </c>
      <c r="AG70" s="2" t="str">
        <f>IF(B70="","",VLOOKUP(B70,Tabelle2!$G$2:$H$38,2,0))</f>
        <v/>
      </c>
      <c r="AI70" s="2" t="str">
        <f t="shared" si="23"/>
        <v/>
      </c>
      <c r="AJ70" s="2" t="str">
        <f t="shared" si="24"/>
        <v/>
      </c>
      <c r="AK70" s="2" t="str">
        <f t="shared" si="25"/>
        <v/>
      </c>
    </row>
    <row r="71" spans="2:37">
      <c r="B71" s="4"/>
      <c r="D71" s="2" t="str">
        <f>IF(B71="","",VLOOKUP(B71,Tabelle2!$A$2:$B$38,2,0))</f>
        <v/>
      </c>
      <c r="E71" s="2" t="str">
        <f>IF(B71="","",VLOOKUP(B71,Tabelle2!$D$2:$E$38,2,0))</f>
        <v/>
      </c>
      <c r="F71" s="2" t="str">
        <f>IF(B71="","",VLOOKUP(B71,Tabelle2!$G$2:$H$38,2,0))</f>
        <v/>
      </c>
      <c r="H71" s="2" t="str">
        <f t="shared" si="26"/>
        <v/>
      </c>
      <c r="I71" s="2" t="str">
        <f t="shared" si="27"/>
        <v/>
      </c>
      <c r="K71" s="9" t="str">
        <f t="shared" ref="K71:K134" si="32">IF(B71="","",IF(Z70=2,SUM(AI71:AK71),""))</f>
        <v/>
      </c>
      <c r="L71" s="9" t="str">
        <f>IF(B71="","",IF(K71="","",SUM($K$2:K71)))</f>
        <v/>
      </c>
      <c r="W71" s="2" t="str">
        <f t="shared" si="20"/>
        <v/>
      </c>
      <c r="X71" s="2" t="str">
        <f t="shared" si="21"/>
        <v/>
      </c>
      <c r="Y71" s="2" t="str">
        <f t="shared" si="22"/>
        <v/>
      </c>
      <c r="Z71" s="3" t="str">
        <f t="shared" si="31"/>
        <v/>
      </c>
      <c r="AA71" s="2" t="str">
        <f t="shared" si="28"/>
        <v/>
      </c>
      <c r="AB71" s="2" t="str">
        <f t="shared" si="29"/>
        <v/>
      </c>
      <c r="AC71" s="2" t="str">
        <f t="shared" si="30"/>
        <v/>
      </c>
      <c r="AE71" s="2" t="str">
        <f>IF(B71="","",VLOOKUP(B71,Tabelle2!$A$2:$B$38,2,0))</f>
        <v/>
      </c>
      <c r="AF71" s="2" t="str">
        <f>IF(B71="","",VLOOKUP(B71,Tabelle2!$D$2:$E$38,2,0))</f>
        <v/>
      </c>
      <c r="AG71" s="2" t="str">
        <f>IF(B71="","",VLOOKUP(B71,Tabelle2!$G$2:$H$38,2,0))</f>
        <v/>
      </c>
      <c r="AI71" s="2" t="str">
        <f t="shared" si="23"/>
        <v/>
      </c>
      <c r="AJ71" s="2" t="str">
        <f t="shared" si="24"/>
        <v/>
      </c>
      <c r="AK71" s="2" t="str">
        <f t="shared" si="25"/>
        <v/>
      </c>
    </row>
    <row r="72" spans="2:37">
      <c r="B72" s="4"/>
      <c r="D72" s="2" t="str">
        <f>IF(B72="","",VLOOKUP(B72,Tabelle2!$A$2:$B$38,2,0))</f>
        <v/>
      </c>
      <c r="E72" s="2" t="str">
        <f>IF(B72="","",VLOOKUP(B72,Tabelle2!$D$2:$E$38,2,0))</f>
        <v/>
      </c>
      <c r="F72" s="2" t="str">
        <f>IF(B72="","",VLOOKUP(B72,Tabelle2!$G$2:$H$38,2,0))</f>
        <v/>
      </c>
      <c r="H72" s="2" t="str">
        <f t="shared" si="26"/>
        <v/>
      </c>
      <c r="I72" s="2" t="str">
        <f t="shared" si="27"/>
        <v/>
      </c>
      <c r="K72" s="9" t="str">
        <f t="shared" si="32"/>
        <v/>
      </c>
      <c r="L72" s="9" t="str">
        <f>IF(B72="","",IF(K72="","",SUM($K$2:K72)))</f>
        <v/>
      </c>
      <c r="W72" s="2" t="str">
        <f t="shared" si="20"/>
        <v/>
      </c>
      <c r="X72" s="2" t="str">
        <f t="shared" si="21"/>
        <v/>
      </c>
      <c r="Y72" s="2" t="str">
        <f t="shared" si="22"/>
        <v/>
      </c>
      <c r="Z72" s="3" t="str">
        <f t="shared" si="31"/>
        <v/>
      </c>
      <c r="AA72" s="2" t="str">
        <f t="shared" si="28"/>
        <v/>
      </c>
      <c r="AB72" s="2" t="str">
        <f t="shared" si="29"/>
        <v/>
      </c>
      <c r="AC72" s="2" t="str">
        <f t="shared" si="30"/>
        <v/>
      </c>
      <c r="AE72" s="2" t="str">
        <f>IF(B72="","",VLOOKUP(B72,Tabelle2!$A$2:$B$38,2,0))</f>
        <v/>
      </c>
      <c r="AF72" s="2" t="str">
        <f>IF(B72="","",VLOOKUP(B72,Tabelle2!$D$2:$E$38,2,0))</f>
        <v/>
      </c>
      <c r="AG72" s="2" t="str">
        <f>IF(B72="","",VLOOKUP(B72,Tabelle2!$G$2:$H$38,2,0))</f>
        <v/>
      </c>
      <c r="AI72" s="2" t="str">
        <f t="shared" si="23"/>
        <v/>
      </c>
      <c r="AJ72" s="2" t="str">
        <f t="shared" si="24"/>
        <v/>
      </c>
      <c r="AK72" s="2" t="str">
        <f t="shared" si="25"/>
        <v/>
      </c>
    </row>
    <row r="73" spans="2:37">
      <c r="B73" s="4"/>
      <c r="D73" s="2" t="str">
        <f>IF(B73="","",VLOOKUP(B73,Tabelle2!$A$2:$B$38,2,0))</f>
        <v/>
      </c>
      <c r="E73" s="2" t="str">
        <f>IF(B73="","",VLOOKUP(B73,Tabelle2!$D$2:$E$38,2,0))</f>
        <v/>
      </c>
      <c r="F73" s="2" t="str">
        <f>IF(B73="","",VLOOKUP(B73,Tabelle2!$G$2:$H$38,2,0))</f>
        <v/>
      </c>
      <c r="H73" s="2" t="str">
        <f t="shared" si="26"/>
        <v/>
      </c>
      <c r="I73" s="2" t="str">
        <f t="shared" si="27"/>
        <v/>
      </c>
      <c r="K73" s="9" t="str">
        <f t="shared" si="32"/>
        <v/>
      </c>
      <c r="L73" s="9" t="str">
        <f>IF(B73="","",IF(K73="","",SUM($K$2:K73)))</f>
        <v/>
      </c>
      <c r="W73" s="2" t="str">
        <f t="shared" si="20"/>
        <v/>
      </c>
      <c r="X73" s="2" t="str">
        <f t="shared" si="21"/>
        <v/>
      </c>
      <c r="Y73" s="2" t="str">
        <f t="shared" si="22"/>
        <v/>
      </c>
      <c r="Z73" s="3" t="str">
        <f t="shared" si="31"/>
        <v/>
      </c>
      <c r="AA73" s="2" t="str">
        <f t="shared" si="28"/>
        <v/>
      </c>
      <c r="AB73" s="2" t="str">
        <f t="shared" si="29"/>
        <v/>
      </c>
      <c r="AC73" s="2" t="str">
        <f t="shared" si="30"/>
        <v/>
      </c>
      <c r="AE73" s="2" t="str">
        <f>IF(B73="","",VLOOKUP(B73,Tabelle2!$A$2:$B$38,2,0))</f>
        <v/>
      </c>
      <c r="AF73" s="2" t="str">
        <f>IF(B73="","",VLOOKUP(B73,Tabelle2!$D$2:$E$38,2,0))</f>
        <v/>
      </c>
      <c r="AG73" s="2" t="str">
        <f>IF(B73="","",VLOOKUP(B73,Tabelle2!$G$2:$H$38,2,0))</f>
        <v/>
      </c>
      <c r="AI73" s="2" t="str">
        <f t="shared" si="23"/>
        <v/>
      </c>
      <c r="AJ73" s="2" t="str">
        <f t="shared" si="24"/>
        <v/>
      </c>
      <c r="AK73" s="2" t="str">
        <f t="shared" si="25"/>
        <v/>
      </c>
    </row>
    <row r="74" spans="2:37">
      <c r="B74" s="4"/>
      <c r="D74" s="2" t="str">
        <f>IF(B74="","",VLOOKUP(B74,Tabelle2!$A$2:$B$38,2,0))</f>
        <v/>
      </c>
      <c r="E74" s="2" t="str">
        <f>IF(B74="","",VLOOKUP(B74,Tabelle2!$D$2:$E$38,2,0))</f>
        <v/>
      </c>
      <c r="F74" s="2" t="str">
        <f>IF(B74="","",VLOOKUP(B74,Tabelle2!$G$2:$H$38,2,0))</f>
        <v/>
      </c>
      <c r="H74" s="2" t="str">
        <f t="shared" si="26"/>
        <v/>
      </c>
      <c r="I74" s="2" t="str">
        <f t="shared" si="27"/>
        <v/>
      </c>
      <c r="K74" s="9" t="str">
        <f t="shared" si="32"/>
        <v/>
      </c>
      <c r="L74" s="9" t="str">
        <f>IF(B74="","",IF(K74="","",SUM($K$2:K74)))</f>
        <v/>
      </c>
      <c r="W74" s="2" t="str">
        <f t="shared" si="20"/>
        <v/>
      </c>
      <c r="X74" s="2" t="str">
        <f t="shared" si="21"/>
        <v/>
      </c>
      <c r="Y74" s="2" t="str">
        <f t="shared" si="22"/>
        <v/>
      </c>
      <c r="Z74" s="3" t="str">
        <f t="shared" si="31"/>
        <v/>
      </c>
      <c r="AA74" s="2" t="str">
        <f t="shared" si="28"/>
        <v/>
      </c>
      <c r="AB74" s="2" t="str">
        <f t="shared" si="29"/>
        <v/>
      </c>
      <c r="AC74" s="2" t="str">
        <f t="shared" si="30"/>
        <v/>
      </c>
      <c r="AE74" s="2" t="str">
        <f>IF(B74="","",VLOOKUP(B74,Tabelle2!$A$2:$B$38,2,0))</f>
        <v/>
      </c>
      <c r="AF74" s="2" t="str">
        <f>IF(B74="","",VLOOKUP(B74,Tabelle2!$D$2:$E$38,2,0))</f>
        <v/>
      </c>
      <c r="AG74" s="2" t="str">
        <f>IF(B74="","",VLOOKUP(B74,Tabelle2!$G$2:$H$38,2,0))</f>
        <v/>
      </c>
      <c r="AI74" s="2" t="str">
        <f t="shared" si="23"/>
        <v/>
      </c>
      <c r="AJ74" s="2" t="str">
        <f t="shared" si="24"/>
        <v/>
      </c>
      <c r="AK74" s="2" t="str">
        <f t="shared" si="25"/>
        <v/>
      </c>
    </row>
    <row r="75" spans="2:37">
      <c r="B75" s="4"/>
      <c r="D75" s="2" t="str">
        <f>IF(B75="","",VLOOKUP(B75,Tabelle2!$A$2:$B$38,2,0))</f>
        <v/>
      </c>
      <c r="E75" s="2" t="str">
        <f>IF(B75="","",VLOOKUP(B75,Tabelle2!$D$2:$E$38,2,0))</f>
        <v/>
      </c>
      <c r="F75" s="2" t="str">
        <f>IF(B75="","",VLOOKUP(B75,Tabelle2!$G$2:$H$38,2,0))</f>
        <v/>
      </c>
      <c r="H75" s="2" t="str">
        <f t="shared" si="26"/>
        <v/>
      </c>
      <c r="I75" s="2" t="str">
        <f t="shared" si="27"/>
        <v/>
      </c>
      <c r="K75" s="9" t="str">
        <f t="shared" si="32"/>
        <v/>
      </c>
      <c r="L75" s="9" t="str">
        <f>IF(B75="","",IF(K75="","",SUM($K$2:K75)))</f>
        <v/>
      </c>
      <c r="W75" s="2" t="str">
        <f t="shared" si="20"/>
        <v/>
      </c>
      <c r="X75" s="2" t="str">
        <f t="shared" si="21"/>
        <v/>
      </c>
      <c r="Y75" s="2" t="str">
        <f t="shared" si="22"/>
        <v/>
      </c>
      <c r="Z75" s="3" t="str">
        <f t="shared" si="31"/>
        <v/>
      </c>
      <c r="AA75" s="2" t="str">
        <f t="shared" si="28"/>
        <v/>
      </c>
      <c r="AB75" s="2" t="str">
        <f t="shared" si="29"/>
        <v/>
      </c>
      <c r="AC75" s="2" t="str">
        <f t="shared" si="30"/>
        <v/>
      </c>
      <c r="AE75" s="2" t="str">
        <f>IF(B75="","",VLOOKUP(B75,Tabelle2!$A$2:$B$38,2,0))</f>
        <v/>
      </c>
      <c r="AF75" s="2" t="str">
        <f>IF(B75="","",VLOOKUP(B75,Tabelle2!$D$2:$E$38,2,0))</f>
        <v/>
      </c>
      <c r="AG75" s="2" t="str">
        <f>IF(B75="","",VLOOKUP(B75,Tabelle2!$G$2:$H$38,2,0))</f>
        <v/>
      </c>
      <c r="AI75" s="2" t="str">
        <f t="shared" si="23"/>
        <v/>
      </c>
      <c r="AJ75" s="2" t="str">
        <f t="shared" si="24"/>
        <v/>
      </c>
      <c r="AK75" s="2" t="str">
        <f t="shared" si="25"/>
        <v/>
      </c>
    </row>
    <row r="76" spans="2:37">
      <c r="B76" s="4"/>
      <c r="D76" s="2" t="str">
        <f>IF(B76="","",VLOOKUP(B76,Tabelle2!$A$2:$B$38,2,0))</f>
        <v/>
      </c>
      <c r="E76" s="2" t="str">
        <f>IF(B76="","",VLOOKUP(B76,Tabelle2!$D$2:$E$38,2,0))</f>
        <v/>
      </c>
      <c r="F76" s="2" t="str">
        <f>IF(B76="","",VLOOKUP(B76,Tabelle2!$G$2:$H$38,2,0))</f>
        <v/>
      </c>
      <c r="H76" s="2" t="str">
        <f t="shared" si="26"/>
        <v/>
      </c>
      <c r="I76" s="2" t="str">
        <f t="shared" si="27"/>
        <v/>
      </c>
      <c r="K76" s="9" t="str">
        <f t="shared" si="32"/>
        <v/>
      </c>
      <c r="L76" s="9" t="str">
        <f>IF(B76="","",IF(K76="","",SUM($K$2:K76)))</f>
        <v/>
      </c>
      <c r="W76" s="2" t="str">
        <f t="shared" si="20"/>
        <v/>
      </c>
      <c r="X76" s="2" t="str">
        <f t="shared" si="21"/>
        <v/>
      </c>
      <c r="Y76" s="2" t="str">
        <f t="shared" si="22"/>
        <v/>
      </c>
      <c r="Z76" s="3" t="str">
        <f t="shared" si="31"/>
        <v/>
      </c>
      <c r="AA76" s="2" t="str">
        <f t="shared" si="28"/>
        <v/>
      </c>
      <c r="AB76" s="2" t="str">
        <f t="shared" si="29"/>
        <v/>
      </c>
      <c r="AC76" s="2" t="str">
        <f t="shared" si="30"/>
        <v/>
      </c>
      <c r="AE76" s="2" t="str">
        <f>IF(B76="","",VLOOKUP(B76,Tabelle2!$A$2:$B$38,2,0))</f>
        <v/>
      </c>
      <c r="AF76" s="2" t="str">
        <f>IF(B76="","",VLOOKUP(B76,Tabelle2!$D$2:$E$38,2,0))</f>
        <v/>
      </c>
      <c r="AG76" s="2" t="str">
        <f>IF(B76="","",VLOOKUP(B76,Tabelle2!$G$2:$H$38,2,0))</f>
        <v/>
      </c>
      <c r="AI76" s="2" t="str">
        <f t="shared" si="23"/>
        <v/>
      </c>
      <c r="AJ76" s="2" t="str">
        <f t="shared" si="24"/>
        <v/>
      </c>
      <c r="AK76" s="2" t="str">
        <f t="shared" si="25"/>
        <v/>
      </c>
    </row>
    <row r="77" spans="2:37">
      <c r="B77" s="4"/>
      <c r="D77" s="2" t="str">
        <f>IF(B77="","",VLOOKUP(B77,Tabelle2!$A$2:$B$38,2,0))</f>
        <v/>
      </c>
      <c r="E77" s="2" t="str">
        <f>IF(B77="","",VLOOKUP(B77,Tabelle2!$D$2:$E$38,2,0))</f>
        <v/>
      </c>
      <c r="F77" s="2" t="str">
        <f>IF(B77="","",VLOOKUP(B77,Tabelle2!$G$2:$H$38,2,0))</f>
        <v/>
      </c>
      <c r="H77" s="2" t="str">
        <f t="shared" si="26"/>
        <v/>
      </c>
      <c r="I77" s="2" t="str">
        <f t="shared" si="27"/>
        <v/>
      </c>
      <c r="K77" s="9" t="str">
        <f t="shared" si="32"/>
        <v/>
      </c>
      <c r="L77" s="9" t="str">
        <f>IF(B77="","",IF(K77="","",SUM($K$2:K77)))</f>
        <v/>
      </c>
      <c r="W77" s="2" t="str">
        <f t="shared" si="20"/>
        <v/>
      </c>
      <c r="X77" s="2" t="str">
        <f t="shared" si="21"/>
        <v/>
      </c>
      <c r="Y77" s="2" t="str">
        <f t="shared" si="22"/>
        <v/>
      </c>
      <c r="Z77" s="3" t="str">
        <f t="shared" si="31"/>
        <v/>
      </c>
      <c r="AA77" s="2" t="str">
        <f t="shared" si="28"/>
        <v/>
      </c>
      <c r="AB77" s="2" t="str">
        <f t="shared" si="29"/>
        <v/>
      </c>
      <c r="AC77" s="2" t="str">
        <f t="shared" si="30"/>
        <v/>
      </c>
      <c r="AE77" s="2" t="str">
        <f>IF(B77="","",VLOOKUP(B77,Tabelle2!$A$2:$B$38,2,0))</f>
        <v/>
      </c>
      <c r="AF77" s="2" t="str">
        <f>IF(B77="","",VLOOKUP(B77,Tabelle2!$D$2:$E$38,2,0))</f>
        <v/>
      </c>
      <c r="AG77" s="2" t="str">
        <f>IF(B77="","",VLOOKUP(B77,Tabelle2!$G$2:$H$38,2,0))</f>
        <v/>
      </c>
      <c r="AI77" s="2" t="str">
        <f t="shared" si="23"/>
        <v/>
      </c>
      <c r="AJ77" s="2" t="str">
        <f t="shared" si="24"/>
        <v/>
      </c>
      <c r="AK77" s="2" t="str">
        <f t="shared" si="25"/>
        <v/>
      </c>
    </row>
    <row r="78" spans="2:37">
      <c r="B78" s="4"/>
      <c r="D78" s="2" t="str">
        <f>IF(B78="","",VLOOKUP(B78,Tabelle2!$A$2:$B$38,2,0))</f>
        <v/>
      </c>
      <c r="E78" s="2" t="str">
        <f>IF(B78="","",VLOOKUP(B78,Tabelle2!$D$2:$E$38,2,0))</f>
        <v/>
      </c>
      <c r="F78" s="2" t="str">
        <f>IF(B78="","",VLOOKUP(B78,Tabelle2!$G$2:$H$38,2,0))</f>
        <v/>
      </c>
      <c r="H78" s="2" t="str">
        <f t="shared" si="26"/>
        <v/>
      </c>
      <c r="I78" s="2" t="str">
        <f t="shared" si="27"/>
        <v/>
      </c>
      <c r="K78" s="9" t="str">
        <f t="shared" si="32"/>
        <v/>
      </c>
      <c r="L78" s="9" t="str">
        <f>IF(B78="","",IF(K78="","",SUM($K$2:K78)))</f>
        <v/>
      </c>
      <c r="W78" s="2" t="str">
        <f t="shared" si="20"/>
        <v/>
      </c>
      <c r="X78" s="2" t="str">
        <f t="shared" si="21"/>
        <v/>
      </c>
      <c r="Y78" s="2" t="str">
        <f t="shared" si="22"/>
        <v/>
      </c>
      <c r="Z78" s="3" t="str">
        <f t="shared" si="31"/>
        <v/>
      </c>
      <c r="AA78" s="2" t="str">
        <f t="shared" si="28"/>
        <v/>
      </c>
      <c r="AB78" s="2" t="str">
        <f t="shared" si="29"/>
        <v/>
      </c>
      <c r="AC78" s="2" t="str">
        <f t="shared" si="30"/>
        <v/>
      </c>
      <c r="AE78" s="2" t="str">
        <f>IF(B78="","",VLOOKUP(B78,Tabelle2!$A$2:$B$38,2,0))</f>
        <v/>
      </c>
      <c r="AF78" s="2" t="str">
        <f>IF(B78="","",VLOOKUP(B78,Tabelle2!$D$2:$E$38,2,0))</f>
        <v/>
      </c>
      <c r="AG78" s="2" t="str">
        <f>IF(B78="","",VLOOKUP(B78,Tabelle2!$G$2:$H$38,2,0))</f>
        <v/>
      </c>
      <c r="AI78" s="2" t="str">
        <f t="shared" si="23"/>
        <v/>
      </c>
      <c r="AJ78" s="2" t="str">
        <f t="shared" si="24"/>
        <v/>
      </c>
      <c r="AK78" s="2" t="str">
        <f t="shared" si="25"/>
        <v/>
      </c>
    </row>
    <row r="79" spans="2:37">
      <c r="B79" s="4"/>
      <c r="D79" s="2" t="str">
        <f>IF(B79="","",VLOOKUP(B79,Tabelle2!$A$2:$B$38,2,0))</f>
        <v/>
      </c>
      <c r="E79" s="2" t="str">
        <f>IF(B79="","",VLOOKUP(B79,Tabelle2!$D$2:$E$38,2,0))</f>
        <v/>
      </c>
      <c r="F79" s="2" t="str">
        <f>IF(B79="","",VLOOKUP(B79,Tabelle2!$G$2:$H$38,2,0))</f>
        <v/>
      </c>
      <c r="H79" s="2" t="str">
        <f t="shared" si="26"/>
        <v/>
      </c>
      <c r="I79" s="2" t="str">
        <f t="shared" si="27"/>
        <v/>
      </c>
      <c r="K79" s="9" t="str">
        <f t="shared" si="32"/>
        <v/>
      </c>
      <c r="L79" s="9" t="str">
        <f>IF(B79="","",IF(K79="","",SUM($K$2:K79)))</f>
        <v/>
      </c>
      <c r="W79" s="2" t="str">
        <f t="shared" si="20"/>
        <v/>
      </c>
      <c r="X79" s="2" t="str">
        <f t="shared" si="21"/>
        <v/>
      </c>
      <c r="Y79" s="2" t="str">
        <f t="shared" si="22"/>
        <v/>
      </c>
      <c r="Z79" s="3" t="str">
        <f t="shared" si="31"/>
        <v/>
      </c>
      <c r="AA79" s="2" t="str">
        <f t="shared" si="28"/>
        <v/>
      </c>
      <c r="AB79" s="2" t="str">
        <f t="shared" si="29"/>
        <v/>
      </c>
      <c r="AC79" s="2" t="str">
        <f t="shared" si="30"/>
        <v/>
      </c>
      <c r="AE79" s="2" t="str">
        <f>IF(B79="","",VLOOKUP(B79,Tabelle2!$A$2:$B$38,2,0))</f>
        <v/>
      </c>
      <c r="AF79" s="2" t="str">
        <f>IF(B79="","",VLOOKUP(B79,Tabelle2!$D$2:$E$38,2,0))</f>
        <v/>
      </c>
      <c r="AG79" s="2" t="str">
        <f>IF(B79="","",VLOOKUP(B79,Tabelle2!$G$2:$H$38,2,0))</f>
        <v/>
      </c>
      <c r="AI79" s="2" t="str">
        <f t="shared" si="23"/>
        <v/>
      </c>
      <c r="AJ79" s="2" t="str">
        <f t="shared" si="24"/>
        <v/>
      </c>
      <c r="AK79" s="2" t="str">
        <f t="shared" si="25"/>
        <v/>
      </c>
    </row>
    <row r="80" spans="2:37">
      <c r="B80" s="4"/>
      <c r="D80" s="2" t="str">
        <f>IF(B80="","",VLOOKUP(B80,Tabelle2!$A$2:$B$38,2,0))</f>
        <v/>
      </c>
      <c r="E80" s="2" t="str">
        <f>IF(B80="","",VLOOKUP(B80,Tabelle2!$D$2:$E$38,2,0))</f>
        <v/>
      </c>
      <c r="F80" s="2" t="str">
        <f>IF(B80="","",VLOOKUP(B80,Tabelle2!$G$2:$H$38,2,0))</f>
        <v/>
      </c>
      <c r="H80" s="2" t="str">
        <f t="shared" si="26"/>
        <v/>
      </c>
      <c r="I80" s="2" t="str">
        <f t="shared" si="27"/>
        <v/>
      </c>
      <c r="K80" s="9" t="str">
        <f t="shared" si="32"/>
        <v/>
      </c>
      <c r="L80" s="9" t="str">
        <f>IF(B80="","",IF(K80="","",SUM($K$2:K80)))</f>
        <v/>
      </c>
      <c r="W80" s="2" t="str">
        <f t="shared" si="20"/>
        <v/>
      </c>
      <c r="X80" s="2" t="str">
        <f t="shared" si="21"/>
        <v/>
      </c>
      <c r="Y80" s="2" t="str">
        <f t="shared" si="22"/>
        <v/>
      </c>
      <c r="Z80" s="3" t="str">
        <f t="shared" si="31"/>
        <v/>
      </c>
      <c r="AA80" s="2" t="str">
        <f t="shared" si="28"/>
        <v/>
      </c>
      <c r="AB80" s="2" t="str">
        <f t="shared" si="29"/>
        <v/>
      </c>
      <c r="AC80" s="2" t="str">
        <f t="shared" si="30"/>
        <v/>
      </c>
      <c r="AE80" s="2" t="str">
        <f>IF(B80="","",VLOOKUP(B80,Tabelle2!$A$2:$B$38,2,0))</f>
        <v/>
      </c>
      <c r="AF80" s="2" t="str">
        <f>IF(B80="","",VLOOKUP(B80,Tabelle2!$D$2:$E$38,2,0))</f>
        <v/>
      </c>
      <c r="AG80" s="2" t="str">
        <f>IF(B80="","",VLOOKUP(B80,Tabelle2!$G$2:$H$38,2,0))</f>
        <v/>
      </c>
      <c r="AI80" s="2" t="str">
        <f t="shared" si="23"/>
        <v/>
      </c>
      <c r="AJ80" s="2" t="str">
        <f t="shared" si="24"/>
        <v/>
      </c>
      <c r="AK80" s="2" t="str">
        <f t="shared" si="25"/>
        <v/>
      </c>
    </row>
    <row r="81" spans="2:37">
      <c r="B81" s="4"/>
      <c r="D81" s="2" t="str">
        <f>IF(B81="","",VLOOKUP(B81,Tabelle2!$A$2:$B$38,2,0))</f>
        <v/>
      </c>
      <c r="E81" s="2" t="str">
        <f>IF(B81="","",VLOOKUP(B81,Tabelle2!$D$2:$E$38,2,0))</f>
        <v/>
      </c>
      <c r="F81" s="2" t="str">
        <f>IF(B81="","",VLOOKUP(B81,Tabelle2!$G$2:$H$38,2,0))</f>
        <v/>
      </c>
      <c r="H81" s="2" t="str">
        <f t="shared" si="26"/>
        <v/>
      </c>
      <c r="I81" s="2" t="str">
        <f t="shared" si="27"/>
        <v/>
      </c>
      <c r="K81" s="9" t="str">
        <f t="shared" si="32"/>
        <v/>
      </c>
      <c r="L81" s="9" t="str">
        <f>IF(B81="","",IF(K81="","",SUM($K$2:K81)))</f>
        <v/>
      </c>
      <c r="W81" s="2" t="str">
        <f t="shared" si="20"/>
        <v/>
      </c>
      <c r="X81" s="2" t="str">
        <f t="shared" si="21"/>
        <v/>
      </c>
      <c r="Y81" s="2" t="str">
        <f t="shared" si="22"/>
        <v/>
      </c>
      <c r="Z81" s="3" t="str">
        <f t="shared" si="31"/>
        <v/>
      </c>
      <c r="AA81" s="2" t="str">
        <f t="shared" si="28"/>
        <v/>
      </c>
      <c r="AB81" s="2" t="str">
        <f t="shared" si="29"/>
        <v/>
      </c>
      <c r="AC81" s="2" t="str">
        <f t="shared" si="30"/>
        <v/>
      </c>
      <c r="AE81" s="2" t="str">
        <f>IF(B81="","",VLOOKUP(B81,Tabelle2!$A$2:$B$38,2,0))</f>
        <v/>
      </c>
      <c r="AF81" s="2" t="str">
        <f>IF(B81="","",VLOOKUP(B81,Tabelle2!$D$2:$E$38,2,0))</f>
        <v/>
      </c>
      <c r="AG81" s="2" t="str">
        <f>IF(B81="","",VLOOKUP(B81,Tabelle2!$G$2:$H$38,2,0))</f>
        <v/>
      </c>
      <c r="AI81" s="2" t="str">
        <f t="shared" si="23"/>
        <v/>
      </c>
      <c r="AJ81" s="2" t="str">
        <f t="shared" si="24"/>
        <v/>
      </c>
      <c r="AK81" s="2" t="str">
        <f t="shared" si="25"/>
        <v/>
      </c>
    </row>
    <row r="82" spans="2:37">
      <c r="B82" s="4"/>
      <c r="D82" s="2" t="str">
        <f>IF(B82="","",VLOOKUP(B82,Tabelle2!$A$2:$B$38,2,0))</f>
        <v/>
      </c>
      <c r="E82" s="2" t="str">
        <f>IF(B82="","",VLOOKUP(B82,Tabelle2!$D$2:$E$38,2,0))</f>
        <v/>
      </c>
      <c r="F82" s="2" t="str">
        <f>IF(B82="","",VLOOKUP(B82,Tabelle2!$G$2:$H$38,2,0))</f>
        <v/>
      </c>
      <c r="H82" s="2" t="str">
        <f t="shared" si="26"/>
        <v/>
      </c>
      <c r="I82" s="2" t="str">
        <f t="shared" si="27"/>
        <v/>
      </c>
      <c r="K82" s="9" t="str">
        <f t="shared" si="32"/>
        <v/>
      </c>
      <c r="L82" s="9" t="str">
        <f>IF(B82="","",IF(K82="","",SUM($K$2:K82)))</f>
        <v/>
      </c>
      <c r="W82" s="2" t="str">
        <f t="shared" si="20"/>
        <v/>
      </c>
      <c r="X82" s="2" t="str">
        <f t="shared" si="21"/>
        <v/>
      </c>
      <c r="Y82" s="2" t="str">
        <f t="shared" si="22"/>
        <v/>
      </c>
      <c r="Z82" s="3" t="str">
        <f t="shared" si="31"/>
        <v/>
      </c>
      <c r="AA82" s="2" t="str">
        <f t="shared" si="28"/>
        <v/>
      </c>
      <c r="AB82" s="2" t="str">
        <f t="shared" si="29"/>
        <v/>
      </c>
      <c r="AC82" s="2" t="str">
        <f t="shared" si="30"/>
        <v/>
      </c>
      <c r="AE82" s="2" t="str">
        <f>IF(B82="","",VLOOKUP(B82,Tabelle2!$A$2:$B$38,2,0))</f>
        <v/>
      </c>
      <c r="AF82" s="2" t="str">
        <f>IF(B82="","",VLOOKUP(B82,Tabelle2!$D$2:$E$38,2,0))</f>
        <v/>
      </c>
      <c r="AG82" s="2" t="str">
        <f>IF(B82="","",VLOOKUP(B82,Tabelle2!$G$2:$H$38,2,0))</f>
        <v/>
      </c>
      <c r="AI82" s="2" t="str">
        <f t="shared" si="23"/>
        <v/>
      </c>
      <c r="AJ82" s="2" t="str">
        <f t="shared" si="24"/>
        <v/>
      </c>
      <c r="AK82" s="2" t="str">
        <f t="shared" si="25"/>
        <v/>
      </c>
    </row>
    <row r="83" spans="2:37">
      <c r="B83" s="4"/>
      <c r="D83" s="2" t="str">
        <f>IF(B83="","",VLOOKUP(B83,Tabelle2!$A$2:$B$38,2,0))</f>
        <v/>
      </c>
      <c r="E83" s="2" t="str">
        <f>IF(B83="","",VLOOKUP(B83,Tabelle2!$D$2:$E$38,2,0))</f>
        <v/>
      </c>
      <c r="F83" s="2" t="str">
        <f>IF(B83="","",VLOOKUP(B83,Tabelle2!$G$2:$H$38,2,0))</f>
        <v/>
      </c>
      <c r="H83" s="2" t="str">
        <f t="shared" si="26"/>
        <v/>
      </c>
      <c r="I83" s="2" t="str">
        <f t="shared" si="27"/>
        <v/>
      </c>
      <c r="K83" s="9" t="str">
        <f t="shared" si="32"/>
        <v/>
      </c>
      <c r="L83" s="9" t="str">
        <f>IF(B83="","",IF(K83="","",SUM($K$2:K83)))</f>
        <v/>
      </c>
      <c r="W83" s="2" t="str">
        <f t="shared" si="20"/>
        <v/>
      </c>
      <c r="X83" s="2" t="str">
        <f t="shared" si="21"/>
        <v/>
      </c>
      <c r="Y83" s="2" t="str">
        <f t="shared" si="22"/>
        <v/>
      </c>
      <c r="Z83" s="3" t="str">
        <f t="shared" si="31"/>
        <v/>
      </c>
      <c r="AA83" s="2" t="str">
        <f t="shared" si="28"/>
        <v/>
      </c>
      <c r="AB83" s="2" t="str">
        <f t="shared" si="29"/>
        <v/>
      </c>
      <c r="AC83" s="2" t="str">
        <f t="shared" si="30"/>
        <v/>
      </c>
      <c r="AE83" s="2" t="str">
        <f>IF(B83="","",VLOOKUP(B83,Tabelle2!$A$2:$B$38,2,0))</f>
        <v/>
      </c>
      <c r="AF83" s="2" t="str">
        <f>IF(B83="","",VLOOKUP(B83,Tabelle2!$D$2:$E$38,2,0))</f>
        <v/>
      </c>
      <c r="AG83" s="2" t="str">
        <f>IF(B83="","",VLOOKUP(B83,Tabelle2!$G$2:$H$38,2,0))</f>
        <v/>
      </c>
      <c r="AI83" s="2" t="str">
        <f t="shared" si="23"/>
        <v/>
      </c>
      <c r="AJ83" s="2" t="str">
        <f t="shared" si="24"/>
        <v/>
      </c>
      <c r="AK83" s="2" t="str">
        <f t="shared" si="25"/>
        <v/>
      </c>
    </row>
    <row r="84" spans="2:37">
      <c r="B84" s="4"/>
      <c r="D84" s="2" t="str">
        <f>IF(B84="","",VLOOKUP(B84,Tabelle2!$A$2:$B$38,2,0))</f>
        <v/>
      </c>
      <c r="E84" s="2" t="str">
        <f>IF(B84="","",VLOOKUP(B84,Tabelle2!$D$2:$E$38,2,0))</f>
        <v/>
      </c>
      <c r="F84" s="2" t="str">
        <f>IF(B84="","",VLOOKUP(B84,Tabelle2!$G$2:$H$38,2,0))</f>
        <v/>
      </c>
      <c r="H84" s="2" t="str">
        <f t="shared" si="26"/>
        <v/>
      </c>
      <c r="I84" s="2" t="str">
        <f t="shared" si="27"/>
        <v/>
      </c>
      <c r="K84" s="9" t="str">
        <f t="shared" si="32"/>
        <v/>
      </c>
      <c r="L84" s="9" t="str">
        <f>IF(B84="","",IF(K84="","",SUM($K$2:K84)))</f>
        <v/>
      </c>
      <c r="W84" s="2" t="str">
        <f t="shared" si="20"/>
        <v/>
      </c>
      <c r="X84" s="2" t="str">
        <f t="shared" si="21"/>
        <v/>
      </c>
      <c r="Y84" s="2" t="str">
        <f t="shared" si="22"/>
        <v/>
      </c>
      <c r="Z84" s="3" t="str">
        <f t="shared" si="31"/>
        <v/>
      </c>
      <c r="AA84" s="2" t="str">
        <f t="shared" si="28"/>
        <v/>
      </c>
      <c r="AB84" s="2" t="str">
        <f t="shared" si="29"/>
        <v/>
      </c>
      <c r="AC84" s="2" t="str">
        <f t="shared" si="30"/>
        <v/>
      </c>
      <c r="AE84" s="2" t="str">
        <f>IF(B84="","",VLOOKUP(B84,Tabelle2!$A$2:$B$38,2,0))</f>
        <v/>
      </c>
      <c r="AF84" s="2" t="str">
        <f>IF(B84="","",VLOOKUP(B84,Tabelle2!$D$2:$E$38,2,0))</f>
        <v/>
      </c>
      <c r="AG84" s="2" t="str">
        <f>IF(B84="","",VLOOKUP(B84,Tabelle2!$G$2:$H$38,2,0))</f>
        <v/>
      </c>
      <c r="AI84" s="2" t="str">
        <f t="shared" si="23"/>
        <v/>
      </c>
      <c r="AJ84" s="2" t="str">
        <f t="shared" si="24"/>
        <v/>
      </c>
      <c r="AK84" s="2" t="str">
        <f t="shared" si="25"/>
        <v/>
      </c>
    </row>
    <row r="85" spans="2:37">
      <c r="B85" s="4"/>
      <c r="D85" s="2" t="str">
        <f>IF(B85="","",VLOOKUP(B85,Tabelle2!$A$2:$B$38,2,0))</f>
        <v/>
      </c>
      <c r="E85" s="2" t="str">
        <f>IF(B85="","",VLOOKUP(B85,Tabelle2!$D$2:$E$38,2,0))</f>
        <v/>
      </c>
      <c r="F85" s="2" t="str">
        <f>IF(B85="","",VLOOKUP(B85,Tabelle2!$G$2:$H$38,2,0))</f>
        <v/>
      </c>
      <c r="H85" s="2" t="str">
        <f t="shared" si="26"/>
        <v/>
      </c>
      <c r="I85" s="2" t="str">
        <f t="shared" si="27"/>
        <v/>
      </c>
      <c r="K85" s="9" t="str">
        <f t="shared" si="32"/>
        <v/>
      </c>
      <c r="L85" s="9" t="str">
        <f>IF(B85="","",IF(K85="","",SUM($K$2:K85)))</f>
        <v/>
      </c>
      <c r="W85" s="2" t="str">
        <f t="shared" si="20"/>
        <v/>
      </c>
      <c r="X85" s="2" t="str">
        <f t="shared" si="21"/>
        <v/>
      </c>
      <c r="Y85" s="2" t="str">
        <f t="shared" si="22"/>
        <v/>
      </c>
      <c r="Z85" s="3" t="str">
        <f t="shared" si="31"/>
        <v/>
      </c>
      <c r="AA85" s="2" t="str">
        <f t="shared" si="28"/>
        <v/>
      </c>
      <c r="AB85" s="2" t="str">
        <f t="shared" si="29"/>
        <v/>
      </c>
      <c r="AC85" s="2" t="str">
        <f t="shared" si="30"/>
        <v/>
      </c>
      <c r="AE85" s="2" t="str">
        <f>IF(B85="","",VLOOKUP(B85,Tabelle2!$A$2:$B$38,2,0))</f>
        <v/>
      </c>
      <c r="AF85" s="2" t="str">
        <f>IF(B85="","",VLOOKUP(B85,Tabelle2!$D$2:$E$38,2,0))</f>
        <v/>
      </c>
      <c r="AG85" s="2" t="str">
        <f>IF(B85="","",VLOOKUP(B85,Tabelle2!$G$2:$H$38,2,0))</f>
        <v/>
      </c>
      <c r="AI85" s="2" t="str">
        <f t="shared" si="23"/>
        <v/>
      </c>
      <c r="AJ85" s="2" t="str">
        <f t="shared" si="24"/>
        <v/>
      </c>
      <c r="AK85" s="2" t="str">
        <f t="shared" si="25"/>
        <v/>
      </c>
    </row>
    <row r="86" spans="2:37">
      <c r="B86" s="4"/>
      <c r="D86" s="2" t="str">
        <f>IF(B86="","",VLOOKUP(B86,Tabelle2!$A$2:$B$38,2,0))</f>
        <v/>
      </c>
      <c r="E86" s="2" t="str">
        <f>IF(B86="","",VLOOKUP(B86,Tabelle2!$D$2:$E$38,2,0))</f>
        <v/>
      </c>
      <c r="F86" s="2" t="str">
        <f>IF(B86="","",VLOOKUP(B86,Tabelle2!$G$2:$H$38,2,0))</f>
        <v/>
      </c>
      <c r="H86" s="2" t="str">
        <f t="shared" si="26"/>
        <v/>
      </c>
      <c r="I86" s="2" t="str">
        <f t="shared" si="27"/>
        <v/>
      </c>
      <c r="K86" s="9" t="str">
        <f t="shared" si="32"/>
        <v/>
      </c>
      <c r="L86" s="9" t="str">
        <f>IF(B86="","",IF(K86="","",SUM($K$2:K86)))</f>
        <v/>
      </c>
      <c r="W86" s="2" t="str">
        <f t="shared" si="20"/>
        <v/>
      </c>
      <c r="X86" s="2" t="str">
        <f t="shared" si="21"/>
        <v/>
      </c>
      <c r="Y86" s="2" t="str">
        <f t="shared" si="22"/>
        <v/>
      </c>
      <c r="Z86" s="3" t="str">
        <f t="shared" si="31"/>
        <v/>
      </c>
      <c r="AA86" s="2" t="str">
        <f t="shared" si="28"/>
        <v/>
      </c>
      <c r="AB86" s="2" t="str">
        <f t="shared" si="29"/>
        <v/>
      </c>
      <c r="AC86" s="2" t="str">
        <f t="shared" si="30"/>
        <v/>
      </c>
      <c r="AE86" s="2" t="str">
        <f>IF(B86="","",VLOOKUP(B86,Tabelle2!$A$2:$B$38,2,0))</f>
        <v/>
      </c>
      <c r="AF86" s="2" t="str">
        <f>IF(B86="","",VLOOKUP(B86,Tabelle2!$D$2:$E$38,2,0))</f>
        <v/>
      </c>
      <c r="AG86" s="2" t="str">
        <f>IF(B86="","",VLOOKUP(B86,Tabelle2!$G$2:$H$38,2,0))</f>
        <v/>
      </c>
      <c r="AI86" s="2" t="str">
        <f t="shared" si="23"/>
        <v/>
      </c>
      <c r="AJ86" s="2" t="str">
        <f t="shared" si="24"/>
        <v/>
      </c>
      <c r="AK86" s="2" t="str">
        <f t="shared" si="25"/>
        <v/>
      </c>
    </row>
    <row r="87" spans="2:37">
      <c r="B87" s="4"/>
      <c r="D87" s="2" t="str">
        <f>IF(B87="","",VLOOKUP(B87,Tabelle2!$A$2:$B$38,2,0))</f>
        <v/>
      </c>
      <c r="E87" s="2" t="str">
        <f>IF(B87="","",VLOOKUP(B87,Tabelle2!$D$2:$E$38,2,0))</f>
        <v/>
      </c>
      <c r="F87" s="2" t="str">
        <f>IF(B87="","",VLOOKUP(B87,Tabelle2!$G$2:$H$38,2,0))</f>
        <v/>
      </c>
      <c r="H87" s="2" t="str">
        <f t="shared" si="26"/>
        <v/>
      </c>
      <c r="I87" s="2" t="str">
        <f t="shared" si="27"/>
        <v/>
      </c>
      <c r="K87" s="9" t="str">
        <f t="shared" si="32"/>
        <v/>
      </c>
      <c r="L87" s="9" t="str">
        <f>IF(B87="","",IF(K87="","",SUM($K$2:K87)))</f>
        <v/>
      </c>
      <c r="W87" s="2" t="str">
        <f t="shared" si="20"/>
        <v/>
      </c>
      <c r="X87" s="2" t="str">
        <f t="shared" si="21"/>
        <v/>
      </c>
      <c r="Y87" s="2" t="str">
        <f t="shared" si="22"/>
        <v/>
      </c>
      <c r="Z87" s="3" t="str">
        <f t="shared" si="31"/>
        <v/>
      </c>
      <c r="AA87" s="2" t="str">
        <f t="shared" si="28"/>
        <v/>
      </c>
      <c r="AB87" s="2" t="str">
        <f t="shared" si="29"/>
        <v/>
      </c>
      <c r="AC87" s="2" t="str">
        <f t="shared" si="30"/>
        <v/>
      </c>
      <c r="AE87" s="2" t="str">
        <f>IF(B87="","",VLOOKUP(B87,Tabelle2!$A$2:$B$38,2,0))</f>
        <v/>
      </c>
      <c r="AF87" s="2" t="str">
        <f>IF(B87="","",VLOOKUP(B87,Tabelle2!$D$2:$E$38,2,0))</f>
        <v/>
      </c>
      <c r="AG87" s="2" t="str">
        <f>IF(B87="","",VLOOKUP(B87,Tabelle2!$G$2:$H$38,2,0))</f>
        <v/>
      </c>
      <c r="AI87" s="2" t="str">
        <f t="shared" si="23"/>
        <v/>
      </c>
      <c r="AJ87" s="2" t="str">
        <f t="shared" si="24"/>
        <v/>
      </c>
      <c r="AK87" s="2" t="str">
        <f t="shared" si="25"/>
        <v/>
      </c>
    </row>
    <row r="88" spans="2:37">
      <c r="B88" s="4"/>
      <c r="D88" s="2" t="str">
        <f>IF(B88="","",VLOOKUP(B88,Tabelle2!$A$2:$B$38,2,0))</f>
        <v/>
      </c>
      <c r="E88" s="2" t="str">
        <f>IF(B88="","",VLOOKUP(B88,Tabelle2!$D$2:$E$38,2,0))</f>
        <v/>
      </c>
      <c r="F88" s="2" t="str">
        <f>IF(B88="","",VLOOKUP(B88,Tabelle2!$G$2:$H$38,2,0))</f>
        <v/>
      </c>
      <c r="H88" s="2" t="str">
        <f t="shared" si="26"/>
        <v/>
      </c>
      <c r="I88" s="2" t="str">
        <f t="shared" si="27"/>
        <v/>
      </c>
      <c r="K88" s="9" t="str">
        <f t="shared" si="32"/>
        <v/>
      </c>
      <c r="L88" s="9" t="str">
        <f>IF(B88="","",IF(K88="","",SUM($K$2:K88)))</f>
        <v/>
      </c>
      <c r="W88" s="2" t="str">
        <f t="shared" si="20"/>
        <v/>
      </c>
      <c r="X88" s="2" t="str">
        <f t="shared" si="21"/>
        <v/>
      </c>
      <c r="Y88" s="2" t="str">
        <f t="shared" si="22"/>
        <v/>
      </c>
      <c r="Z88" s="3" t="str">
        <f t="shared" si="31"/>
        <v/>
      </c>
      <c r="AA88" s="2" t="str">
        <f t="shared" si="28"/>
        <v/>
      </c>
      <c r="AB88" s="2" t="str">
        <f t="shared" si="29"/>
        <v/>
      </c>
      <c r="AC88" s="2" t="str">
        <f t="shared" si="30"/>
        <v/>
      </c>
      <c r="AE88" s="2" t="str">
        <f>IF(B88="","",VLOOKUP(B88,Tabelle2!$A$2:$B$38,2,0))</f>
        <v/>
      </c>
      <c r="AF88" s="2" t="str">
        <f>IF(B88="","",VLOOKUP(B88,Tabelle2!$D$2:$E$38,2,0))</f>
        <v/>
      </c>
      <c r="AG88" s="2" t="str">
        <f>IF(B88="","",VLOOKUP(B88,Tabelle2!$G$2:$H$38,2,0))</f>
        <v/>
      </c>
      <c r="AI88" s="2" t="str">
        <f t="shared" si="23"/>
        <v/>
      </c>
      <c r="AJ88" s="2" t="str">
        <f t="shared" si="24"/>
        <v/>
      </c>
      <c r="AK88" s="2" t="str">
        <f t="shared" si="25"/>
        <v/>
      </c>
    </row>
    <row r="89" spans="2:37">
      <c r="B89" s="4"/>
      <c r="D89" s="2" t="str">
        <f>IF(B89="","",VLOOKUP(B89,Tabelle2!$A$2:$B$38,2,0))</f>
        <v/>
      </c>
      <c r="E89" s="2" t="str">
        <f>IF(B89="","",VLOOKUP(B89,Tabelle2!$D$2:$E$38,2,0))</f>
        <v/>
      </c>
      <c r="F89" s="2" t="str">
        <f>IF(B89="","",VLOOKUP(B89,Tabelle2!$G$2:$H$38,2,0))</f>
        <v/>
      </c>
      <c r="H89" s="2" t="str">
        <f t="shared" si="26"/>
        <v/>
      </c>
      <c r="I89" s="2" t="str">
        <f t="shared" si="27"/>
        <v/>
      </c>
      <c r="K89" s="9" t="str">
        <f t="shared" si="32"/>
        <v/>
      </c>
      <c r="L89" s="9" t="str">
        <f>IF(B89="","",IF(K89="","",SUM($K$2:K89)))</f>
        <v/>
      </c>
      <c r="W89" s="2" t="str">
        <f t="shared" ref="W89:W152" si="33">IF(B89="","",IF(D88=D89,1,0))</f>
        <v/>
      </c>
      <c r="X89" s="2" t="str">
        <f t="shared" ref="X89:X152" si="34">IF(B89="","",IF(E88=E89,1,0))</f>
        <v/>
      </c>
      <c r="Y89" s="2" t="str">
        <f t="shared" ref="Y89:Y152" si="35">IF(B89="","",IF(F88=F89,1,0))</f>
        <v/>
      </c>
      <c r="Z89" s="3" t="str">
        <f t="shared" si="31"/>
        <v/>
      </c>
      <c r="AA89" s="2" t="str">
        <f t="shared" si="28"/>
        <v/>
      </c>
      <c r="AB89" s="2" t="str">
        <f t="shared" si="29"/>
        <v/>
      </c>
      <c r="AC89" s="2" t="str">
        <f t="shared" si="30"/>
        <v/>
      </c>
      <c r="AE89" s="2" t="str">
        <f>IF(B89="","",VLOOKUP(B89,Tabelle2!$A$2:$B$38,2,0))</f>
        <v/>
      </c>
      <c r="AF89" s="2" t="str">
        <f>IF(B89="","",VLOOKUP(B89,Tabelle2!$D$2:$E$38,2,0))</f>
        <v/>
      </c>
      <c r="AG89" s="2" t="str">
        <f>IF(B89="","",VLOOKUP(B89,Tabelle2!$G$2:$H$38,2,0))</f>
        <v/>
      </c>
      <c r="AI89" s="2" t="str">
        <f t="shared" ref="AI89:AI152" si="36">IF(Z89="","",IF(Z88=0,"",IF(Z88=1,"",IF(Z88=3,"",IF(Z88=2,IF(AA88="","",IF(AE89=AA88,1,-1)))))))</f>
        <v/>
      </c>
      <c r="AJ89" s="2" t="str">
        <f t="shared" ref="AJ89:AJ152" si="37">IF(Z89="","",IF(Z88=0,"",IF(Z88=1,"",IF(Z88=3,"",IF(Z88=2,IF(AB88="","",IF(AF89=AB88,1,-1)))))))</f>
        <v/>
      </c>
      <c r="AK89" s="2" t="str">
        <f t="shared" ref="AK89:AK152" si="38">IF(Z89="","",IF(Z88=0,"",IF(Z88=1,"",IF(Z88=3,"",IF(Z88=2,IF(AC88="","",IF(AG89=AC88,1,-1)))))))</f>
        <v/>
      </c>
    </row>
    <row r="90" spans="2:37">
      <c r="B90" s="4"/>
      <c r="D90" s="2" t="str">
        <f>IF(B90="","",VLOOKUP(B90,Tabelle2!$A$2:$B$38,2,0))</f>
        <v/>
      </c>
      <c r="E90" s="2" t="str">
        <f>IF(B90="","",VLOOKUP(B90,Tabelle2!$D$2:$E$38,2,0))</f>
        <v/>
      </c>
      <c r="F90" s="2" t="str">
        <f>IF(B90="","",VLOOKUP(B90,Tabelle2!$G$2:$H$38,2,0))</f>
        <v/>
      </c>
      <c r="H90" s="2" t="str">
        <f t="shared" si="26"/>
        <v/>
      </c>
      <c r="I90" s="2" t="str">
        <f t="shared" si="27"/>
        <v/>
      </c>
      <c r="K90" s="9" t="str">
        <f t="shared" si="32"/>
        <v/>
      </c>
      <c r="L90" s="9" t="str">
        <f>IF(B90="","",IF(K90="","",SUM($K$2:K90)))</f>
        <v/>
      </c>
      <c r="W90" s="2" t="str">
        <f t="shared" si="33"/>
        <v/>
      </c>
      <c r="X90" s="2" t="str">
        <f t="shared" si="34"/>
        <v/>
      </c>
      <c r="Y90" s="2" t="str">
        <f t="shared" si="35"/>
        <v/>
      </c>
      <c r="Z90" s="3" t="str">
        <f t="shared" si="31"/>
        <v/>
      </c>
      <c r="AA90" s="2" t="str">
        <f t="shared" si="28"/>
        <v/>
      </c>
      <c r="AB90" s="2" t="str">
        <f t="shared" si="29"/>
        <v/>
      </c>
      <c r="AC90" s="2" t="str">
        <f t="shared" si="30"/>
        <v/>
      </c>
      <c r="AE90" s="2" t="str">
        <f>IF(B90="","",VLOOKUP(B90,Tabelle2!$A$2:$B$38,2,0))</f>
        <v/>
      </c>
      <c r="AF90" s="2" t="str">
        <f>IF(B90="","",VLOOKUP(B90,Tabelle2!$D$2:$E$38,2,0))</f>
        <v/>
      </c>
      <c r="AG90" s="2" t="str">
        <f>IF(B90="","",VLOOKUP(B90,Tabelle2!$G$2:$H$38,2,0))</f>
        <v/>
      </c>
      <c r="AI90" s="2" t="str">
        <f t="shared" si="36"/>
        <v/>
      </c>
      <c r="AJ90" s="2" t="str">
        <f t="shared" si="37"/>
        <v/>
      </c>
      <c r="AK90" s="2" t="str">
        <f t="shared" si="38"/>
        <v/>
      </c>
    </row>
    <row r="91" spans="2:37">
      <c r="B91" s="4"/>
      <c r="D91" s="2" t="str">
        <f>IF(B91="","",VLOOKUP(B91,Tabelle2!$A$2:$B$38,2,0))</f>
        <v/>
      </c>
      <c r="E91" s="2" t="str">
        <f>IF(B91="","",VLOOKUP(B91,Tabelle2!$D$2:$E$38,2,0))</f>
        <v/>
      </c>
      <c r="F91" s="2" t="str">
        <f>IF(B91="","",VLOOKUP(B91,Tabelle2!$G$2:$H$38,2,0))</f>
        <v/>
      </c>
      <c r="H91" s="2" t="str">
        <f t="shared" si="26"/>
        <v/>
      </c>
      <c r="I91" s="2" t="str">
        <f t="shared" si="27"/>
        <v/>
      </c>
      <c r="K91" s="9" t="str">
        <f t="shared" si="32"/>
        <v/>
      </c>
      <c r="L91" s="9" t="str">
        <f>IF(B91="","",IF(K91="","",SUM($K$2:K91)))</f>
        <v/>
      </c>
      <c r="W91" s="2" t="str">
        <f t="shared" si="33"/>
        <v/>
      </c>
      <c r="X91" s="2" t="str">
        <f t="shared" si="34"/>
        <v/>
      </c>
      <c r="Y91" s="2" t="str">
        <f t="shared" si="35"/>
        <v/>
      </c>
      <c r="Z91" s="3" t="str">
        <f t="shared" si="31"/>
        <v/>
      </c>
      <c r="AA91" s="2" t="str">
        <f t="shared" si="28"/>
        <v/>
      </c>
      <c r="AB91" s="2" t="str">
        <f t="shared" si="29"/>
        <v/>
      </c>
      <c r="AC91" s="2" t="str">
        <f t="shared" si="30"/>
        <v/>
      </c>
      <c r="AE91" s="2" t="str">
        <f>IF(B91="","",VLOOKUP(B91,Tabelle2!$A$2:$B$38,2,0))</f>
        <v/>
      </c>
      <c r="AF91" s="2" t="str">
        <f>IF(B91="","",VLOOKUP(B91,Tabelle2!$D$2:$E$38,2,0))</f>
        <v/>
      </c>
      <c r="AG91" s="2" t="str">
        <f>IF(B91="","",VLOOKUP(B91,Tabelle2!$G$2:$H$38,2,0))</f>
        <v/>
      </c>
      <c r="AI91" s="2" t="str">
        <f t="shared" si="36"/>
        <v/>
      </c>
      <c r="AJ91" s="2" t="str">
        <f t="shared" si="37"/>
        <v/>
      </c>
      <c r="AK91" s="2" t="str">
        <f t="shared" si="38"/>
        <v/>
      </c>
    </row>
    <row r="92" spans="2:37">
      <c r="B92" s="4"/>
      <c r="D92" s="2" t="str">
        <f>IF(B92="","",VLOOKUP(B92,Tabelle2!$A$2:$B$38,2,0))</f>
        <v/>
      </c>
      <c r="E92" s="2" t="str">
        <f>IF(B92="","",VLOOKUP(B92,Tabelle2!$D$2:$E$38,2,0))</f>
        <v/>
      </c>
      <c r="F92" s="2" t="str">
        <f>IF(B92="","",VLOOKUP(B92,Tabelle2!$G$2:$H$38,2,0))</f>
        <v/>
      </c>
      <c r="H92" s="2" t="str">
        <f t="shared" si="26"/>
        <v/>
      </c>
      <c r="I92" s="2" t="str">
        <f t="shared" si="27"/>
        <v/>
      </c>
      <c r="K92" s="9" t="str">
        <f t="shared" si="32"/>
        <v/>
      </c>
      <c r="L92" s="9" t="str">
        <f>IF(B92="","",IF(K92="","",SUM($K$2:K92)))</f>
        <v/>
      </c>
      <c r="W92" s="2" t="str">
        <f t="shared" si="33"/>
        <v/>
      </c>
      <c r="X92" s="2" t="str">
        <f t="shared" si="34"/>
        <v/>
      </c>
      <c r="Y92" s="2" t="str">
        <f t="shared" si="35"/>
        <v/>
      </c>
      <c r="Z92" s="3" t="str">
        <f t="shared" si="31"/>
        <v/>
      </c>
      <c r="AA92" s="2" t="str">
        <f t="shared" si="28"/>
        <v/>
      </c>
      <c r="AB92" s="2" t="str">
        <f t="shared" si="29"/>
        <v/>
      </c>
      <c r="AC92" s="2" t="str">
        <f t="shared" si="30"/>
        <v/>
      </c>
      <c r="AE92" s="2" t="str">
        <f>IF(B92="","",VLOOKUP(B92,Tabelle2!$A$2:$B$38,2,0))</f>
        <v/>
      </c>
      <c r="AF92" s="2" t="str">
        <f>IF(B92="","",VLOOKUP(B92,Tabelle2!$D$2:$E$38,2,0))</f>
        <v/>
      </c>
      <c r="AG92" s="2" t="str">
        <f>IF(B92="","",VLOOKUP(B92,Tabelle2!$G$2:$H$38,2,0))</f>
        <v/>
      </c>
      <c r="AI92" s="2" t="str">
        <f t="shared" si="36"/>
        <v/>
      </c>
      <c r="AJ92" s="2" t="str">
        <f t="shared" si="37"/>
        <v/>
      </c>
      <c r="AK92" s="2" t="str">
        <f t="shared" si="38"/>
        <v/>
      </c>
    </row>
    <row r="93" spans="2:37">
      <c r="B93" s="4"/>
      <c r="D93" s="2" t="str">
        <f>IF(B93="","",VLOOKUP(B93,Tabelle2!$A$2:$B$38,2,0))</f>
        <v/>
      </c>
      <c r="E93" s="2" t="str">
        <f>IF(B93="","",VLOOKUP(B93,Tabelle2!$D$2:$E$38,2,0))</f>
        <v/>
      </c>
      <c r="F93" s="2" t="str">
        <f>IF(B93="","",VLOOKUP(B93,Tabelle2!$G$2:$H$38,2,0))</f>
        <v/>
      </c>
      <c r="H93" s="2" t="str">
        <f t="shared" si="26"/>
        <v/>
      </c>
      <c r="I93" s="2" t="str">
        <f t="shared" si="27"/>
        <v/>
      </c>
      <c r="K93" s="9" t="str">
        <f t="shared" si="32"/>
        <v/>
      </c>
      <c r="L93" s="9" t="str">
        <f>IF(B93="","",IF(K93="","",SUM($K$2:K93)))</f>
        <v/>
      </c>
      <c r="W93" s="2" t="str">
        <f t="shared" si="33"/>
        <v/>
      </c>
      <c r="X93" s="2" t="str">
        <f t="shared" si="34"/>
        <v/>
      </c>
      <c r="Y93" s="2" t="str">
        <f t="shared" si="35"/>
        <v/>
      </c>
      <c r="Z93" s="3" t="str">
        <f t="shared" si="31"/>
        <v/>
      </c>
      <c r="AA93" s="2" t="str">
        <f t="shared" si="28"/>
        <v/>
      </c>
      <c r="AB93" s="2" t="str">
        <f t="shared" si="29"/>
        <v/>
      </c>
      <c r="AC93" s="2" t="str">
        <f t="shared" si="30"/>
        <v/>
      </c>
      <c r="AE93" s="2" t="str">
        <f>IF(B93="","",VLOOKUP(B93,Tabelle2!$A$2:$B$38,2,0))</f>
        <v/>
      </c>
      <c r="AF93" s="2" t="str">
        <f>IF(B93="","",VLOOKUP(B93,Tabelle2!$D$2:$E$38,2,0))</f>
        <v/>
      </c>
      <c r="AG93" s="2" t="str">
        <f>IF(B93="","",VLOOKUP(B93,Tabelle2!$G$2:$H$38,2,0))</f>
        <v/>
      </c>
      <c r="AI93" s="2" t="str">
        <f t="shared" si="36"/>
        <v/>
      </c>
      <c r="AJ93" s="2" t="str">
        <f t="shared" si="37"/>
        <v/>
      </c>
      <c r="AK93" s="2" t="str">
        <f t="shared" si="38"/>
        <v/>
      </c>
    </row>
    <row r="94" spans="2:37">
      <c r="B94" s="4"/>
      <c r="D94" s="2" t="str">
        <f>IF(B94="","",VLOOKUP(B94,Tabelle2!$A$2:$B$38,2,0))</f>
        <v/>
      </c>
      <c r="E94" s="2" t="str">
        <f>IF(B94="","",VLOOKUP(B94,Tabelle2!$D$2:$E$38,2,0))</f>
        <v/>
      </c>
      <c r="F94" s="2" t="str">
        <f>IF(B94="","",VLOOKUP(B94,Tabelle2!$G$2:$H$38,2,0))</f>
        <v/>
      </c>
      <c r="H94" s="2" t="str">
        <f t="shared" si="26"/>
        <v/>
      </c>
      <c r="I94" s="2" t="str">
        <f t="shared" si="27"/>
        <v/>
      </c>
      <c r="K94" s="9" t="str">
        <f t="shared" si="32"/>
        <v/>
      </c>
      <c r="L94" s="9" t="str">
        <f>IF(B94="","",IF(K94="","",SUM($K$2:K94)))</f>
        <v/>
      </c>
      <c r="W94" s="2" t="str">
        <f t="shared" si="33"/>
        <v/>
      </c>
      <c r="X94" s="2" t="str">
        <f t="shared" si="34"/>
        <v/>
      </c>
      <c r="Y94" s="2" t="str">
        <f t="shared" si="35"/>
        <v/>
      </c>
      <c r="Z94" s="3" t="str">
        <f t="shared" si="31"/>
        <v/>
      </c>
      <c r="AA94" s="2" t="str">
        <f t="shared" si="28"/>
        <v/>
      </c>
      <c r="AB94" s="2" t="str">
        <f t="shared" si="29"/>
        <v/>
      </c>
      <c r="AC94" s="2" t="str">
        <f t="shared" si="30"/>
        <v/>
      </c>
      <c r="AE94" s="2" t="str">
        <f>IF(B94="","",VLOOKUP(B94,Tabelle2!$A$2:$B$38,2,0))</f>
        <v/>
      </c>
      <c r="AF94" s="2" t="str">
        <f>IF(B94="","",VLOOKUP(B94,Tabelle2!$D$2:$E$38,2,0))</f>
        <v/>
      </c>
      <c r="AG94" s="2" t="str">
        <f>IF(B94="","",VLOOKUP(B94,Tabelle2!$G$2:$H$38,2,0))</f>
        <v/>
      </c>
      <c r="AI94" s="2" t="str">
        <f t="shared" si="36"/>
        <v/>
      </c>
      <c r="AJ94" s="2" t="str">
        <f t="shared" si="37"/>
        <v/>
      </c>
      <c r="AK94" s="2" t="str">
        <f t="shared" si="38"/>
        <v/>
      </c>
    </row>
    <row r="95" spans="2:37">
      <c r="B95" s="4"/>
      <c r="D95" s="2" t="str">
        <f>IF(B95="","",VLOOKUP(B95,Tabelle2!$A$2:$B$38,2,0))</f>
        <v/>
      </c>
      <c r="E95" s="2" t="str">
        <f>IF(B95="","",VLOOKUP(B95,Tabelle2!$D$2:$E$38,2,0))</f>
        <v/>
      </c>
      <c r="F95" s="2" t="str">
        <f>IF(B95="","",VLOOKUP(B95,Tabelle2!$G$2:$H$38,2,0))</f>
        <v/>
      </c>
      <c r="H95" s="2" t="str">
        <f t="shared" si="26"/>
        <v/>
      </c>
      <c r="I95" s="2" t="str">
        <f t="shared" si="27"/>
        <v/>
      </c>
      <c r="K95" s="9" t="str">
        <f t="shared" si="32"/>
        <v/>
      </c>
      <c r="L95" s="9" t="str">
        <f>IF(B95="","",IF(K95="","",SUM($K$2:K95)))</f>
        <v/>
      </c>
      <c r="W95" s="2" t="str">
        <f t="shared" si="33"/>
        <v/>
      </c>
      <c r="X95" s="2" t="str">
        <f t="shared" si="34"/>
        <v/>
      </c>
      <c r="Y95" s="2" t="str">
        <f t="shared" si="35"/>
        <v/>
      </c>
      <c r="Z95" s="3" t="str">
        <f t="shared" si="31"/>
        <v/>
      </c>
      <c r="AA95" s="2" t="str">
        <f t="shared" si="28"/>
        <v/>
      </c>
      <c r="AB95" s="2" t="str">
        <f t="shared" si="29"/>
        <v/>
      </c>
      <c r="AC95" s="2" t="str">
        <f t="shared" si="30"/>
        <v/>
      </c>
      <c r="AE95" s="2" t="str">
        <f>IF(B95="","",VLOOKUP(B95,Tabelle2!$A$2:$B$38,2,0))</f>
        <v/>
      </c>
      <c r="AF95" s="2" t="str">
        <f>IF(B95="","",VLOOKUP(B95,Tabelle2!$D$2:$E$38,2,0))</f>
        <v/>
      </c>
      <c r="AG95" s="2" t="str">
        <f>IF(B95="","",VLOOKUP(B95,Tabelle2!$G$2:$H$38,2,0))</f>
        <v/>
      </c>
      <c r="AI95" s="2" t="str">
        <f t="shared" si="36"/>
        <v/>
      </c>
      <c r="AJ95" s="2" t="str">
        <f t="shared" si="37"/>
        <v/>
      </c>
      <c r="AK95" s="2" t="str">
        <f t="shared" si="38"/>
        <v/>
      </c>
    </row>
    <row r="96" spans="2:37">
      <c r="B96" s="4"/>
      <c r="D96" s="2" t="str">
        <f>IF(B96="","",VLOOKUP(B96,Tabelle2!$A$2:$B$38,2,0))</f>
        <v/>
      </c>
      <c r="E96" s="2" t="str">
        <f>IF(B96="","",VLOOKUP(B96,Tabelle2!$D$2:$E$38,2,0))</f>
        <v/>
      </c>
      <c r="F96" s="2" t="str">
        <f>IF(B96="","",VLOOKUP(B96,Tabelle2!$G$2:$H$38,2,0))</f>
        <v/>
      </c>
      <c r="H96" s="2" t="str">
        <f t="shared" si="26"/>
        <v/>
      </c>
      <c r="I96" s="2" t="str">
        <f t="shared" si="27"/>
        <v/>
      </c>
      <c r="K96" s="9" t="str">
        <f t="shared" si="32"/>
        <v/>
      </c>
      <c r="L96" s="9" t="str">
        <f>IF(B96="","",IF(K96="","",SUM($K$2:K96)))</f>
        <v/>
      </c>
      <c r="W96" s="2" t="str">
        <f t="shared" si="33"/>
        <v/>
      </c>
      <c r="X96" s="2" t="str">
        <f t="shared" si="34"/>
        <v/>
      </c>
      <c r="Y96" s="2" t="str">
        <f t="shared" si="35"/>
        <v/>
      </c>
      <c r="Z96" s="3" t="str">
        <f t="shared" si="31"/>
        <v/>
      </c>
      <c r="AA96" s="2" t="str">
        <f t="shared" si="28"/>
        <v/>
      </c>
      <c r="AB96" s="2" t="str">
        <f t="shared" si="29"/>
        <v/>
      </c>
      <c r="AC96" s="2" t="str">
        <f t="shared" si="30"/>
        <v/>
      </c>
      <c r="AE96" s="2" t="str">
        <f>IF(B96="","",VLOOKUP(B96,Tabelle2!$A$2:$B$38,2,0))</f>
        <v/>
      </c>
      <c r="AF96" s="2" t="str">
        <f>IF(B96="","",VLOOKUP(B96,Tabelle2!$D$2:$E$38,2,0))</f>
        <v/>
      </c>
      <c r="AG96" s="2" t="str">
        <f>IF(B96="","",VLOOKUP(B96,Tabelle2!$G$2:$H$38,2,0))</f>
        <v/>
      </c>
      <c r="AI96" s="2" t="str">
        <f t="shared" si="36"/>
        <v/>
      </c>
      <c r="AJ96" s="2" t="str">
        <f t="shared" si="37"/>
        <v/>
      </c>
      <c r="AK96" s="2" t="str">
        <f t="shared" si="38"/>
        <v/>
      </c>
    </row>
    <row r="97" spans="2:37">
      <c r="B97" s="4"/>
      <c r="D97" s="2" t="str">
        <f>IF(B97="","",VLOOKUP(B97,Tabelle2!$A$2:$B$38,2,0))</f>
        <v/>
      </c>
      <c r="E97" s="2" t="str">
        <f>IF(B97="","",VLOOKUP(B97,Tabelle2!$D$2:$E$38,2,0))</f>
        <v/>
      </c>
      <c r="F97" s="2" t="str">
        <f>IF(B97="","",VLOOKUP(B97,Tabelle2!$G$2:$H$38,2,0))</f>
        <v/>
      </c>
      <c r="H97" s="2" t="str">
        <f t="shared" si="26"/>
        <v/>
      </c>
      <c r="I97" s="2" t="str">
        <f t="shared" si="27"/>
        <v/>
      </c>
      <c r="K97" s="9" t="str">
        <f t="shared" si="32"/>
        <v/>
      </c>
      <c r="L97" s="9" t="str">
        <f>IF(B97="","",IF(K97="","",SUM($K$2:K97)))</f>
        <v/>
      </c>
      <c r="W97" s="2" t="str">
        <f t="shared" si="33"/>
        <v/>
      </c>
      <c r="X97" s="2" t="str">
        <f t="shared" si="34"/>
        <v/>
      </c>
      <c r="Y97" s="2" t="str">
        <f t="shared" si="35"/>
        <v/>
      </c>
      <c r="Z97" s="3" t="str">
        <f t="shared" si="31"/>
        <v/>
      </c>
      <c r="AA97" s="2" t="str">
        <f t="shared" si="28"/>
        <v/>
      </c>
      <c r="AB97" s="2" t="str">
        <f t="shared" si="29"/>
        <v/>
      </c>
      <c r="AC97" s="2" t="str">
        <f t="shared" si="30"/>
        <v/>
      </c>
      <c r="AE97" s="2" t="str">
        <f>IF(B97="","",VLOOKUP(B97,Tabelle2!$A$2:$B$38,2,0))</f>
        <v/>
      </c>
      <c r="AF97" s="2" t="str">
        <f>IF(B97="","",VLOOKUP(B97,Tabelle2!$D$2:$E$38,2,0))</f>
        <v/>
      </c>
      <c r="AG97" s="2" t="str">
        <f>IF(B97="","",VLOOKUP(B97,Tabelle2!$G$2:$H$38,2,0))</f>
        <v/>
      </c>
      <c r="AI97" s="2" t="str">
        <f t="shared" si="36"/>
        <v/>
      </c>
      <c r="AJ97" s="2" t="str">
        <f t="shared" si="37"/>
        <v/>
      </c>
      <c r="AK97" s="2" t="str">
        <f t="shared" si="38"/>
        <v/>
      </c>
    </row>
    <row r="98" spans="2:37">
      <c r="B98" s="4"/>
      <c r="D98" s="2" t="str">
        <f>IF(B98="","",VLOOKUP(B98,Tabelle2!$A$2:$B$38,2,0))</f>
        <v/>
      </c>
      <c r="E98" s="2" t="str">
        <f>IF(B98="","",VLOOKUP(B98,Tabelle2!$D$2:$E$38,2,0))</f>
        <v/>
      </c>
      <c r="F98" s="2" t="str">
        <f>IF(B98="","",VLOOKUP(B98,Tabelle2!$G$2:$H$38,2,0))</f>
        <v/>
      </c>
      <c r="H98" s="2" t="str">
        <f t="shared" si="26"/>
        <v/>
      </c>
      <c r="I98" s="2" t="str">
        <f t="shared" si="27"/>
        <v/>
      </c>
      <c r="K98" s="9" t="str">
        <f t="shared" si="32"/>
        <v/>
      </c>
      <c r="L98" s="9" t="str">
        <f>IF(B98="","",IF(K98="","",SUM($K$2:K98)))</f>
        <v/>
      </c>
      <c r="W98" s="2" t="str">
        <f t="shared" si="33"/>
        <v/>
      </c>
      <c r="X98" s="2" t="str">
        <f t="shared" si="34"/>
        <v/>
      </c>
      <c r="Y98" s="2" t="str">
        <f t="shared" si="35"/>
        <v/>
      </c>
      <c r="Z98" s="3" t="str">
        <f t="shared" si="31"/>
        <v/>
      </c>
      <c r="AA98" s="2" t="str">
        <f t="shared" si="28"/>
        <v/>
      </c>
      <c r="AB98" s="2" t="str">
        <f t="shared" si="29"/>
        <v/>
      </c>
      <c r="AC98" s="2" t="str">
        <f t="shared" si="30"/>
        <v/>
      </c>
      <c r="AE98" s="2" t="str">
        <f>IF(B98="","",VLOOKUP(B98,Tabelle2!$A$2:$B$38,2,0))</f>
        <v/>
      </c>
      <c r="AF98" s="2" t="str">
        <f>IF(B98="","",VLOOKUP(B98,Tabelle2!$D$2:$E$38,2,0))</f>
        <v/>
      </c>
      <c r="AG98" s="2" t="str">
        <f>IF(B98="","",VLOOKUP(B98,Tabelle2!$G$2:$H$38,2,0))</f>
        <v/>
      </c>
      <c r="AI98" s="2" t="str">
        <f t="shared" si="36"/>
        <v/>
      </c>
      <c r="AJ98" s="2" t="str">
        <f t="shared" si="37"/>
        <v/>
      </c>
      <c r="AK98" s="2" t="str">
        <f t="shared" si="38"/>
        <v/>
      </c>
    </row>
    <row r="99" spans="2:37">
      <c r="B99" s="4"/>
      <c r="D99" s="2" t="str">
        <f>IF(B99="","",VLOOKUP(B99,Tabelle2!$A$2:$B$38,2,0))</f>
        <v/>
      </c>
      <c r="E99" s="2" t="str">
        <f>IF(B99="","",VLOOKUP(B99,Tabelle2!$D$2:$E$38,2,0))</f>
        <v/>
      </c>
      <c r="F99" s="2" t="str">
        <f>IF(B99="","",VLOOKUP(B99,Tabelle2!$G$2:$H$38,2,0))</f>
        <v/>
      </c>
      <c r="H99" s="2" t="str">
        <f t="shared" si="26"/>
        <v/>
      </c>
      <c r="I99" s="2" t="str">
        <f t="shared" si="27"/>
        <v/>
      </c>
      <c r="K99" s="9" t="str">
        <f t="shared" si="32"/>
        <v/>
      </c>
      <c r="L99" s="9" t="str">
        <f>IF(B99="","",IF(K99="","",SUM($K$2:K99)))</f>
        <v/>
      </c>
      <c r="W99" s="2" t="str">
        <f t="shared" si="33"/>
        <v/>
      </c>
      <c r="X99" s="2" t="str">
        <f t="shared" si="34"/>
        <v/>
      </c>
      <c r="Y99" s="2" t="str">
        <f t="shared" si="35"/>
        <v/>
      </c>
      <c r="Z99" s="3" t="str">
        <f t="shared" si="31"/>
        <v/>
      </c>
      <c r="AA99" s="2" t="str">
        <f t="shared" si="28"/>
        <v/>
      </c>
      <c r="AB99" s="2" t="str">
        <f t="shared" si="29"/>
        <v/>
      </c>
      <c r="AC99" s="2" t="str">
        <f t="shared" si="30"/>
        <v/>
      </c>
      <c r="AE99" s="2" t="str">
        <f>IF(B99="","",VLOOKUP(B99,Tabelle2!$A$2:$B$38,2,0))</f>
        <v/>
      </c>
      <c r="AF99" s="2" t="str">
        <f>IF(B99="","",VLOOKUP(B99,Tabelle2!$D$2:$E$38,2,0))</f>
        <v/>
      </c>
      <c r="AG99" s="2" t="str">
        <f>IF(B99="","",VLOOKUP(B99,Tabelle2!$G$2:$H$38,2,0))</f>
        <v/>
      </c>
      <c r="AI99" s="2" t="str">
        <f t="shared" si="36"/>
        <v/>
      </c>
      <c r="AJ99" s="2" t="str">
        <f t="shared" si="37"/>
        <v/>
      </c>
      <c r="AK99" s="2" t="str">
        <f t="shared" si="38"/>
        <v/>
      </c>
    </row>
    <row r="100" spans="2:37">
      <c r="B100" s="4"/>
      <c r="D100" s="2" t="str">
        <f>IF(B100="","",VLOOKUP(B100,Tabelle2!$A$2:$B$38,2,0))</f>
        <v/>
      </c>
      <c r="E100" s="2" t="str">
        <f>IF(B100="","",VLOOKUP(B100,Tabelle2!$D$2:$E$38,2,0))</f>
        <v/>
      </c>
      <c r="F100" s="2" t="str">
        <f>IF(B100="","",VLOOKUP(B100,Tabelle2!$G$2:$H$38,2,0))</f>
        <v/>
      </c>
      <c r="H100" s="2" t="str">
        <f t="shared" si="26"/>
        <v/>
      </c>
      <c r="I100" s="2" t="str">
        <f t="shared" si="27"/>
        <v/>
      </c>
      <c r="K100" s="9" t="str">
        <f t="shared" si="32"/>
        <v/>
      </c>
      <c r="L100" s="9" t="str">
        <f>IF(B100="","",IF(K100="","",SUM($K$2:K100)))</f>
        <v/>
      </c>
      <c r="W100" s="2" t="str">
        <f t="shared" si="33"/>
        <v/>
      </c>
      <c r="X100" s="2" t="str">
        <f t="shared" si="34"/>
        <v/>
      </c>
      <c r="Y100" s="2" t="str">
        <f t="shared" si="35"/>
        <v/>
      </c>
      <c r="Z100" s="3" t="str">
        <f t="shared" si="31"/>
        <v/>
      </c>
      <c r="AA100" s="2" t="str">
        <f t="shared" si="28"/>
        <v/>
      </c>
      <c r="AB100" s="2" t="str">
        <f t="shared" si="29"/>
        <v/>
      </c>
      <c r="AC100" s="2" t="str">
        <f t="shared" si="30"/>
        <v/>
      </c>
      <c r="AE100" s="2" t="str">
        <f>IF(B100="","",VLOOKUP(B100,Tabelle2!$A$2:$B$38,2,0))</f>
        <v/>
      </c>
      <c r="AF100" s="2" t="str">
        <f>IF(B100="","",VLOOKUP(B100,Tabelle2!$D$2:$E$38,2,0))</f>
        <v/>
      </c>
      <c r="AG100" s="2" t="str">
        <f>IF(B100="","",VLOOKUP(B100,Tabelle2!$G$2:$H$38,2,0))</f>
        <v/>
      </c>
      <c r="AI100" s="2" t="str">
        <f t="shared" si="36"/>
        <v/>
      </c>
      <c r="AJ100" s="2" t="str">
        <f t="shared" si="37"/>
        <v/>
      </c>
      <c r="AK100" s="2" t="str">
        <f t="shared" si="38"/>
        <v/>
      </c>
    </row>
    <row r="101" spans="2:37">
      <c r="B101" s="4"/>
      <c r="D101" s="2" t="str">
        <f>IF(B101="","",VLOOKUP(B101,Tabelle2!$A$2:$B$38,2,0))</f>
        <v/>
      </c>
      <c r="E101" s="2" t="str">
        <f>IF(B101="","",VLOOKUP(B101,Tabelle2!$D$2:$E$38,2,0))</f>
        <v/>
      </c>
      <c r="F101" s="2" t="str">
        <f>IF(B101="","",VLOOKUP(B101,Tabelle2!$G$2:$H$38,2,0))</f>
        <v/>
      </c>
      <c r="H101" s="2" t="str">
        <f t="shared" si="26"/>
        <v/>
      </c>
      <c r="I101" s="2" t="str">
        <f t="shared" si="27"/>
        <v/>
      </c>
      <c r="K101" s="9" t="str">
        <f t="shared" si="32"/>
        <v/>
      </c>
      <c r="L101" s="9" t="str">
        <f>IF(B101="","",IF(K101="","",SUM($K$2:K101)))</f>
        <v/>
      </c>
      <c r="W101" s="2" t="str">
        <f t="shared" si="33"/>
        <v/>
      </c>
      <c r="X101" s="2" t="str">
        <f t="shared" si="34"/>
        <v/>
      </c>
      <c r="Y101" s="2" t="str">
        <f t="shared" si="35"/>
        <v/>
      </c>
      <c r="Z101" s="3" t="str">
        <f t="shared" si="31"/>
        <v/>
      </c>
      <c r="AA101" s="2" t="str">
        <f t="shared" si="28"/>
        <v/>
      </c>
      <c r="AB101" s="2" t="str">
        <f t="shared" si="29"/>
        <v/>
      </c>
      <c r="AC101" s="2" t="str">
        <f t="shared" si="30"/>
        <v/>
      </c>
      <c r="AE101" s="2" t="str">
        <f>IF(B101="","",VLOOKUP(B101,Tabelle2!$A$2:$B$38,2,0))</f>
        <v/>
      </c>
      <c r="AF101" s="2" t="str">
        <f>IF(B101="","",VLOOKUP(B101,Tabelle2!$D$2:$E$38,2,0))</f>
        <v/>
      </c>
      <c r="AG101" s="2" t="str">
        <f>IF(B101="","",VLOOKUP(B101,Tabelle2!$G$2:$H$38,2,0))</f>
        <v/>
      </c>
      <c r="AI101" s="2" t="str">
        <f t="shared" si="36"/>
        <v/>
      </c>
      <c r="AJ101" s="2" t="str">
        <f t="shared" si="37"/>
        <v/>
      </c>
      <c r="AK101" s="2" t="str">
        <f t="shared" si="38"/>
        <v/>
      </c>
    </row>
    <row r="102" spans="2:37">
      <c r="B102" s="4"/>
      <c r="D102" s="2" t="str">
        <f>IF(B102="","",VLOOKUP(B102,Tabelle2!$A$2:$B$38,2,0))</f>
        <v/>
      </c>
      <c r="E102" s="2" t="str">
        <f>IF(B102="","",VLOOKUP(B102,Tabelle2!$D$2:$E$38,2,0))</f>
        <v/>
      </c>
      <c r="F102" s="2" t="str">
        <f>IF(B102="","",VLOOKUP(B102,Tabelle2!$G$2:$H$38,2,0))</f>
        <v/>
      </c>
      <c r="H102" s="2" t="str">
        <f t="shared" si="26"/>
        <v/>
      </c>
      <c r="I102" s="2" t="str">
        <f t="shared" si="27"/>
        <v/>
      </c>
      <c r="K102" s="9" t="str">
        <f t="shared" si="32"/>
        <v/>
      </c>
      <c r="L102" s="9" t="str">
        <f>IF(B102="","",IF(K102="","",SUM($K$2:K102)))</f>
        <v/>
      </c>
      <c r="W102" s="2" t="str">
        <f t="shared" si="33"/>
        <v/>
      </c>
      <c r="X102" s="2" t="str">
        <f t="shared" si="34"/>
        <v/>
      </c>
      <c r="Y102" s="2" t="str">
        <f t="shared" si="35"/>
        <v/>
      </c>
      <c r="Z102" s="3" t="str">
        <f t="shared" si="31"/>
        <v/>
      </c>
      <c r="AA102" s="2" t="str">
        <f t="shared" si="28"/>
        <v/>
      </c>
      <c r="AB102" s="2" t="str">
        <f t="shared" si="29"/>
        <v/>
      </c>
      <c r="AC102" s="2" t="str">
        <f t="shared" si="30"/>
        <v/>
      </c>
      <c r="AE102" s="2" t="str">
        <f>IF(B102="","",VLOOKUP(B102,Tabelle2!$A$2:$B$38,2,0))</f>
        <v/>
      </c>
      <c r="AF102" s="2" t="str">
        <f>IF(B102="","",VLOOKUP(B102,Tabelle2!$D$2:$E$38,2,0))</f>
        <v/>
      </c>
      <c r="AG102" s="2" t="str">
        <f>IF(B102="","",VLOOKUP(B102,Tabelle2!$G$2:$H$38,2,0))</f>
        <v/>
      </c>
      <c r="AI102" s="2" t="str">
        <f t="shared" si="36"/>
        <v/>
      </c>
      <c r="AJ102" s="2" t="str">
        <f t="shared" si="37"/>
        <v/>
      </c>
      <c r="AK102" s="2" t="str">
        <f t="shared" si="38"/>
        <v/>
      </c>
    </row>
    <row r="103" spans="2:37">
      <c r="B103" s="4"/>
      <c r="D103" s="2" t="str">
        <f>IF(B103="","",VLOOKUP(B103,Tabelle2!$A$2:$B$38,2,0))</f>
        <v/>
      </c>
      <c r="E103" s="2" t="str">
        <f>IF(B103="","",VLOOKUP(B103,Tabelle2!$D$2:$E$38,2,0))</f>
        <v/>
      </c>
      <c r="F103" s="2" t="str">
        <f>IF(B103="","",VLOOKUP(B103,Tabelle2!$G$2:$H$38,2,0))</f>
        <v/>
      </c>
      <c r="H103" s="2" t="str">
        <f t="shared" si="26"/>
        <v/>
      </c>
      <c r="I103" s="2" t="str">
        <f t="shared" si="27"/>
        <v/>
      </c>
      <c r="K103" s="9" t="str">
        <f t="shared" si="32"/>
        <v/>
      </c>
      <c r="L103" s="9" t="str">
        <f>IF(B103="","",IF(K103="","",SUM($K$2:K103)))</f>
        <v/>
      </c>
      <c r="W103" s="2" t="str">
        <f t="shared" si="33"/>
        <v/>
      </c>
      <c r="X103" s="2" t="str">
        <f t="shared" si="34"/>
        <v/>
      </c>
      <c r="Y103" s="2" t="str">
        <f t="shared" si="35"/>
        <v/>
      </c>
      <c r="Z103" s="3" t="str">
        <f t="shared" si="31"/>
        <v/>
      </c>
      <c r="AA103" s="2" t="str">
        <f t="shared" si="28"/>
        <v/>
      </c>
      <c r="AB103" s="2" t="str">
        <f t="shared" si="29"/>
        <v/>
      </c>
      <c r="AC103" s="2" t="str">
        <f t="shared" si="30"/>
        <v/>
      </c>
      <c r="AE103" s="2" t="str">
        <f>IF(B103="","",VLOOKUP(B103,Tabelle2!$A$2:$B$38,2,0))</f>
        <v/>
      </c>
      <c r="AF103" s="2" t="str">
        <f>IF(B103="","",VLOOKUP(B103,Tabelle2!$D$2:$E$38,2,0))</f>
        <v/>
      </c>
      <c r="AG103" s="2" t="str">
        <f>IF(B103="","",VLOOKUP(B103,Tabelle2!$G$2:$H$38,2,0))</f>
        <v/>
      </c>
      <c r="AI103" s="2" t="str">
        <f t="shared" si="36"/>
        <v/>
      </c>
      <c r="AJ103" s="2" t="str">
        <f t="shared" si="37"/>
        <v/>
      </c>
      <c r="AK103" s="2" t="str">
        <f t="shared" si="38"/>
        <v/>
      </c>
    </row>
    <row r="104" spans="2:37">
      <c r="B104" s="4"/>
      <c r="D104" s="2" t="str">
        <f>IF(B104="","",VLOOKUP(B104,Tabelle2!$A$2:$B$38,2,0))</f>
        <v/>
      </c>
      <c r="E104" s="2" t="str">
        <f>IF(B104="","",VLOOKUP(B104,Tabelle2!$D$2:$E$38,2,0))</f>
        <v/>
      </c>
      <c r="F104" s="2" t="str">
        <f>IF(B104="","",VLOOKUP(B104,Tabelle2!$G$2:$H$38,2,0))</f>
        <v/>
      </c>
      <c r="H104" s="2" t="str">
        <f t="shared" si="26"/>
        <v/>
      </c>
      <c r="I104" s="2" t="str">
        <f t="shared" si="27"/>
        <v/>
      </c>
      <c r="K104" s="9" t="str">
        <f t="shared" si="32"/>
        <v/>
      </c>
      <c r="L104" s="9" t="str">
        <f>IF(B104="","",IF(K104="","",SUM($K$2:K104)))</f>
        <v/>
      </c>
      <c r="W104" s="2" t="str">
        <f t="shared" si="33"/>
        <v/>
      </c>
      <c r="X104" s="2" t="str">
        <f t="shared" si="34"/>
        <v/>
      </c>
      <c r="Y104" s="2" t="str">
        <f t="shared" si="35"/>
        <v/>
      </c>
      <c r="Z104" s="3" t="str">
        <f t="shared" si="31"/>
        <v/>
      </c>
      <c r="AA104" s="2" t="str">
        <f t="shared" si="28"/>
        <v/>
      </c>
      <c r="AB104" s="2" t="str">
        <f t="shared" si="29"/>
        <v/>
      </c>
      <c r="AC104" s="2" t="str">
        <f t="shared" si="30"/>
        <v/>
      </c>
      <c r="AE104" s="2" t="str">
        <f>IF(B104="","",VLOOKUP(B104,Tabelle2!$A$2:$B$38,2,0))</f>
        <v/>
      </c>
      <c r="AF104" s="2" t="str">
        <f>IF(B104="","",VLOOKUP(B104,Tabelle2!$D$2:$E$38,2,0))</f>
        <v/>
      </c>
      <c r="AG104" s="2" t="str">
        <f>IF(B104="","",VLOOKUP(B104,Tabelle2!$G$2:$H$38,2,0))</f>
        <v/>
      </c>
      <c r="AI104" s="2" t="str">
        <f t="shared" si="36"/>
        <v/>
      </c>
      <c r="AJ104" s="2" t="str">
        <f t="shared" si="37"/>
        <v/>
      </c>
      <c r="AK104" s="2" t="str">
        <f t="shared" si="38"/>
        <v/>
      </c>
    </row>
    <row r="105" spans="2:37">
      <c r="B105" s="4"/>
      <c r="D105" s="2" t="str">
        <f>IF(B105="","",VLOOKUP(B105,Tabelle2!$A$2:$B$38,2,0))</f>
        <v/>
      </c>
      <c r="E105" s="2" t="str">
        <f>IF(B105="","",VLOOKUP(B105,Tabelle2!$D$2:$E$38,2,0))</f>
        <v/>
      </c>
      <c r="F105" s="2" t="str">
        <f>IF(B105="","",VLOOKUP(B105,Tabelle2!$G$2:$H$38,2,0))</f>
        <v/>
      </c>
      <c r="H105" s="2" t="str">
        <f t="shared" si="26"/>
        <v/>
      </c>
      <c r="I105" s="2" t="str">
        <f t="shared" si="27"/>
        <v/>
      </c>
      <c r="K105" s="9" t="str">
        <f t="shared" si="32"/>
        <v/>
      </c>
      <c r="L105" s="9" t="str">
        <f>IF(B105="","",IF(K105="","",SUM($K$2:K105)))</f>
        <v/>
      </c>
      <c r="W105" s="2" t="str">
        <f t="shared" si="33"/>
        <v/>
      </c>
      <c r="X105" s="2" t="str">
        <f t="shared" si="34"/>
        <v/>
      </c>
      <c r="Y105" s="2" t="str">
        <f t="shared" si="35"/>
        <v/>
      </c>
      <c r="Z105" s="3" t="str">
        <f t="shared" si="31"/>
        <v/>
      </c>
      <c r="AA105" s="2" t="str">
        <f t="shared" si="28"/>
        <v/>
      </c>
      <c r="AB105" s="2" t="str">
        <f t="shared" si="29"/>
        <v/>
      </c>
      <c r="AC105" s="2" t="str">
        <f t="shared" si="30"/>
        <v/>
      </c>
      <c r="AE105" s="2" t="str">
        <f>IF(B105="","",VLOOKUP(B105,Tabelle2!$A$2:$B$38,2,0))</f>
        <v/>
      </c>
      <c r="AF105" s="2" t="str">
        <f>IF(B105="","",VLOOKUP(B105,Tabelle2!$D$2:$E$38,2,0))</f>
        <v/>
      </c>
      <c r="AG105" s="2" t="str">
        <f>IF(B105="","",VLOOKUP(B105,Tabelle2!$G$2:$H$38,2,0))</f>
        <v/>
      </c>
      <c r="AI105" s="2" t="str">
        <f t="shared" si="36"/>
        <v/>
      </c>
      <c r="AJ105" s="2" t="str">
        <f t="shared" si="37"/>
        <v/>
      </c>
      <c r="AK105" s="2" t="str">
        <f t="shared" si="38"/>
        <v/>
      </c>
    </row>
    <row r="106" spans="2:37">
      <c r="B106" s="4"/>
      <c r="D106" s="2" t="str">
        <f>IF(B106="","",VLOOKUP(B106,Tabelle2!$A$2:$B$38,2,0))</f>
        <v/>
      </c>
      <c r="E106" s="2" t="str">
        <f>IF(B106="","",VLOOKUP(B106,Tabelle2!$D$2:$E$38,2,0))</f>
        <v/>
      </c>
      <c r="F106" s="2" t="str">
        <f>IF(B106="","",VLOOKUP(B106,Tabelle2!$G$2:$H$38,2,0))</f>
        <v/>
      </c>
      <c r="H106" s="2" t="str">
        <f t="shared" si="26"/>
        <v/>
      </c>
      <c r="I106" s="2" t="str">
        <f t="shared" si="27"/>
        <v/>
      </c>
      <c r="K106" s="9" t="str">
        <f t="shared" si="32"/>
        <v/>
      </c>
      <c r="L106" s="9" t="str">
        <f>IF(B106="","",IF(K106="","",SUM($K$2:K106)))</f>
        <v/>
      </c>
      <c r="W106" s="2" t="str">
        <f t="shared" si="33"/>
        <v/>
      </c>
      <c r="X106" s="2" t="str">
        <f t="shared" si="34"/>
        <v/>
      </c>
      <c r="Y106" s="2" t="str">
        <f t="shared" si="35"/>
        <v/>
      </c>
      <c r="Z106" s="3" t="str">
        <f t="shared" si="31"/>
        <v/>
      </c>
      <c r="AA106" s="2" t="str">
        <f t="shared" si="28"/>
        <v/>
      </c>
      <c r="AB106" s="2" t="str">
        <f t="shared" si="29"/>
        <v/>
      </c>
      <c r="AC106" s="2" t="str">
        <f t="shared" si="30"/>
        <v/>
      </c>
      <c r="AE106" s="2" t="str">
        <f>IF(B106="","",VLOOKUP(B106,Tabelle2!$A$2:$B$38,2,0))</f>
        <v/>
      </c>
      <c r="AF106" s="2" t="str">
        <f>IF(B106="","",VLOOKUP(B106,Tabelle2!$D$2:$E$38,2,0))</f>
        <v/>
      </c>
      <c r="AG106" s="2" t="str">
        <f>IF(B106="","",VLOOKUP(B106,Tabelle2!$G$2:$H$38,2,0))</f>
        <v/>
      </c>
      <c r="AI106" s="2" t="str">
        <f t="shared" si="36"/>
        <v/>
      </c>
      <c r="AJ106" s="2" t="str">
        <f t="shared" si="37"/>
        <v/>
      </c>
      <c r="AK106" s="2" t="str">
        <f t="shared" si="38"/>
        <v/>
      </c>
    </row>
    <row r="107" spans="2:37">
      <c r="B107" s="4"/>
      <c r="D107" s="2" t="str">
        <f>IF(B107="","",VLOOKUP(B107,Tabelle2!$A$2:$B$38,2,0))</f>
        <v/>
      </c>
      <c r="E107" s="2" t="str">
        <f>IF(B107="","",VLOOKUP(B107,Tabelle2!$D$2:$E$38,2,0))</f>
        <v/>
      </c>
      <c r="F107" s="2" t="str">
        <f>IF(B107="","",VLOOKUP(B107,Tabelle2!$G$2:$H$38,2,0))</f>
        <v/>
      </c>
      <c r="H107" s="2" t="str">
        <f t="shared" si="26"/>
        <v/>
      </c>
      <c r="I107" s="2" t="str">
        <f t="shared" si="27"/>
        <v/>
      </c>
      <c r="K107" s="9" t="str">
        <f t="shared" si="32"/>
        <v/>
      </c>
      <c r="L107" s="9" t="str">
        <f>IF(B107="","",IF(K107="","",SUM($K$2:K107)))</f>
        <v/>
      </c>
      <c r="W107" s="2" t="str">
        <f t="shared" si="33"/>
        <v/>
      </c>
      <c r="X107" s="2" t="str">
        <f t="shared" si="34"/>
        <v/>
      </c>
      <c r="Y107" s="2" t="str">
        <f t="shared" si="35"/>
        <v/>
      </c>
      <c r="Z107" s="3" t="str">
        <f t="shared" si="31"/>
        <v/>
      </c>
      <c r="AA107" s="2" t="str">
        <f t="shared" si="28"/>
        <v/>
      </c>
      <c r="AB107" s="2" t="str">
        <f t="shared" si="29"/>
        <v/>
      </c>
      <c r="AC107" s="2" t="str">
        <f t="shared" si="30"/>
        <v/>
      </c>
      <c r="AE107" s="2" t="str">
        <f>IF(B107="","",VLOOKUP(B107,Tabelle2!$A$2:$B$38,2,0))</f>
        <v/>
      </c>
      <c r="AF107" s="2" t="str">
        <f>IF(B107="","",VLOOKUP(B107,Tabelle2!$D$2:$E$38,2,0))</f>
        <v/>
      </c>
      <c r="AG107" s="2" t="str">
        <f>IF(B107="","",VLOOKUP(B107,Tabelle2!$G$2:$H$38,2,0))</f>
        <v/>
      </c>
      <c r="AI107" s="2" t="str">
        <f t="shared" si="36"/>
        <v/>
      </c>
      <c r="AJ107" s="2" t="str">
        <f t="shared" si="37"/>
        <v/>
      </c>
      <c r="AK107" s="2" t="str">
        <f t="shared" si="38"/>
        <v/>
      </c>
    </row>
    <row r="108" spans="2:37">
      <c r="B108" s="4"/>
      <c r="D108" s="2" t="str">
        <f>IF(B108="","",VLOOKUP(B108,Tabelle2!$A$2:$B$38,2,0))</f>
        <v/>
      </c>
      <c r="E108" s="2" t="str">
        <f>IF(B108="","",VLOOKUP(B108,Tabelle2!$D$2:$E$38,2,0))</f>
        <v/>
      </c>
      <c r="F108" s="2" t="str">
        <f>IF(B108="","",VLOOKUP(B108,Tabelle2!$G$2:$H$38,2,0))</f>
        <v/>
      </c>
      <c r="H108" s="2" t="str">
        <f t="shared" si="26"/>
        <v/>
      </c>
      <c r="I108" s="2" t="str">
        <f t="shared" si="27"/>
        <v/>
      </c>
      <c r="K108" s="9" t="str">
        <f t="shared" si="32"/>
        <v/>
      </c>
      <c r="L108" s="9" t="str">
        <f>IF(B108="","",IF(K108="","",SUM($K$2:K108)))</f>
        <v/>
      </c>
      <c r="W108" s="2" t="str">
        <f t="shared" si="33"/>
        <v/>
      </c>
      <c r="X108" s="2" t="str">
        <f t="shared" si="34"/>
        <v/>
      </c>
      <c r="Y108" s="2" t="str">
        <f t="shared" si="35"/>
        <v/>
      </c>
      <c r="Z108" s="3" t="str">
        <f t="shared" si="31"/>
        <v/>
      </c>
      <c r="AA108" s="2" t="str">
        <f t="shared" si="28"/>
        <v/>
      </c>
      <c r="AB108" s="2" t="str">
        <f t="shared" si="29"/>
        <v/>
      </c>
      <c r="AC108" s="2" t="str">
        <f t="shared" si="30"/>
        <v/>
      </c>
      <c r="AE108" s="2" t="str">
        <f>IF(B108="","",VLOOKUP(B108,Tabelle2!$A$2:$B$38,2,0))</f>
        <v/>
      </c>
      <c r="AF108" s="2" t="str">
        <f>IF(B108="","",VLOOKUP(B108,Tabelle2!$D$2:$E$38,2,0))</f>
        <v/>
      </c>
      <c r="AG108" s="2" t="str">
        <f>IF(B108="","",VLOOKUP(B108,Tabelle2!$G$2:$H$38,2,0))</f>
        <v/>
      </c>
      <c r="AI108" s="2" t="str">
        <f t="shared" si="36"/>
        <v/>
      </c>
      <c r="AJ108" s="2" t="str">
        <f t="shared" si="37"/>
        <v/>
      </c>
      <c r="AK108" s="2" t="str">
        <f t="shared" si="38"/>
        <v/>
      </c>
    </row>
    <row r="109" spans="2:37">
      <c r="B109" s="4"/>
      <c r="D109" s="2" t="str">
        <f>IF(B109="","",VLOOKUP(B109,Tabelle2!$A$2:$B$38,2,0))</f>
        <v/>
      </c>
      <c r="E109" s="2" t="str">
        <f>IF(B109="","",VLOOKUP(B109,Tabelle2!$D$2:$E$38,2,0))</f>
        <v/>
      </c>
      <c r="F109" s="2" t="str">
        <f>IF(B109="","",VLOOKUP(B109,Tabelle2!$G$2:$H$38,2,0))</f>
        <v/>
      </c>
      <c r="H109" s="2" t="str">
        <f t="shared" si="26"/>
        <v/>
      </c>
      <c r="I109" s="2" t="str">
        <f t="shared" si="27"/>
        <v/>
      </c>
      <c r="K109" s="9" t="str">
        <f t="shared" si="32"/>
        <v/>
      </c>
      <c r="L109" s="9" t="str">
        <f>IF(B109="","",IF(K109="","",SUM($K$2:K109)))</f>
        <v/>
      </c>
      <c r="W109" s="2" t="str">
        <f t="shared" si="33"/>
        <v/>
      </c>
      <c r="X109" s="2" t="str">
        <f t="shared" si="34"/>
        <v/>
      </c>
      <c r="Y109" s="2" t="str">
        <f t="shared" si="35"/>
        <v/>
      </c>
      <c r="Z109" s="3" t="str">
        <f t="shared" si="31"/>
        <v/>
      </c>
      <c r="AA109" s="2" t="str">
        <f t="shared" si="28"/>
        <v/>
      </c>
      <c r="AB109" s="2" t="str">
        <f t="shared" si="29"/>
        <v/>
      </c>
      <c r="AC109" s="2" t="str">
        <f t="shared" si="30"/>
        <v/>
      </c>
      <c r="AE109" s="2" t="str">
        <f>IF(B109="","",VLOOKUP(B109,Tabelle2!$A$2:$B$38,2,0))</f>
        <v/>
      </c>
      <c r="AF109" s="2" t="str">
        <f>IF(B109="","",VLOOKUP(B109,Tabelle2!$D$2:$E$38,2,0))</f>
        <v/>
      </c>
      <c r="AG109" s="2" t="str">
        <f>IF(B109="","",VLOOKUP(B109,Tabelle2!$G$2:$H$38,2,0))</f>
        <v/>
      </c>
      <c r="AI109" s="2" t="str">
        <f t="shared" si="36"/>
        <v/>
      </c>
      <c r="AJ109" s="2" t="str">
        <f t="shared" si="37"/>
        <v/>
      </c>
      <c r="AK109" s="2" t="str">
        <f t="shared" si="38"/>
        <v/>
      </c>
    </row>
    <row r="110" spans="2:37">
      <c r="B110" s="4"/>
      <c r="D110" s="2" t="str">
        <f>IF(B110="","",VLOOKUP(B110,Tabelle2!$A$2:$B$38,2,0))</f>
        <v/>
      </c>
      <c r="E110" s="2" t="str">
        <f>IF(B110="","",VLOOKUP(B110,Tabelle2!$D$2:$E$38,2,0))</f>
        <v/>
      </c>
      <c r="F110" s="2" t="str">
        <f>IF(B110="","",VLOOKUP(B110,Tabelle2!$G$2:$H$38,2,0))</f>
        <v/>
      </c>
      <c r="H110" s="2" t="str">
        <f t="shared" si="26"/>
        <v/>
      </c>
      <c r="I110" s="2" t="str">
        <f t="shared" si="27"/>
        <v/>
      </c>
      <c r="K110" s="9" t="str">
        <f t="shared" si="32"/>
        <v/>
      </c>
      <c r="L110" s="9" t="str">
        <f>IF(B110="","",IF(K110="","",SUM($K$2:K110)))</f>
        <v/>
      </c>
      <c r="W110" s="2" t="str">
        <f t="shared" si="33"/>
        <v/>
      </c>
      <c r="X110" s="2" t="str">
        <f t="shared" si="34"/>
        <v/>
      </c>
      <c r="Y110" s="2" t="str">
        <f t="shared" si="35"/>
        <v/>
      </c>
      <c r="Z110" s="3" t="str">
        <f t="shared" si="31"/>
        <v/>
      </c>
      <c r="AA110" s="2" t="str">
        <f t="shared" si="28"/>
        <v/>
      </c>
      <c r="AB110" s="2" t="str">
        <f t="shared" si="29"/>
        <v/>
      </c>
      <c r="AC110" s="2" t="str">
        <f t="shared" si="30"/>
        <v/>
      </c>
      <c r="AE110" s="2" t="str">
        <f>IF(B110="","",VLOOKUP(B110,Tabelle2!$A$2:$B$38,2,0))</f>
        <v/>
      </c>
      <c r="AF110" s="2" t="str">
        <f>IF(B110="","",VLOOKUP(B110,Tabelle2!$D$2:$E$38,2,0))</f>
        <v/>
      </c>
      <c r="AG110" s="2" t="str">
        <f>IF(B110="","",VLOOKUP(B110,Tabelle2!$G$2:$H$38,2,0))</f>
        <v/>
      </c>
      <c r="AI110" s="2" t="str">
        <f t="shared" si="36"/>
        <v/>
      </c>
      <c r="AJ110" s="2" t="str">
        <f t="shared" si="37"/>
        <v/>
      </c>
      <c r="AK110" s="2" t="str">
        <f t="shared" si="38"/>
        <v/>
      </c>
    </row>
    <row r="111" spans="2:37">
      <c r="B111" s="4"/>
      <c r="D111" s="2" t="str">
        <f>IF(B111="","",VLOOKUP(B111,Tabelle2!$A$2:$B$38,2,0))</f>
        <v/>
      </c>
      <c r="E111" s="2" t="str">
        <f>IF(B111="","",VLOOKUP(B111,Tabelle2!$D$2:$E$38,2,0))</f>
        <v/>
      </c>
      <c r="F111" s="2" t="str">
        <f>IF(B111="","",VLOOKUP(B111,Tabelle2!$G$2:$H$38,2,0))</f>
        <v/>
      </c>
      <c r="H111" s="2" t="str">
        <f t="shared" si="26"/>
        <v/>
      </c>
      <c r="I111" s="2" t="str">
        <f t="shared" si="27"/>
        <v/>
      </c>
      <c r="K111" s="9" t="str">
        <f t="shared" si="32"/>
        <v/>
      </c>
      <c r="L111" s="9" t="str">
        <f>IF(B111="","",IF(K111="","",SUM($K$2:K111)))</f>
        <v/>
      </c>
      <c r="W111" s="2" t="str">
        <f t="shared" si="33"/>
        <v/>
      </c>
      <c r="X111" s="2" t="str">
        <f t="shared" si="34"/>
        <v/>
      </c>
      <c r="Y111" s="2" t="str">
        <f t="shared" si="35"/>
        <v/>
      </c>
      <c r="Z111" s="3" t="str">
        <f t="shared" si="31"/>
        <v/>
      </c>
      <c r="AA111" s="2" t="str">
        <f t="shared" si="28"/>
        <v/>
      </c>
      <c r="AB111" s="2" t="str">
        <f t="shared" si="29"/>
        <v/>
      </c>
      <c r="AC111" s="2" t="str">
        <f t="shared" si="30"/>
        <v/>
      </c>
      <c r="AE111" s="2" t="str">
        <f>IF(B111="","",VLOOKUP(B111,Tabelle2!$A$2:$B$38,2,0))</f>
        <v/>
      </c>
      <c r="AF111" s="2" t="str">
        <f>IF(B111="","",VLOOKUP(B111,Tabelle2!$D$2:$E$38,2,0))</f>
        <v/>
      </c>
      <c r="AG111" s="2" t="str">
        <f>IF(B111="","",VLOOKUP(B111,Tabelle2!$G$2:$H$38,2,0))</f>
        <v/>
      </c>
      <c r="AI111" s="2" t="str">
        <f t="shared" si="36"/>
        <v/>
      </c>
      <c r="AJ111" s="2" t="str">
        <f t="shared" si="37"/>
        <v/>
      </c>
      <c r="AK111" s="2" t="str">
        <f t="shared" si="38"/>
        <v/>
      </c>
    </row>
    <row r="112" spans="2:37">
      <c r="B112" s="4"/>
      <c r="D112" s="2" t="str">
        <f>IF(B112="","",VLOOKUP(B112,Tabelle2!$A$2:$B$38,2,0))</f>
        <v/>
      </c>
      <c r="E112" s="2" t="str">
        <f>IF(B112="","",VLOOKUP(B112,Tabelle2!$D$2:$E$38,2,0))</f>
        <v/>
      </c>
      <c r="F112" s="2" t="str">
        <f>IF(B112="","",VLOOKUP(B112,Tabelle2!$G$2:$H$38,2,0))</f>
        <v/>
      </c>
      <c r="H112" s="2" t="str">
        <f t="shared" si="26"/>
        <v/>
      </c>
      <c r="I112" s="2" t="str">
        <f t="shared" si="27"/>
        <v/>
      </c>
      <c r="K112" s="9" t="str">
        <f t="shared" si="32"/>
        <v/>
      </c>
      <c r="L112" s="9" t="str">
        <f>IF(B112="","",IF(K112="","",SUM($K$2:K112)))</f>
        <v/>
      </c>
      <c r="W112" s="2" t="str">
        <f t="shared" si="33"/>
        <v/>
      </c>
      <c r="X112" s="2" t="str">
        <f t="shared" si="34"/>
        <v/>
      </c>
      <c r="Y112" s="2" t="str">
        <f t="shared" si="35"/>
        <v/>
      </c>
      <c r="Z112" s="3" t="str">
        <f t="shared" si="31"/>
        <v/>
      </c>
      <c r="AA112" s="2" t="str">
        <f t="shared" si="28"/>
        <v/>
      </c>
      <c r="AB112" s="2" t="str">
        <f t="shared" si="29"/>
        <v/>
      </c>
      <c r="AC112" s="2" t="str">
        <f t="shared" si="30"/>
        <v/>
      </c>
      <c r="AE112" s="2" t="str">
        <f>IF(B112="","",VLOOKUP(B112,Tabelle2!$A$2:$B$38,2,0))</f>
        <v/>
      </c>
      <c r="AF112" s="2" t="str">
        <f>IF(B112="","",VLOOKUP(B112,Tabelle2!$D$2:$E$38,2,0))</f>
        <v/>
      </c>
      <c r="AG112" s="2" t="str">
        <f>IF(B112="","",VLOOKUP(B112,Tabelle2!$G$2:$H$38,2,0))</f>
        <v/>
      </c>
      <c r="AI112" s="2" t="str">
        <f t="shared" si="36"/>
        <v/>
      </c>
      <c r="AJ112" s="2" t="str">
        <f t="shared" si="37"/>
        <v/>
      </c>
      <c r="AK112" s="2" t="str">
        <f t="shared" si="38"/>
        <v/>
      </c>
    </row>
    <row r="113" spans="2:37">
      <c r="B113" s="4"/>
      <c r="D113" s="2" t="str">
        <f>IF(B113="","",VLOOKUP(B113,Tabelle2!$A$2:$B$38,2,0))</f>
        <v/>
      </c>
      <c r="E113" s="2" t="str">
        <f>IF(B113="","",VLOOKUP(B113,Tabelle2!$D$2:$E$38,2,0))</f>
        <v/>
      </c>
      <c r="F113" s="2" t="str">
        <f>IF(B113="","",VLOOKUP(B113,Tabelle2!$G$2:$H$38,2,0))</f>
        <v/>
      </c>
      <c r="H113" s="2" t="str">
        <f t="shared" si="26"/>
        <v/>
      </c>
      <c r="I113" s="2" t="str">
        <f t="shared" si="27"/>
        <v/>
      </c>
      <c r="K113" s="9" t="str">
        <f t="shared" si="32"/>
        <v/>
      </c>
      <c r="L113" s="9" t="str">
        <f>IF(B113="","",IF(K113="","",SUM($K$2:K113)))</f>
        <v/>
      </c>
      <c r="W113" s="2" t="str">
        <f t="shared" si="33"/>
        <v/>
      </c>
      <c r="X113" s="2" t="str">
        <f t="shared" si="34"/>
        <v/>
      </c>
      <c r="Y113" s="2" t="str">
        <f t="shared" si="35"/>
        <v/>
      </c>
      <c r="Z113" s="3" t="str">
        <f t="shared" si="31"/>
        <v/>
      </c>
      <c r="AA113" s="2" t="str">
        <f t="shared" si="28"/>
        <v/>
      </c>
      <c r="AB113" s="2" t="str">
        <f t="shared" si="29"/>
        <v/>
      </c>
      <c r="AC113" s="2" t="str">
        <f t="shared" si="30"/>
        <v/>
      </c>
      <c r="AE113" s="2" t="str">
        <f>IF(B113="","",VLOOKUP(B113,Tabelle2!$A$2:$B$38,2,0))</f>
        <v/>
      </c>
      <c r="AF113" s="2" t="str">
        <f>IF(B113="","",VLOOKUP(B113,Tabelle2!$D$2:$E$38,2,0))</f>
        <v/>
      </c>
      <c r="AG113" s="2" t="str">
        <f>IF(B113="","",VLOOKUP(B113,Tabelle2!$G$2:$H$38,2,0))</f>
        <v/>
      </c>
      <c r="AI113" s="2" t="str">
        <f t="shared" si="36"/>
        <v/>
      </c>
      <c r="AJ113" s="2" t="str">
        <f t="shared" si="37"/>
        <v/>
      </c>
      <c r="AK113" s="2" t="str">
        <f t="shared" si="38"/>
        <v/>
      </c>
    </row>
    <row r="114" spans="2:37">
      <c r="B114" s="4"/>
      <c r="D114" s="2" t="str">
        <f>IF(B114="","",VLOOKUP(B114,Tabelle2!$A$2:$B$38,2,0))</f>
        <v/>
      </c>
      <c r="E114" s="2" t="str">
        <f>IF(B114="","",VLOOKUP(B114,Tabelle2!$D$2:$E$38,2,0))</f>
        <v/>
      </c>
      <c r="F114" s="2" t="str">
        <f>IF(B114="","",VLOOKUP(B114,Tabelle2!$G$2:$H$38,2,0))</f>
        <v/>
      </c>
      <c r="H114" s="2" t="str">
        <f t="shared" si="26"/>
        <v/>
      </c>
      <c r="I114" s="2" t="str">
        <f t="shared" si="27"/>
        <v/>
      </c>
      <c r="K114" s="9" t="str">
        <f t="shared" si="32"/>
        <v/>
      </c>
      <c r="L114" s="9" t="str">
        <f>IF(B114="","",IF(K114="","",SUM($K$2:K114)))</f>
        <v/>
      </c>
      <c r="W114" s="2" t="str">
        <f t="shared" si="33"/>
        <v/>
      </c>
      <c r="X114" s="2" t="str">
        <f t="shared" si="34"/>
        <v/>
      </c>
      <c r="Y114" s="2" t="str">
        <f t="shared" si="35"/>
        <v/>
      </c>
      <c r="Z114" s="3" t="str">
        <f t="shared" si="31"/>
        <v/>
      </c>
      <c r="AA114" s="2" t="str">
        <f t="shared" si="28"/>
        <v/>
      </c>
      <c r="AB114" s="2" t="str">
        <f t="shared" si="29"/>
        <v/>
      </c>
      <c r="AC114" s="2" t="str">
        <f t="shared" si="30"/>
        <v/>
      </c>
      <c r="AE114" s="2" t="str">
        <f>IF(B114="","",VLOOKUP(B114,Tabelle2!$A$2:$B$38,2,0))</f>
        <v/>
      </c>
      <c r="AF114" s="2" t="str">
        <f>IF(B114="","",VLOOKUP(B114,Tabelle2!$D$2:$E$38,2,0))</f>
        <v/>
      </c>
      <c r="AG114" s="2" t="str">
        <f>IF(B114="","",VLOOKUP(B114,Tabelle2!$G$2:$H$38,2,0))</f>
        <v/>
      </c>
      <c r="AI114" s="2" t="str">
        <f t="shared" si="36"/>
        <v/>
      </c>
      <c r="AJ114" s="2" t="str">
        <f t="shared" si="37"/>
        <v/>
      </c>
      <c r="AK114" s="2" t="str">
        <f t="shared" si="38"/>
        <v/>
      </c>
    </row>
    <row r="115" spans="2:37">
      <c r="B115" s="4"/>
      <c r="D115" s="2" t="str">
        <f>IF(B115="","",VLOOKUP(B115,Tabelle2!$A$2:$B$38,2,0))</f>
        <v/>
      </c>
      <c r="E115" s="2" t="str">
        <f>IF(B115="","",VLOOKUP(B115,Tabelle2!$D$2:$E$38,2,0))</f>
        <v/>
      </c>
      <c r="F115" s="2" t="str">
        <f>IF(B115="","",VLOOKUP(B115,Tabelle2!$G$2:$H$38,2,0))</f>
        <v/>
      </c>
      <c r="H115" s="2" t="str">
        <f t="shared" si="26"/>
        <v/>
      </c>
      <c r="I115" s="2" t="str">
        <f t="shared" si="27"/>
        <v/>
      </c>
      <c r="K115" s="9" t="str">
        <f t="shared" si="32"/>
        <v/>
      </c>
      <c r="L115" s="9" t="str">
        <f>IF(B115="","",IF(K115="","",SUM($K$2:K115)))</f>
        <v/>
      </c>
      <c r="W115" s="2" t="str">
        <f t="shared" si="33"/>
        <v/>
      </c>
      <c r="X115" s="2" t="str">
        <f t="shared" si="34"/>
        <v/>
      </c>
      <c r="Y115" s="2" t="str">
        <f t="shared" si="35"/>
        <v/>
      </c>
      <c r="Z115" s="3" t="str">
        <f t="shared" si="31"/>
        <v/>
      </c>
      <c r="AA115" s="2" t="str">
        <f t="shared" si="28"/>
        <v/>
      </c>
      <c r="AB115" s="2" t="str">
        <f t="shared" si="29"/>
        <v/>
      </c>
      <c r="AC115" s="2" t="str">
        <f t="shared" si="30"/>
        <v/>
      </c>
      <c r="AE115" s="2" t="str">
        <f>IF(B115="","",VLOOKUP(B115,Tabelle2!$A$2:$B$38,2,0))</f>
        <v/>
      </c>
      <c r="AF115" s="2" t="str">
        <f>IF(B115="","",VLOOKUP(B115,Tabelle2!$D$2:$E$38,2,0))</f>
        <v/>
      </c>
      <c r="AG115" s="2" t="str">
        <f>IF(B115="","",VLOOKUP(B115,Tabelle2!$G$2:$H$38,2,0))</f>
        <v/>
      </c>
      <c r="AI115" s="2" t="str">
        <f t="shared" si="36"/>
        <v/>
      </c>
      <c r="AJ115" s="2" t="str">
        <f t="shared" si="37"/>
        <v/>
      </c>
      <c r="AK115" s="2" t="str">
        <f t="shared" si="38"/>
        <v/>
      </c>
    </row>
    <row r="116" spans="2:37">
      <c r="B116" s="4"/>
      <c r="D116" s="2" t="str">
        <f>IF(B116="","",VLOOKUP(B116,Tabelle2!$A$2:$B$38,2,0))</f>
        <v/>
      </c>
      <c r="E116" s="2" t="str">
        <f>IF(B116="","",VLOOKUP(B116,Tabelle2!$D$2:$E$38,2,0))</f>
        <v/>
      </c>
      <c r="F116" s="2" t="str">
        <f>IF(B116="","",VLOOKUP(B116,Tabelle2!$G$2:$H$38,2,0))</f>
        <v/>
      </c>
      <c r="H116" s="2" t="str">
        <f t="shared" si="26"/>
        <v/>
      </c>
      <c r="I116" s="2" t="str">
        <f t="shared" si="27"/>
        <v/>
      </c>
      <c r="K116" s="9" t="str">
        <f t="shared" si="32"/>
        <v/>
      </c>
      <c r="L116" s="9" t="str">
        <f>IF(B116="","",IF(K116="","",SUM($K$2:K116)))</f>
        <v/>
      </c>
      <c r="W116" s="2" t="str">
        <f t="shared" si="33"/>
        <v/>
      </c>
      <c r="X116" s="2" t="str">
        <f t="shared" si="34"/>
        <v/>
      </c>
      <c r="Y116" s="2" t="str">
        <f t="shared" si="35"/>
        <v/>
      </c>
      <c r="Z116" s="3" t="str">
        <f t="shared" si="31"/>
        <v/>
      </c>
      <c r="AA116" s="2" t="str">
        <f t="shared" si="28"/>
        <v/>
      </c>
      <c r="AB116" s="2" t="str">
        <f t="shared" si="29"/>
        <v/>
      </c>
      <c r="AC116" s="2" t="str">
        <f t="shared" si="30"/>
        <v/>
      </c>
      <c r="AE116" s="2" t="str">
        <f>IF(B116="","",VLOOKUP(B116,Tabelle2!$A$2:$B$38,2,0))</f>
        <v/>
      </c>
      <c r="AF116" s="2" t="str">
        <f>IF(B116="","",VLOOKUP(B116,Tabelle2!$D$2:$E$38,2,0))</f>
        <v/>
      </c>
      <c r="AG116" s="2" t="str">
        <f>IF(B116="","",VLOOKUP(B116,Tabelle2!$G$2:$H$38,2,0))</f>
        <v/>
      </c>
      <c r="AI116" s="2" t="str">
        <f t="shared" si="36"/>
        <v/>
      </c>
      <c r="AJ116" s="2" t="str">
        <f t="shared" si="37"/>
        <v/>
      </c>
      <c r="AK116" s="2" t="str">
        <f t="shared" si="38"/>
        <v/>
      </c>
    </row>
    <row r="117" spans="2:37">
      <c r="B117" s="4"/>
      <c r="D117" s="2" t="str">
        <f>IF(B117="","",VLOOKUP(B117,Tabelle2!$A$2:$B$38,2,0))</f>
        <v/>
      </c>
      <c r="E117" s="2" t="str">
        <f>IF(B117="","",VLOOKUP(B117,Tabelle2!$D$2:$E$38,2,0))</f>
        <v/>
      </c>
      <c r="F117" s="2" t="str">
        <f>IF(B117="","",VLOOKUP(B117,Tabelle2!$G$2:$H$38,2,0))</f>
        <v/>
      </c>
      <c r="H117" s="2" t="str">
        <f t="shared" si="26"/>
        <v/>
      </c>
      <c r="I117" s="2" t="str">
        <f t="shared" si="27"/>
        <v/>
      </c>
      <c r="K117" s="9" t="str">
        <f t="shared" si="32"/>
        <v/>
      </c>
      <c r="L117" s="9" t="str">
        <f>IF(B117="","",IF(K117="","",SUM($K$2:K117)))</f>
        <v/>
      </c>
      <c r="W117" s="2" t="str">
        <f t="shared" si="33"/>
        <v/>
      </c>
      <c r="X117" s="2" t="str">
        <f t="shared" si="34"/>
        <v/>
      </c>
      <c r="Y117" s="2" t="str">
        <f t="shared" si="35"/>
        <v/>
      </c>
      <c r="Z117" s="3" t="str">
        <f t="shared" si="31"/>
        <v/>
      </c>
      <c r="AA117" s="2" t="str">
        <f t="shared" si="28"/>
        <v/>
      </c>
      <c r="AB117" s="2" t="str">
        <f t="shared" si="29"/>
        <v/>
      </c>
      <c r="AC117" s="2" t="str">
        <f t="shared" si="30"/>
        <v/>
      </c>
      <c r="AE117" s="2" t="str">
        <f>IF(B117="","",VLOOKUP(B117,Tabelle2!$A$2:$B$38,2,0))</f>
        <v/>
      </c>
      <c r="AF117" s="2" t="str">
        <f>IF(B117="","",VLOOKUP(B117,Tabelle2!$D$2:$E$38,2,0))</f>
        <v/>
      </c>
      <c r="AG117" s="2" t="str">
        <f>IF(B117="","",VLOOKUP(B117,Tabelle2!$G$2:$H$38,2,0))</f>
        <v/>
      </c>
      <c r="AI117" s="2" t="str">
        <f t="shared" si="36"/>
        <v/>
      </c>
      <c r="AJ117" s="2" t="str">
        <f t="shared" si="37"/>
        <v/>
      </c>
      <c r="AK117" s="2" t="str">
        <f t="shared" si="38"/>
        <v/>
      </c>
    </row>
    <row r="118" spans="2:37">
      <c r="B118" s="4"/>
      <c r="D118" s="2" t="str">
        <f>IF(B118="","",VLOOKUP(B118,Tabelle2!$A$2:$B$38,2,0))</f>
        <v/>
      </c>
      <c r="E118" s="2" t="str">
        <f>IF(B118="","",VLOOKUP(B118,Tabelle2!$D$2:$E$38,2,0))</f>
        <v/>
      </c>
      <c r="F118" s="2" t="str">
        <f>IF(B118="","",VLOOKUP(B118,Tabelle2!$G$2:$H$38,2,0))</f>
        <v/>
      </c>
      <c r="H118" s="2" t="str">
        <f t="shared" si="26"/>
        <v/>
      </c>
      <c r="I118" s="2" t="str">
        <f t="shared" si="27"/>
        <v/>
      </c>
      <c r="K118" s="9" t="str">
        <f t="shared" si="32"/>
        <v/>
      </c>
      <c r="L118" s="9" t="str">
        <f>IF(B118="","",IF(K118="","",SUM($K$2:K118)))</f>
        <v/>
      </c>
      <c r="W118" s="2" t="str">
        <f t="shared" si="33"/>
        <v/>
      </c>
      <c r="X118" s="2" t="str">
        <f t="shared" si="34"/>
        <v/>
      </c>
      <c r="Y118" s="2" t="str">
        <f t="shared" si="35"/>
        <v/>
      </c>
      <c r="Z118" s="3" t="str">
        <f t="shared" si="31"/>
        <v/>
      </c>
      <c r="AA118" s="2" t="str">
        <f t="shared" si="28"/>
        <v/>
      </c>
      <c r="AB118" s="2" t="str">
        <f t="shared" si="29"/>
        <v/>
      </c>
      <c r="AC118" s="2" t="str">
        <f t="shared" si="30"/>
        <v/>
      </c>
      <c r="AE118" s="2" t="str">
        <f>IF(B118="","",VLOOKUP(B118,Tabelle2!$A$2:$B$38,2,0))</f>
        <v/>
      </c>
      <c r="AF118" s="2" t="str">
        <f>IF(B118="","",VLOOKUP(B118,Tabelle2!$D$2:$E$38,2,0))</f>
        <v/>
      </c>
      <c r="AG118" s="2" t="str">
        <f>IF(B118="","",VLOOKUP(B118,Tabelle2!$G$2:$H$38,2,0))</f>
        <v/>
      </c>
      <c r="AI118" s="2" t="str">
        <f t="shared" si="36"/>
        <v/>
      </c>
      <c r="AJ118" s="2" t="str">
        <f t="shared" si="37"/>
        <v/>
      </c>
      <c r="AK118" s="2" t="str">
        <f t="shared" si="38"/>
        <v/>
      </c>
    </row>
    <row r="119" spans="2:37">
      <c r="B119" s="4"/>
      <c r="D119" s="2" t="str">
        <f>IF(B119="","",VLOOKUP(B119,Tabelle2!$A$2:$B$38,2,0))</f>
        <v/>
      </c>
      <c r="E119" s="2" t="str">
        <f>IF(B119="","",VLOOKUP(B119,Tabelle2!$D$2:$E$38,2,0))</f>
        <v/>
      </c>
      <c r="F119" s="2" t="str">
        <f>IF(B119="","",VLOOKUP(B119,Tabelle2!$G$2:$H$38,2,0))</f>
        <v/>
      </c>
      <c r="H119" s="2" t="str">
        <f t="shared" si="26"/>
        <v/>
      </c>
      <c r="I119" s="2" t="str">
        <f t="shared" si="27"/>
        <v/>
      </c>
      <c r="K119" s="9" t="str">
        <f t="shared" si="32"/>
        <v/>
      </c>
      <c r="L119" s="9" t="str">
        <f>IF(B119="","",IF(K119="","",SUM($K$2:K119)))</f>
        <v/>
      </c>
      <c r="W119" s="2" t="str">
        <f t="shared" si="33"/>
        <v/>
      </c>
      <c r="X119" s="2" t="str">
        <f t="shared" si="34"/>
        <v/>
      </c>
      <c r="Y119" s="2" t="str">
        <f t="shared" si="35"/>
        <v/>
      </c>
      <c r="Z119" s="3" t="str">
        <f t="shared" si="31"/>
        <v/>
      </c>
      <c r="AA119" s="2" t="str">
        <f t="shared" si="28"/>
        <v/>
      </c>
      <c r="AB119" s="2" t="str">
        <f t="shared" si="29"/>
        <v/>
      </c>
      <c r="AC119" s="2" t="str">
        <f t="shared" si="30"/>
        <v/>
      </c>
      <c r="AE119" s="2" t="str">
        <f>IF(B119="","",VLOOKUP(B119,Tabelle2!$A$2:$B$38,2,0))</f>
        <v/>
      </c>
      <c r="AF119" s="2" t="str">
        <f>IF(B119="","",VLOOKUP(B119,Tabelle2!$D$2:$E$38,2,0))</f>
        <v/>
      </c>
      <c r="AG119" s="2" t="str">
        <f>IF(B119="","",VLOOKUP(B119,Tabelle2!$G$2:$H$38,2,0))</f>
        <v/>
      </c>
      <c r="AI119" s="2" t="str">
        <f t="shared" si="36"/>
        <v/>
      </c>
      <c r="AJ119" s="2" t="str">
        <f t="shared" si="37"/>
        <v/>
      </c>
      <c r="AK119" s="2" t="str">
        <f t="shared" si="38"/>
        <v/>
      </c>
    </row>
    <row r="120" spans="2:37">
      <c r="B120" s="4"/>
      <c r="D120" s="2" t="str">
        <f>IF(B120="","",VLOOKUP(B120,Tabelle2!$A$2:$B$38,2,0))</f>
        <v/>
      </c>
      <c r="E120" s="2" t="str">
        <f>IF(B120="","",VLOOKUP(B120,Tabelle2!$D$2:$E$38,2,0))</f>
        <v/>
      </c>
      <c r="F120" s="2" t="str">
        <f>IF(B120="","",VLOOKUP(B120,Tabelle2!$G$2:$H$38,2,0))</f>
        <v/>
      </c>
      <c r="H120" s="2" t="str">
        <f t="shared" si="26"/>
        <v/>
      </c>
      <c r="I120" s="2" t="str">
        <f t="shared" si="27"/>
        <v/>
      </c>
      <c r="K120" s="9" t="str">
        <f t="shared" si="32"/>
        <v/>
      </c>
      <c r="L120" s="9" t="str">
        <f>IF(B120="","",IF(K120="","",SUM($K$2:K120)))</f>
        <v/>
      </c>
      <c r="W120" s="2" t="str">
        <f t="shared" si="33"/>
        <v/>
      </c>
      <c r="X120" s="2" t="str">
        <f t="shared" si="34"/>
        <v/>
      </c>
      <c r="Y120" s="2" t="str">
        <f t="shared" si="35"/>
        <v/>
      </c>
      <c r="Z120" s="3" t="str">
        <f t="shared" si="31"/>
        <v/>
      </c>
      <c r="AA120" s="2" t="str">
        <f t="shared" si="28"/>
        <v/>
      </c>
      <c r="AB120" s="2" t="str">
        <f t="shared" si="29"/>
        <v/>
      </c>
      <c r="AC120" s="2" t="str">
        <f t="shared" si="30"/>
        <v/>
      </c>
      <c r="AE120" s="2" t="str">
        <f>IF(B120="","",VLOOKUP(B120,Tabelle2!$A$2:$B$38,2,0))</f>
        <v/>
      </c>
      <c r="AF120" s="2" t="str">
        <f>IF(B120="","",VLOOKUP(B120,Tabelle2!$D$2:$E$38,2,0))</f>
        <v/>
      </c>
      <c r="AG120" s="2" t="str">
        <f>IF(B120="","",VLOOKUP(B120,Tabelle2!$G$2:$H$38,2,0))</f>
        <v/>
      </c>
      <c r="AI120" s="2" t="str">
        <f t="shared" si="36"/>
        <v/>
      </c>
      <c r="AJ120" s="2" t="str">
        <f t="shared" si="37"/>
        <v/>
      </c>
      <c r="AK120" s="2" t="str">
        <f t="shared" si="38"/>
        <v/>
      </c>
    </row>
    <row r="121" spans="2:37">
      <c r="B121" s="4"/>
      <c r="D121" s="2" t="str">
        <f>IF(B121="","",VLOOKUP(B121,Tabelle2!$A$2:$B$38,2,0))</f>
        <v/>
      </c>
      <c r="E121" s="2" t="str">
        <f>IF(B121="","",VLOOKUP(B121,Tabelle2!$D$2:$E$38,2,0))</f>
        <v/>
      </c>
      <c r="F121" s="2" t="str">
        <f>IF(B121="","",VLOOKUP(B121,Tabelle2!$G$2:$H$38,2,0))</f>
        <v/>
      </c>
      <c r="H121" s="2" t="str">
        <f t="shared" si="26"/>
        <v/>
      </c>
      <c r="I121" s="2" t="str">
        <f t="shared" si="27"/>
        <v/>
      </c>
      <c r="K121" s="9" t="str">
        <f t="shared" si="32"/>
        <v/>
      </c>
      <c r="L121" s="9" t="str">
        <f>IF(B121="","",IF(K121="","",SUM($K$2:K121)))</f>
        <v/>
      </c>
      <c r="W121" s="2" t="str">
        <f t="shared" si="33"/>
        <v/>
      </c>
      <c r="X121" s="2" t="str">
        <f t="shared" si="34"/>
        <v/>
      </c>
      <c r="Y121" s="2" t="str">
        <f t="shared" si="35"/>
        <v/>
      </c>
      <c r="Z121" s="3" t="str">
        <f t="shared" si="31"/>
        <v/>
      </c>
      <c r="AA121" s="2" t="str">
        <f t="shared" si="28"/>
        <v/>
      </c>
      <c r="AB121" s="2" t="str">
        <f t="shared" si="29"/>
        <v/>
      </c>
      <c r="AC121" s="2" t="str">
        <f t="shared" si="30"/>
        <v/>
      </c>
      <c r="AE121" s="2" t="str">
        <f>IF(B121="","",VLOOKUP(B121,Tabelle2!$A$2:$B$38,2,0))</f>
        <v/>
      </c>
      <c r="AF121" s="2" t="str">
        <f>IF(B121="","",VLOOKUP(B121,Tabelle2!$D$2:$E$38,2,0))</f>
        <v/>
      </c>
      <c r="AG121" s="2" t="str">
        <f>IF(B121="","",VLOOKUP(B121,Tabelle2!$G$2:$H$38,2,0))</f>
        <v/>
      </c>
      <c r="AI121" s="2" t="str">
        <f t="shared" si="36"/>
        <v/>
      </c>
      <c r="AJ121" s="2" t="str">
        <f t="shared" si="37"/>
        <v/>
      </c>
      <c r="AK121" s="2" t="str">
        <f t="shared" si="38"/>
        <v/>
      </c>
    </row>
    <row r="122" spans="2:37">
      <c r="B122" s="4"/>
      <c r="D122" s="2" t="str">
        <f>IF(B122="","",VLOOKUP(B122,Tabelle2!$A$2:$B$38,2,0))</f>
        <v/>
      </c>
      <c r="E122" s="2" t="str">
        <f>IF(B122="","",VLOOKUP(B122,Tabelle2!$D$2:$E$38,2,0))</f>
        <v/>
      </c>
      <c r="F122" s="2" t="str">
        <f>IF(B122="","",VLOOKUP(B122,Tabelle2!$G$2:$H$38,2,0))</f>
        <v/>
      </c>
      <c r="H122" s="2" t="str">
        <f t="shared" si="26"/>
        <v/>
      </c>
      <c r="I122" s="2" t="str">
        <f t="shared" si="27"/>
        <v/>
      </c>
      <c r="K122" s="9" t="str">
        <f t="shared" si="32"/>
        <v/>
      </c>
      <c r="L122" s="9" t="str">
        <f>IF(B122="","",IF(K122="","",SUM($K$2:K122)))</f>
        <v/>
      </c>
      <c r="W122" s="2" t="str">
        <f t="shared" si="33"/>
        <v/>
      </c>
      <c r="X122" s="2" t="str">
        <f t="shared" si="34"/>
        <v/>
      </c>
      <c r="Y122" s="2" t="str">
        <f t="shared" si="35"/>
        <v/>
      </c>
      <c r="Z122" s="3" t="str">
        <f t="shared" si="31"/>
        <v/>
      </c>
      <c r="AA122" s="2" t="str">
        <f t="shared" si="28"/>
        <v/>
      </c>
      <c r="AB122" s="2" t="str">
        <f t="shared" si="29"/>
        <v/>
      </c>
      <c r="AC122" s="2" t="str">
        <f t="shared" si="30"/>
        <v/>
      </c>
      <c r="AE122" s="2" t="str">
        <f>IF(B122="","",VLOOKUP(B122,Tabelle2!$A$2:$B$38,2,0))</f>
        <v/>
      </c>
      <c r="AF122" s="2" t="str">
        <f>IF(B122="","",VLOOKUP(B122,Tabelle2!$D$2:$E$38,2,0))</f>
        <v/>
      </c>
      <c r="AG122" s="2" t="str">
        <f>IF(B122="","",VLOOKUP(B122,Tabelle2!$G$2:$H$38,2,0))</f>
        <v/>
      </c>
      <c r="AI122" s="2" t="str">
        <f t="shared" si="36"/>
        <v/>
      </c>
      <c r="AJ122" s="2" t="str">
        <f t="shared" si="37"/>
        <v/>
      </c>
      <c r="AK122" s="2" t="str">
        <f t="shared" si="38"/>
        <v/>
      </c>
    </row>
    <row r="123" spans="2:37">
      <c r="B123" s="4"/>
      <c r="D123" s="2" t="str">
        <f>IF(B123="","",VLOOKUP(B123,Tabelle2!$A$2:$B$38,2,0))</f>
        <v/>
      </c>
      <c r="E123" s="2" t="str">
        <f>IF(B123="","",VLOOKUP(B123,Tabelle2!$D$2:$E$38,2,0))</f>
        <v/>
      </c>
      <c r="F123" s="2" t="str">
        <f>IF(B123="","",VLOOKUP(B123,Tabelle2!$G$2:$H$38,2,0))</f>
        <v/>
      </c>
      <c r="H123" s="2" t="str">
        <f t="shared" si="26"/>
        <v/>
      </c>
      <c r="I123" s="2" t="str">
        <f t="shared" si="27"/>
        <v/>
      </c>
      <c r="K123" s="9" t="str">
        <f t="shared" si="32"/>
        <v/>
      </c>
      <c r="L123" s="9" t="str">
        <f>IF(B123="","",IF(K123="","",SUM($K$2:K123)))</f>
        <v/>
      </c>
      <c r="W123" s="2" t="str">
        <f t="shared" si="33"/>
        <v/>
      </c>
      <c r="X123" s="2" t="str">
        <f t="shared" si="34"/>
        <v/>
      </c>
      <c r="Y123" s="2" t="str">
        <f t="shared" si="35"/>
        <v/>
      </c>
      <c r="Z123" s="3" t="str">
        <f t="shared" si="31"/>
        <v/>
      </c>
      <c r="AA123" s="2" t="str">
        <f t="shared" si="28"/>
        <v/>
      </c>
      <c r="AB123" s="2" t="str">
        <f t="shared" si="29"/>
        <v/>
      </c>
      <c r="AC123" s="2" t="str">
        <f t="shared" si="30"/>
        <v/>
      </c>
      <c r="AE123" s="2" t="str">
        <f>IF(B123="","",VLOOKUP(B123,Tabelle2!$A$2:$B$38,2,0))</f>
        <v/>
      </c>
      <c r="AF123" s="2" t="str">
        <f>IF(B123="","",VLOOKUP(B123,Tabelle2!$D$2:$E$38,2,0))</f>
        <v/>
      </c>
      <c r="AG123" s="2" t="str">
        <f>IF(B123="","",VLOOKUP(B123,Tabelle2!$G$2:$H$38,2,0))</f>
        <v/>
      </c>
      <c r="AI123" s="2" t="str">
        <f t="shared" si="36"/>
        <v/>
      </c>
      <c r="AJ123" s="2" t="str">
        <f t="shared" si="37"/>
        <v/>
      </c>
      <c r="AK123" s="2" t="str">
        <f t="shared" si="38"/>
        <v/>
      </c>
    </row>
    <row r="124" spans="2:37">
      <c r="B124" s="4"/>
      <c r="D124" s="2" t="str">
        <f>IF(B124="","",VLOOKUP(B124,Tabelle2!$A$2:$B$38,2,0))</f>
        <v/>
      </c>
      <c r="E124" s="2" t="str">
        <f>IF(B124="","",VLOOKUP(B124,Tabelle2!$D$2:$E$38,2,0))</f>
        <v/>
      </c>
      <c r="F124" s="2" t="str">
        <f>IF(B124="","",VLOOKUP(B124,Tabelle2!$G$2:$H$38,2,0))</f>
        <v/>
      </c>
      <c r="H124" s="2" t="str">
        <f t="shared" si="26"/>
        <v/>
      </c>
      <c r="I124" s="2" t="str">
        <f t="shared" si="27"/>
        <v/>
      </c>
      <c r="K124" s="9" t="str">
        <f t="shared" si="32"/>
        <v/>
      </c>
      <c r="L124" s="9" t="str">
        <f>IF(B124="","",IF(K124="","",SUM($K$2:K124)))</f>
        <v/>
      </c>
      <c r="W124" s="2" t="str">
        <f t="shared" si="33"/>
        <v/>
      </c>
      <c r="X124" s="2" t="str">
        <f t="shared" si="34"/>
        <v/>
      </c>
      <c r="Y124" s="2" t="str">
        <f t="shared" si="35"/>
        <v/>
      </c>
      <c r="Z124" s="3" t="str">
        <f t="shared" si="31"/>
        <v/>
      </c>
      <c r="AA124" s="2" t="str">
        <f t="shared" si="28"/>
        <v/>
      </c>
      <c r="AB124" s="2" t="str">
        <f t="shared" si="29"/>
        <v/>
      </c>
      <c r="AC124" s="2" t="str">
        <f t="shared" si="30"/>
        <v/>
      </c>
      <c r="AE124" s="2" t="str">
        <f>IF(B124="","",VLOOKUP(B124,Tabelle2!$A$2:$B$38,2,0))</f>
        <v/>
      </c>
      <c r="AF124" s="2" t="str">
        <f>IF(B124="","",VLOOKUP(B124,Tabelle2!$D$2:$E$38,2,0))</f>
        <v/>
      </c>
      <c r="AG124" s="2" t="str">
        <f>IF(B124="","",VLOOKUP(B124,Tabelle2!$G$2:$H$38,2,0))</f>
        <v/>
      </c>
      <c r="AI124" s="2" t="str">
        <f t="shared" si="36"/>
        <v/>
      </c>
      <c r="AJ124" s="2" t="str">
        <f t="shared" si="37"/>
        <v/>
      </c>
      <c r="AK124" s="2" t="str">
        <f t="shared" si="38"/>
        <v/>
      </c>
    </row>
    <row r="125" spans="2:37">
      <c r="B125" s="4"/>
      <c r="D125" s="2" t="str">
        <f>IF(B125="","",VLOOKUP(B125,Tabelle2!$A$2:$B$38,2,0))</f>
        <v/>
      </c>
      <c r="E125" s="2" t="str">
        <f>IF(B125="","",VLOOKUP(B125,Tabelle2!$D$2:$E$38,2,0))</f>
        <v/>
      </c>
      <c r="F125" s="2" t="str">
        <f>IF(B125="","",VLOOKUP(B125,Tabelle2!$G$2:$H$38,2,0))</f>
        <v/>
      </c>
      <c r="H125" s="2" t="str">
        <f t="shared" si="26"/>
        <v/>
      </c>
      <c r="I125" s="2" t="str">
        <f t="shared" si="27"/>
        <v/>
      </c>
      <c r="K125" s="9" t="str">
        <f t="shared" si="32"/>
        <v/>
      </c>
      <c r="L125" s="9" t="str">
        <f>IF(B125="","",IF(K125="","",SUM($K$2:K125)))</f>
        <v/>
      </c>
      <c r="W125" s="2" t="str">
        <f t="shared" si="33"/>
        <v/>
      </c>
      <c r="X125" s="2" t="str">
        <f t="shared" si="34"/>
        <v/>
      </c>
      <c r="Y125" s="2" t="str">
        <f t="shared" si="35"/>
        <v/>
      </c>
      <c r="Z125" s="3" t="str">
        <f t="shared" si="31"/>
        <v/>
      </c>
      <c r="AA125" s="2" t="str">
        <f t="shared" si="28"/>
        <v/>
      </c>
      <c r="AB125" s="2" t="str">
        <f t="shared" si="29"/>
        <v/>
      </c>
      <c r="AC125" s="2" t="str">
        <f t="shared" si="30"/>
        <v/>
      </c>
      <c r="AE125" s="2" t="str">
        <f>IF(B125="","",VLOOKUP(B125,Tabelle2!$A$2:$B$38,2,0))</f>
        <v/>
      </c>
      <c r="AF125" s="2" t="str">
        <f>IF(B125="","",VLOOKUP(B125,Tabelle2!$D$2:$E$38,2,0))</f>
        <v/>
      </c>
      <c r="AG125" s="2" t="str">
        <f>IF(B125="","",VLOOKUP(B125,Tabelle2!$G$2:$H$38,2,0))</f>
        <v/>
      </c>
      <c r="AI125" s="2" t="str">
        <f t="shared" si="36"/>
        <v/>
      </c>
      <c r="AJ125" s="2" t="str">
        <f t="shared" si="37"/>
        <v/>
      </c>
      <c r="AK125" s="2" t="str">
        <f t="shared" si="38"/>
        <v/>
      </c>
    </row>
    <row r="126" spans="2:37">
      <c r="B126" s="4"/>
      <c r="D126" s="2" t="str">
        <f>IF(B126="","",VLOOKUP(B126,Tabelle2!$A$2:$B$38,2,0))</f>
        <v/>
      </c>
      <c r="E126" s="2" t="str">
        <f>IF(B126="","",VLOOKUP(B126,Tabelle2!$D$2:$E$38,2,0))</f>
        <v/>
      </c>
      <c r="F126" s="2" t="str">
        <f>IF(B126="","",VLOOKUP(B126,Tabelle2!$G$2:$H$38,2,0))</f>
        <v/>
      </c>
      <c r="H126" s="2" t="str">
        <f t="shared" si="26"/>
        <v/>
      </c>
      <c r="I126" s="2" t="str">
        <f t="shared" si="27"/>
        <v/>
      </c>
      <c r="K126" s="9" t="str">
        <f t="shared" si="32"/>
        <v/>
      </c>
      <c r="L126" s="9" t="str">
        <f>IF(B126="","",IF(K126="","",SUM($K$2:K126)))</f>
        <v/>
      </c>
      <c r="W126" s="2" t="str">
        <f t="shared" si="33"/>
        <v/>
      </c>
      <c r="X126" s="2" t="str">
        <f t="shared" si="34"/>
        <v/>
      </c>
      <c r="Y126" s="2" t="str">
        <f t="shared" si="35"/>
        <v/>
      </c>
      <c r="Z126" s="3" t="str">
        <f t="shared" si="31"/>
        <v/>
      </c>
      <c r="AA126" s="2" t="str">
        <f t="shared" si="28"/>
        <v/>
      </c>
      <c r="AB126" s="2" t="str">
        <f t="shared" si="29"/>
        <v/>
      </c>
      <c r="AC126" s="2" t="str">
        <f t="shared" si="30"/>
        <v/>
      </c>
      <c r="AE126" s="2" t="str">
        <f>IF(B126="","",VLOOKUP(B126,Tabelle2!$A$2:$B$38,2,0))</f>
        <v/>
      </c>
      <c r="AF126" s="2" t="str">
        <f>IF(B126="","",VLOOKUP(B126,Tabelle2!$D$2:$E$38,2,0))</f>
        <v/>
      </c>
      <c r="AG126" s="2" t="str">
        <f>IF(B126="","",VLOOKUP(B126,Tabelle2!$G$2:$H$38,2,0))</f>
        <v/>
      </c>
      <c r="AI126" s="2" t="str">
        <f t="shared" si="36"/>
        <v/>
      </c>
      <c r="AJ126" s="2" t="str">
        <f t="shared" si="37"/>
        <v/>
      </c>
      <c r="AK126" s="2" t="str">
        <f t="shared" si="38"/>
        <v/>
      </c>
    </row>
    <row r="127" spans="2:37">
      <c r="B127" s="4"/>
      <c r="D127" s="2" t="str">
        <f>IF(B127="","",VLOOKUP(B127,Tabelle2!$A$2:$B$38,2,0))</f>
        <v/>
      </c>
      <c r="E127" s="2" t="str">
        <f>IF(B127="","",VLOOKUP(B127,Tabelle2!$D$2:$E$38,2,0))</f>
        <v/>
      </c>
      <c r="F127" s="2" t="str">
        <f>IF(B127="","",VLOOKUP(B127,Tabelle2!$G$2:$H$38,2,0))</f>
        <v/>
      </c>
      <c r="H127" s="2" t="str">
        <f t="shared" si="26"/>
        <v/>
      </c>
      <c r="I127" s="2" t="str">
        <f t="shared" si="27"/>
        <v/>
      </c>
      <c r="K127" s="9" t="str">
        <f t="shared" si="32"/>
        <v/>
      </c>
      <c r="L127" s="9" t="str">
        <f>IF(B127="","",IF(K127="","",SUM($K$2:K127)))</f>
        <v/>
      </c>
      <c r="W127" s="2" t="str">
        <f t="shared" si="33"/>
        <v/>
      </c>
      <c r="X127" s="2" t="str">
        <f t="shared" si="34"/>
        <v/>
      </c>
      <c r="Y127" s="2" t="str">
        <f t="shared" si="35"/>
        <v/>
      </c>
      <c r="Z127" s="3" t="str">
        <f t="shared" si="31"/>
        <v/>
      </c>
      <c r="AA127" s="2" t="str">
        <f t="shared" si="28"/>
        <v/>
      </c>
      <c r="AB127" s="2" t="str">
        <f t="shared" si="29"/>
        <v/>
      </c>
      <c r="AC127" s="2" t="str">
        <f t="shared" si="30"/>
        <v/>
      </c>
      <c r="AE127" s="2" t="str">
        <f>IF(B127="","",VLOOKUP(B127,Tabelle2!$A$2:$B$38,2,0))</f>
        <v/>
      </c>
      <c r="AF127" s="2" t="str">
        <f>IF(B127="","",VLOOKUP(B127,Tabelle2!$D$2:$E$38,2,0))</f>
        <v/>
      </c>
      <c r="AG127" s="2" t="str">
        <f>IF(B127="","",VLOOKUP(B127,Tabelle2!$G$2:$H$38,2,0))</f>
        <v/>
      </c>
      <c r="AI127" s="2" t="str">
        <f t="shared" si="36"/>
        <v/>
      </c>
      <c r="AJ127" s="2" t="str">
        <f t="shared" si="37"/>
        <v/>
      </c>
      <c r="AK127" s="2" t="str">
        <f t="shared" si="38"/>
        <v/>
      </c>
    </row>
    <row r="128" spans="2:37">
      <c r="B128" s="4"/>
      <c r="D128" s="2" t="str">
        <f>IF(B128="","",VLOOKUP(B128,Tabelle2!$A$2:$B$38,2,0))</f>
        <v/>
      </c>
      <c r="E128" s="2" t="str">
        <f>IF(B128="","",VLOOKUP(B128,Tabelle2!$D$2:$E$38,2,0))</f>
        <v/>
      </c>
      <c r="F128" s="2" t="str">
        <f>IF(B128="","",VLOOKUP(B128,Tabelle2!$G$2:$H$38,2,0))</f>
        <v/>
      </c>
      <c r="H128" s="2" t="str">
        <f t="shared" si="26"/>
        <v/>
      </c>
      <c r="I128" s="2" t="str">
        <f t="shared" si="27"/>
        <v/>
      </c>
      <c r="K128" s="9" t="str">
        <f t="shared" si="32"/>
        <v/>
      </c>
      <c r="L128" s="9" t="str">
        <f>IF(B128="","",IF(K128="","",SUM($K$2:K128)))</f>
        <v/>
      </c>
      <c r="W128" s="2" t="str">
        <f t="shared" si="33"/>
        <v/>
      </c>
      <c r="X128" s="2" t="str">
        <f t="shared" si="34"/>
        <v/>
      </c>
      <c r="Y128" s="2" t="str">
        <f t="shared" si="35"/>
        <v/>
      </c>
      <c r="Z128" s="3" t="str">
        <f t="shared" si="31"/>
        <v/>
      </c>
      <c r="AA128" s="2" t="str">
        <f t="shared" si="28"/>
        <v/>
      </c>
      <c r="AB128" s="2" t="str">
        <f t="shared" si="29"/>
        <v/>
      </c>
      <c r="AC128" s="2" t="str">
        <f t="shared" si="30"/>
        <v/>
      </c>
      <c r="AE128" s="2" t="str">
        <f>IF(B128="","",VLOOKUP(B128,Tabelle2!$A$2:$B$38,2,0))</f>
        <v/>
      </c>
      <c r="AF128" s="2" t="str">
        <f>IF(B128="","",VLOOKUP(B128,Tabelle2!$D$2:$E$38,2,0))</f>
        <v/>
      </c>
      <c r="AG128" s="2" t="str">
        <f>IF(B128="","",VLOOKUP(B128,Tabelle2!$G$2:$H$38,2,0))</f>
        <v/>
      </c>
      <c r="AI128" s="2" t="str">
        <f t="shared" si="36"/>
        <v/>
      </c>
      <c r="AJ128" s="2" t="str">
        <f t="shared" si="37"/>
        <v/>
      </c>
      <c r="AK128" s="2" t="str">
        <f t="shared" si="38"/>
        <v/>
      </c>
    </row>
    <row r="129" spans="2:37">
      <c r="B129" s="4"/>
      <c r="D129" s="2" t="str">
        <f>IF(B129="","",VLOOKUP(B129,Tabelle2!$A$2:$B$38,2,0))</f>
        <v/>
      </c>
      <c r="E129" s="2" t="str">
        <f>IF(B129="","",VLOOKUP(B129,Tabelle2!$D$2:$E$38,2,0))</f>
        <v/>
      </c>
      <c r="F129" s="2" t="str">
        <f>IF(B129="","",VLOOKUP(B129,Tabelle2!$G$2:$H$38,2,0))</f>
        <v/>
      </c>
      <c r="H129" s="2" t="str">
        <f t="shared" si="26"/>
        <v/>
      </c>
      <c r="I129" s="2" t="str">
        <f t="shared" si="27"/>
        <v/>
      </c>
      <c r="K129" s="9" t="str">
        <f t="shared" si="32"/>
        <v/>
      </c>
      <c r="L129" s="9" t="str">
        <f>IF(B129="","",IF(K129="","",SUM($K$2:K129)))</f>
        <v/>
      </c>
      <c r="W129" s="2" t="str">
        <f t="shared" si="33"/>
        <v/>
      </c>
      <c r="X129" s="2" t="str">
        <f t="shared" si="34"/>
        <v/>
      </c>
      <c r="Y129" s="2" t="str">
        <f t="shared" si="35"/>
        <v/>
      </c>
      <c r="Z129" s="3" t="str">
        <f t="shared" si="31"/>
        <v/>
      </c>
      <c r="AA129" s="2" t="str">
        <f t="shared" si="28"/>
        <v/>
      </c>
      <c r="AB129" s="2" t="str">
        <f t="shared" si="29"/>
        <v/>
      </c>
      <c r="AC129" s="2" t="str">
        <f t="shared" si="30"/>
        <v/>
      </c>
      <c r="AE129" s="2" t="str">
        <f>IF(B129="","",VLOOKUP(B129,Tabelle2!$A$2:$B$38,2,0))</f>
        <v/>
      </c>
      <c r="AF129" s="2" t="str">
        <f>IF(B129="","",VLOOKUP(B129,Tabelle2!$D$2:$E$38,2,0))</f>
        <v/>
      </c>
      <c r="AG129" s="2" t="str">
        <f>IF(B129="","",VLOOKUP(B129,Tabelle2!$G$2:$H$38,2,0))</f>
        <v/>
      </c>
      <c r="AI129" s="2" t="str">
        <f t="shared" si="36"/>
        <v/>
      </c>
      <c r="AJ129" s="2" t="str">
        <f t="shared" si="37"/>
        <v/>
      </c>
      <c r="AK129" s="2" t="str">
        <f t="shared" si="38"/>
        <v/>
      </c>
    </row>
    <row r="130" spans="2:37">
      <c r="B130" s="4"/>
      <c r="D130" s="2" t="str">
        <f>IF(B130="","",VLOOKUP(B130,Tabelle2!$A$2:$B$38,2,0))</f>
        <v/>
      </c>
      <c r="E130" s="2" t="str">
        <f>IF(B130="","",VLOOKUP(B130,Tabelle2!$D$2:$E$38,2,0))</f>
        <v/>
      </c>
      <c r="F130" s="2" t="str">
        <f>IF(B130="","",VLOOKUP(B130,Tabelle2!$G$2:$H$38,2,0))</f>
        <v/>
      </c>
      <c r="H130" s="2" t="str">
        <f t="shared" ref="H130:H193" si="39">IF(B130="","",IF(Z130=0,"",IF(Z130=1,"",IF(Z130=3,"",IF(Z130=2,IF(AA130="",AB130,AA130))))))</f>
        <v/>
      </c>
      <c r="I130" s="2" t="str">
        <f t="shared" ref="I130:I193" si="40">IF(B130="","",IF(Z130=0,"",IF(Z130=1,"",IF(Z130=3,"",IF(Z130=2,IF(AC130="",AB130,AC130))))))</f>
        <v/>
      </c>
      <c r="K130" s="9" t="str">
        <f t="shared" si="32"/>
        <v/>
      </c>
      <c r="L130" s="9" t="str">
        <f>IF(B130="","",IF(K130="","",SUM($K$2:K130)))</f>
        <v/>
      </c>
      <c r="W130" s="2" t="str">
        <f t="shared" si="33"/>
        <v/>
      </c>
      <c r="X130" s="2" t="str">
        <f t="shared" si="34"/>
        <v/>
      </c>
      <c r="Y130" s="2" t="str">
        <f t="shared" si="35"/>
        <v/>
      </c>
      <c r="Z130" s="3" t="str">
        <f t="shared" si="31"/>
        <v/>
      </c>
      <c r="AA130" s="2" t="str">
        <f t="shared" si="28"/>
        <v/>
      </c>
      <c r="AB130" s="2" t="str">
        <f t="shared" si="29"/>
        <v/>
      </c>
      <c r="AC130" s="2" t="str">
        <f t="shared" si="30"/>
        <v/>
      </c>
      <c r="AE130" s="2" t="str">
        <f>IF(B130="","",VLOOKUP(B130,Tabelle2!$A$2:$B$38,2,0))</f>
        <v/>
      </c>
      <c r="AF130" s="2" t="str">
        <f>IF(B130="","",VLOOKUP(B130,Tabelle2!$D$2:$E$38,2,0))</f>
        <v/>
      </c>
      <c r="AG130" s="2" t="str">
        <f>IF(B130="","",VLOOKUP(B130,Tabelle2!$G$2:$H$38,2,0))</f>
        <v/>
      </c>
      <c r="AI130" s="2" t="str">
        <f t="shared" si="36"/>
        <v/>
      </c>
      <c r="AJ130" s="2" t="str">
        <f t="shared" si="37"/>
        <v/>
      </c>
      <c r="AK130" s="2" t="str">
        <f t="shared" si="38"/>
        <v/>
      </c>
    </row>
    <row r="131" spans="2:37">
      <c r="B131" s="4"/>
      <c r="D131" s="2" t="str">
        <f>IF(B131="","",VLOOKUP(B131,Tabelle2!$A$2:$B$38,2,0))</f>
        <v/>
      </c>
      <c r="E131" s="2" t="str">
        <f>IF(B131="","",VLOOKUP(B131,Tabelle2!$D$2:$E$38,2,0))</f>
        <v/>
      </c>
      <c r="F131" s="2" t="str">
        <f>IF(B131="","",VLOOKUP(B131,Tabelle2!$G$2:$H$38,2,0))</f>
        <v/>
      </c>
      <c r="H131" s="2" t="str">
        <f t="shared" si="39"/>
        <v/>
      </c>
      <c r="I131" s="2" t="str">
        <f t="shared" si="40"/>
        <v/>
      </c>
      <c r="K131" s="9" t="str">
        <f t="shared" si="32"/>
        <v/>
      </c>
      <c r="L131" s="9" t="str">
        <f>IF(B131="","",IF(K131="","",SUM($K$2:K131)))</f>
        <v/>
      </c>
      <c r="W131" s="2" t="str">
        <f t="shared" si="33"/>
        <v/>
      </c>
      <c r="X131" s="2" t="str">
        <f t="shared" si="34"/>
        <v/>
      </c>
      <c r="Y131" s="2" t="str">
        <f t="shared" si="35"/>
        <v/>
      </c>
      <c r="Z131" s="3" t="str">
        <f t="shared" si="31"/>
        <v/>
      </c>
      <c r="AA131" s="2" t="str">
        <f t="shared" ref="AA131:AA194" si="41">IF(B131="","",IF(Z131=0,"",IF(Z131=1,"",IF(Z131=3,"",IF(Z131=2,IF(W131=0,"",IF(W131=1,IF(D131="L","H","L"))))))))</f>
        <v/>
      </c>
      <c r="AB131" s="2" t="str">
        <f t="shared" ref="AB131:AB194" si="42">IF(B131="","",IF(Z131=0,"",IF(Z131=1,"",IF(Z131=3,"",IF(Z131=2,IF(X131=0,"",IF(X131=1,IF(E131="O","E","O"))))))))</f>
        <v/>
      </c>
      <c r="AC131" s="2" t="str">
        <f t="shared" ref="AC131:AC194" si="43">IF(B131="","",IF(Z131=0,"",IF(Z131=1,"",IF(Z131=3,"",IF(Z131=2,IF(Y131=0,"",IF(Y131=1,IF(F131="R","B","R"))))))))</f>
        <v/>
      </c>
      <c r="AE131" s="2" t="str">
        <f>IF(B131="","",VLOOKUP(B131,Tabelle2!$A$2:$B$38,2,0))</f>
        <v/>
      </c>
      <c r="AF131" s="2" t="str">
        <f>IF(B131="","",VLOOKUP(B131,Tabelle2!$D$2:$E$38,2,0))</f>
        <v/>
      </c>
      <c r="AG131" s="2" t="str">
        <f>IF(B131="","",VLOOKUP(B131,Tabelle2!$G$2:$H$38,2,0))</f>
        <v/>
      </c>
      <c r="AI131" s="2" t="str">
        <f t="shared" si="36"/>
        <v/>
      </c>
      <c r="AJ131" s="2" t="str">
        <f t="shared" si="37"/>
        <v/>
      </c>
      <c r="AK131" s="2" t="str">
        <f t="shared" si="38"/>
        <v/>
      </c>
    </row>
    <row r="132" spans="2:37">
      <c r="B132" s="4"/>
      <c r="D132" s="2" t="str">
        <f>IF(B132="","",VLOOKUP(B132,Tabelle2!$A$2:$B$38,2,0))</f>
        <v/>
      </c>
      <c r="E132" s="2" t="str">
        <f>IF(B132="","",VLOOKUP(B132,Tabelle2!$D$2:$E$38,2,0))</f>
        <v/>
      </c>
      <c r="F132" s="2" t="str">
        <f>IF(B132="","",VLOOKUP(B132,Tabelle2!$G$2:$H$38,2,0))</f>
        <v/>
      </c>
      <c r="H132" s="2" t="str">
        <f t="shared" si="39"/>
        <v/>
      </c>
      <c r="I132" s="2" t="str">
        <f t="shared" si="40"/>
        <v/>
      </c>
      <c r="K132" s="9" t="str">
        <f t="shared" si="32"/>
        <v/>
      </c>
      <c r="L132" s="9" t="str">
        <f>IF(B132="","",IF(K132="","",SUM($K$2:K132)))</f>
        <v/>
      </c>
      <c r="W132" s="2" t="str">
        <f t="shared" si="33"/>
        <v/>
      </c>
      <c r="X132" s="2" t="str">
        <f t="shared" si="34"/>
        <v/>
      </c>
      <c r="Y132" s="2" t="str">
        <f t="shared" si="35"/>
        <v/>
      </c>
      <c r="Z132" s="3" t="str">
        <f t="shared" si="31"/>
        <v/>
      </c>
      <c r="AA132" s="2" t="str">
        <f t="shared" si="41"/>
        <v/>
      </c>
      <c r="AB132" s="2" t="str">
        <f t="shared" si="42"/>
        <v/>
      </c>
      <c r="AC132" s="2" t="str">
        <f t="shared" si="43"/>
        <v/>
      </c>
      <c r="AE132" s="2" t="str">
        <f>IF(B132="","",VLOOKUP(B132,Tabelle2!$A$2:$B$38,2,0))</f>
        <v/>
      </c>
      <c r="AF132" s="2" t="str">
        <f>IF(B132="","",VLOOKUP(B132,Tabelle2!$D$2:$E$38,2,0))</f>
        <v/>
      </c>
      <c r="AG132" s="2" t="str">
        <f>IF(B132="","",VLOOKUP(B132,Tabelle2!$G$2:$H$38,2,0))</f>
        <v/>
      </c>
      <c r="AI132" s="2" t="str">
        <f t="shared" si="36"/>
        <v/>
      </c>
      <c r="AJ132" s="2" t="str">
        <f t="shared" si="37"/>
        <v/>
      </c>
      <c r="AK132" s="2" t="str">
        <f t="shared" si="38"/>
        <v/>
      </c>
    </row>
    <row r="133" spans="2:37">
      <c r="B133" s="4"/>
      <c r="D133" s="2" t="str">
        <f>IF(B133="","",VLOOKUP(B133,Tabelle2!$A$2:$B$38,2,0))</f>
        <v/>
      </c>
      <c r="E133" s="2" t="str">
        <f>IF(B133="","",VLOOKUP(B133,Tabelle2!$D$2:$E$38,2,0))</f>
        <v/>
      </c>
      <c r="F133" s="2" t="str">
        <f>IF(B133="","",VLOOKUP(B133,Tabelle2!$G$2:$H$38,2,0))</f>
        <v/>
      </c>
      <c r="H133" s="2" t="str">
        <f t="shared" si="39"/>
        <v/>
      </c>
      <c r="I133" s="2" t="str">
        <f t="shared" si="40"/>
        <v/>
      </c>
      <c r="K133" s="9" t="str">
        <f t="shared" si="32"/>
        <v/>
      </c>
      <c r="L133" s="9" t="str">
        <f>IF(B133="","",IF(K133="","",SUM($K$2:K133)))</f>
        <v/>
      </c>
      <c r="W133" s="2" t="str">
        <f t="shared" si="33"/>
        <v/>
      </c>
      <c r="X133" s="2" t="str">
        <f t="shared" si="34"/>
        <v/>
      </c>
      <c r="Y133" s="2" t="str">
        <f t="shared" si="35"/>
        <v/>
      </c>
      <c r="Z133" s="3" t="str">
        <f t="shared" ref="Z133:Z196" si="44">IF(B133="","",SUM(W133:Y133))</f>
        <v/>
      </c>
      <c r="AA133" s="2" t="str">
        <f t="shared" si="41"/>
        <v/>
      </c>
      <c r="AB133" s="2" t="str">
        <f t="shared" si="42"/>
        <v/>
      </c>
      <c r="AC133" s="2" t="str">
        <f t="shared" si="43"/>
        <v/>
      </c>
      <c r="AE133" s="2" t="str">
        <f>IF(B133="","",VLOOKUP(B133,Tabelle2!$A$2:$B$38,2,0))</f>
        <v/>
      </c>
      <c r="AF133" s="2" t="str">
        <f>IF(B133="","",VLOOKUP(B133,Tabelle2!$D$2:$E$38,2,0))</f>
        <v/>
      </c>
      <c r="AG133" s="2" t="str">
        <f>IF(B133="","",VLOOKUP(B133,Tabelle2!$G$2:$H$38,2,0))</f>
        <v/>
      </c>
      <c r="AI133" s="2" t="str">
        <f t="shared" si="36"/>
        <v/>
      </c>
      <c r="AJ133" s="2" t="str">
        <f t="shared" si="37"/>
        <v/>
      </c>
      <c r="AK133" s="2" t="str">
        <f t="shared" si="38"/>
        <v/>
      </c>
    </row>
    <row r="134" spans="2:37">
      <c r="B134" s="4"/>
      <c r="D134" s="2" t="str">
        <f>IF(B134="","",VLOOKUP(B134,Tabelle2!$A$2:$B$38,2,0))</f>
        <v/>
      </c>
      <c r="E134" s="2" t="str">
        <f>IF(B134="","",VLOOKUP(B134,Tabelle2!$D$2:$E$38,2,0))</f>
        <v/>
      </c>
      <c r="F134" s="2" t="str">
        <f>IF(B134="","",VLOOKUP(B134,Tabelle2!$G$2:$H$38,2,0))</f>
        <v/>
      </c>
      <c r="H134" s="2" t="str">
        <f t="shared" si="39"/>
        <v/>
      </c>
      <c r="I134" s="2" t="str">
        <f t="shared" si="40"/>
        <v/>
      </c>
      <c r="K134" s="9" t="str">
        <f t="shared" si="32"/>
        <v/>
      </c>
      <c r="L134" s="9" t="str">
        <f>IF(B134="","",IF(K134="","",SUM($K$2:K134)))</f>
        <v/>
      </c>
      <c r="W134" s="2" t="str">
        <f t="shared" si="33"/>
        <v/>
      </c>
      <c r="X134" s="2" t="str">
        <f t="shared" si="34"/>
        <v/>
      </c>
      <c r="Y134" s="2" t="str">
        <f t="shared" si="35"/>
        <v/>
      </c>
      <c r="Z134" s="3" t="str">
        <f t="shared" si="44"/>
        <v/>
      </c>
      <c r="AA134" s="2" t="str">
        <f t="shared" si="41"/>
        <v/>
      </c>
      <c r="AB134" s="2" t="str">
        <f t="shared" si="42"/>
        <v/>
      </c>
      <c r="AC134" s="2" t="str">
        <f t="shared" si="43"/>
        <v/>
      </c>
      <c r="AE134" s="2" t="str">
        <f>IF(B134="","",VLOOKUP(B134,Tabelle2!$A$2:$B$38,2,0))</f>
        <v/>
      </c>
      <c r="AF134" s="2" t="str">
        <f>IF(B134="","",VLOOKUP(B134,Tabelle2!$D$2:$E$38,2,0))</f>
        <v/>
      </c>
      <c r="AG134" s="2" t="str">
        <f>IF(B134="","",VLOOKUP(B134,Tabelle2!$G$2:$H$38,2,0))</f>
        <v/>
      </c>
      <c r="AI134" s="2" t="str">
        <f t="shared" si="36"/>
        <v/>
      </c>
      <c r="AJ134" s="2" t="str">
        <f t="shared" si="37"/>
        <v/>
      </c>
      <c r="AK134" s="2" t="str">
        <f t="shared" si="38"/>
        <v/>
      </c>
    </row>
    <row r="135" spans="2:37">
      <c r="B135" s="4"/>
      <c r="D135" s="2" t="str">
        <f>IF(B135="","",VLOOKUP(B135,Tabelle2!$A$2:$B$38,2,0))</f>
        <v/>
      </c>
      <c r="E135" s="2" t="str">
        <f>IF(B135="","",VLOOKUP(B135,Tabelle2!$D$2:$E$38,2,0))</f>
        <v/>
      </c>
      <c r="F135" s="2" t="str">
        <f>IF(B135="","",VLOOKUP(B135,Tabelle2!$G$2:$H$38,2,0))</f>
        <v/>
      </c>
      <c r="H135" s="2" t="str">
        <f t="shared" si="39"/>
        <v/>
      </c>
      <c r="I135" s="2" t="str">
        <f t="shared" si="40"/>
        <v/>
      </c>
      <c r="K135" s="9" t="str">
        <f t="shared" ref="K135:K198" si="45">IF(B135="","",IF(Z134=2,SUM(AI135:AK135),""))</f>
        <v/>
      </c>
      <c r="L135" s="9" t="str">
        <f>IF(B135="","",IF(K135="","",SUM($K$2:K135)))</f>
        <v/>
      </c>
      <c r="W135" s="2" t="str">
        <f t="shared" si="33"/>
        <v/>
      </c>
      <c r="X135" s="2" t="str">
        <f t="shared" si="34"/>
        <v/>
      </c>
      <c r="Y135" s="2" t="str">
        <f t="shared" si="35"/>
        <v/>
      </c>
      <c r="Z135" s="3" t="str">
        <f t="shared" si="44"/>
        <v/>
      </c>
      <c r="AA135" s="2" t="str">
        <f t="shared" si="41"/>
        <v/>
      </c>
      <c r="AB135" s="2" t="str">
        <f t="shared" si="42"/>
        <v/>
      </c>
      <c r="AC135" s="2" t="str">
        <f t="shared" si="43"/>
        <v/>
      </c>
      <c r="AE135" s="2" t="str">
        <f>IF(B135="","",VLOOKUP(B135,Tabelle2!$A$2:$B$38,2,0))</f>
        <v/>
      </c>
      <c r="AF135" s="2" t="str">
        <f>IF(B135="","",VLOOKUP(B135,Tabelle2!$D$2:$E$38,2,0))</f>
        <v/>
      </c>
      <c r="AG135" s="2" t="str">
        <f>IF(B135="","",VLOOKUP(B135,Tabelle2!$G$2:$H$38,2,0))</f>
        <v/>
      </c>
      <c r="AI135" s="2" t="str">
        <f t="shared" si="36"/>
        <v/>
      </c>
      <c r="AJ135" s="2" t="str">
        <f t="shared" si="37"/>
        <v/>
      </c>
      <c r="AK135" s="2" t="str">
        <f t="shared" si="38"/>
        <v/>
      </c>
    </row>
    <row r="136" spans="2:37">
      <c r="B136" s="4"/>
      <c r="D136" s="2" t="str">
        <f>IF(B136="","",VLOOKUP(B136,Tabelle2!$A$2:$B$38,2,0))</f>
        <v/>
      </c>
      <c r="E136" s="2" t="str">
        <f>IF(B136="","",VLOOKUP(B136,Tabelle2!$D$2:$E$38,2,0))</f>
        <v/>
      </c>
      <c r="F136" s="2" t="str">
        <f>IF(B136="","",VLOOKUP(B136,Tabelle2!$G$2:$H$38,2,0))</f>
        <v/>
      </c>
      <c r="H136" s="2" t="str">
        <f t="shared" si="39"/>
        <v/>
      </c>
      <c r="I136" s="2" t="str">
        <f t="shared" si="40"/>
        <v/>
      </c>
      <c r="K136" s="9" t="str">
        <f t="shared" si="45"/>
        <v/>
      </c>
      <c r="L136" s="9" t="str">
        <f>IF(B136="","",IF(K136="","",SUM($K$2:K136)))</f>
        <v/>
      </c>
      <c r="W136" s="2" t="str">
        <f t="shared" si="33"/>
        <v/>
      </c>
      <c r="X136" s="2" t="str">
        <f t="shared" si="34"/>
        <v/>
      </c>
      <c r="Y136" s="2" t="str">
        <f t="shared" si="35"/>
        <v/>
      </c>
      <c r="Z136" s="3" t="str">
        <f t="shared" si="44"/>
        <v/>
      </c>
      <c r="AA136" s="2" t="str">
        <f t="shared" si="41"/>
        <v/>
      </c>
      <c r="AB136" s="2" t="str">
        <f t="shared" si="42"/>
        <v/>
      </c>
      <c r="AC136" s="2" t="str">
        <f t="shared" si="43"/>
        <v/>
      </c>
      <c r="AE136" s="2" t="str">
        <f>IF(B136="","",VLOOKUP(B136,Tabelle2!$A$2:$B$38,2,0))</f>
        <v/>
      </c>
      <c r="AF136" s="2" t="str">
        <f>IF(B136="","",VLOOKUP(B136,Tabelle2!$D$2:$E$38,2,0))</f>
        <v/>
      </c>
      <c r="AG136" s="2" t="str">
        <f>IF(B136="","",VLOOKUP(B136,Tabelle2!$G$2:$H$38,2,0))</f>
        <v/>
      </c>
      <c r="AI136" s="2" t="str">
        <f t="shared" si="36"/>
        <v/>
      </c>
      <c r="AJ136" s="2" t="str">
        <f t="shared" si="37"/>
        <v/>
      </c>
      <c r="AK136" s="2" t="str">
        <f t="shared" si="38"/>
        <v/>
      </c>
    </row>
    <row r="137" spans="2:37">
      <c r="B137" s="4"/>
      <c r="D137" s="2" t="str">
        <f>IF(B137="","",VLOOKUP(B137,Tabelle2!$A$2:$B$38,2,0))</f>
        <v/>
      </c>
      <c r="E137" s="2" t="str">
        <f>IF(B137="","",VLOOKUP(B137,Tabelle2!$D$2:$E$38,2,0))</f>
        <v/>
      </c>
      <c r="F137" s="2" t="str">
        <f>IF(B137="","",VLOOKUP(B137,Tabelle2!$G$2:$H$38,2,0))</f>
        <v/>
      </c>
      <c r="H137" s="2" t="str">
        <f t="shared" si="39"/>
        <v/>
      </c>
      <c r="I137" s="2" t="str">
        <f t="shared" si="40"/>
        <v/>
      </c>
      <c r="K137" s="9" t="str">
        <f t="shared" si="45"/>
        <v/>
      </c>
      <c r="L137" s="9" t="str">
        <f>IF(B137="","",IF(K137="","",SUM($K$2:K137)))</f>
        <v/>
      </c>
      <c r="W137" s="2" t="str">
        <f t="shared" si="33"/>
        <v/>
      </c>
      <c r="X137" s="2" t="str">
        <f t="shared" si="34"/>
        <v/>
      </c>
      <c r="Y137" s="2" t="str">
        <f t="shared" si="35"/>
        <v/>
      </c>
      <c r="Z137" s="3" t="str">
        <f t="shared" si="44"/>
        <v/>
      </c>
      <c r="AA137" s="2" t="str">
        <f t="shared" si="41"/>
        <v/>
      </c>
      <c r="AB137" s="2" t="str">
        <f t="shared" si="42"/>
        <v/>
      </c>
      <c r="AC137" s="2" t="str">
        <f t="shared" si="43"/>
        <v/>
      </c>
      <c r="AE137" s="2" t="str">
        <f>IF(B137="","",VLOOKUP(B137,Tabelle2!$A$2:$B$38,2,0))</f>
        <v/>
      </c>
      <c r="AF137" s="2" t="str">
        <f>IF(B137="","",VLOOKUP(B137,Tabelle2!$D$2:$E$38,2,0))</f>
        <v/>
      </c>
      <c r="AG137" s="2" t="str">
        <f>IF(B137="","",VLOOKUP(B137,Tabelle2!$G$2:$H$38,2,0))</f>
        <v/>
      </c>
      <c r="AI137" s="2" t="str">
        <f t="shared" si="36"/>
        <v/>
      </c>
      <c r="AJ137" s="2" t="str">
        <f t="shared" si="37"/>
        <v/>
      </c>
      <c r="AK137" s="2" t="str">
        <f t="shared" si="38"/>
        <v/>
      </c>
    </row>
    <row r="138" spans="2:37">
      <c r="B138" s="4"/>
      <c r="D138" s="2" t="str">
        <f>IF(B138="","",VLOOKUP(B138,Tabelle2!$A$2:$B$38,2,0))</f>
        <v/>
      </c>
      <c r="E138" s="2" t="str">
        <f>IF(B138="","",VLOOKUP(B138,Tabelle2!$D$2:$E$38,2,0))</f>
        <v/>
      </c>
      <c r="F138" s="2" t="str">
        <f>IF(B138="","",VLOOKUP(B138,Tabelle2!$G$2:$H$38,2,0))</f>
        <v/>
      </c>
      <c r="H138" s="2" t="str">
        <f t="shared" si="39"/>
        <v/>
      </c>
      <c r="I138" s="2" t="str">
        <f t="shared" si="40"/>
        <v/>
      </c>
      <c r="K138" s="9" t="str">
        <f t="shared" si="45"/>
        <v/>
      </c>
      <c r="L138" s="9" t="str">
        <f>IF(B138="","",IF(K138="","",SUM($K$2:K138)))</f>
        <v/>
      </c>
      <c r="W138" s="2" t="str">
        <f t="shared" si="33"/>
        <v/>
      </c>
      <c r="X138" s="2" t="str">
        <f t="shared" si="34"/>
        <v/>
      </c>
      <c r="Y138" s="2" t="str">
        <f t="shared" si="35"/>
        <v/>
      </c>
      <c r="Z138" s="3" t="str">
        <f t="shared" si="44"/>
        <v/>
      </c>
      <c r="AA138" s="2" t="str">
        <f t="shared" si="41"/>
        <v/>
      </c>
      <c r="AB138" s="2" t="str">
        <f t="shared" si="42"/>
        <v/>
      </c>
      <c r="AC138" s="2" t="str">
        <f t="shared" si="43"/>
        <v/>
      </c>
      <c r="AE138" s="2" t="str">
        <f>IF(B138="","",VLOOKUP(B138,Tabelle2!$A$2:$B$38,2,0))</f>
        <v/>
      </c>
      <c r="AF138" s="2" t="str">
        <f>IF(B138="","",VLOOKUP(B138,Tabelle2!$D$2:$E$38,2,0))</f>
        <v/>
      </c>
      <c r="AG138" s="2" t="str">
        <f>IF(B138="","",VLOOKUP(B138,Tabelle2!$G$2:$H$38,2,0))</f>
        <v/>
      </c>
      <c r="AI138" s="2" t="str">
        <f t="shared" si="36"/>
        <v/>
      </c>
      <c r="AJ138" s="2" t="str">
        <f t="shared" si="37"/>
        <v/>
      </c>
      <c r="AK138" s="2" t="str">
        <f t="shared" si="38"/>
        <v/>
      </c>
    </row>
    <row r="139" spans="2:37">
      <c r="B139" s="4"/>
      <c r="D139" s="2" t="str">
        <f>IF(B139="","",VLOOKUP(B139,Tabelle2!$A$2:$B$38,2,0))</f>
        <v/>
      </c>
      <c r="E139" s="2" t="str">
        <f>IF(B139="","",VLOOKUP(B139,Tabelle2!$D$2:$E$38,2,0))</f>
        <v/>
      </c>
      <c r="F139" s="2" t="str">
        <f>IF(B139="","",VLOOKUP(B139,Tabelle2!$G$2:$H$38,2,0))</f>
        <v/>
      </c>
      <c r="H139" s="2" t="str">
        <f t="shared" si="39"/>
        <v/>
      </c>
      <c r="I139" s="2" t="str">
        <f t="shared" si="40"/>
        <v/>
      </c>
      <c r="K139" s="9" t="str">
        <f t="shared" si="45"/>
        <v/>
      </c>
      <c r="L139" s="9" t="str">
        <f>IF(B139="","",IF(K139="","",SUM($K$2:K139)))</f>
        <v/>
      </c>
      <c r="W139" s="2" t="str">
        <f t="shared" si="33"/>
        <v/>
      </c>
      <c r="X139" s="2" t="str">
        <f t="shared" si="34"/>
        <v/>
      </c>
      <c r="Y139" s="2" t="str">
        <f t="shared" si="35"/>
        <v/>
      </c>
      <c r="Z139" s="3" t="str">
        <f t="shared" si="44"/>
        <v/>
      </c>
      <c r="AA139" s="2" t="str">
        <f t="shared" si="41"/>
        <v/>
      </c>
      <c r="AB139" s="2" t="str">
        <f t="shared" si="42"/>
        <v/>
      </c>
      <c r="AC139" s="2" t="str">
        <f t="shared" si="43"/>
        <v/>
      </c>
      <c r="AE139" s="2" t="str">
        <f>IF(B139="","",VLOOKUP(B139,Tabelle2!$A$2:$B$38,2,0))</f>
        <v/>
      </c>
      <c r="AF139" s="2" t="str">
        <f>IF(B139="","",VLOOKUP(B139,Tabelle2!$D$2:$E$38,2,0))</f>
        <v/>
      </c>
      <c r="AG139" s="2" t="str">
        <f>IF(B139="","",VLOOKUP(B139,Tabelle2!$G$2:$H$38,2,0))</f>
        <v/>
      </c>
      <c r="AI139" s="2" t="str">
        <f t="shared" si="36"/>
        <v/>
      </c>
      <c r="AJ139" s="2" t="str">
        <f t="shared" si="37"/>
        <v/>
      </c>
      <c r="AK139" s="2" t="str">
        <f t="shared" si="38"/>
        <v/>
      </c>
    </row>
    <row r="140" spans="2:37">
      <c r="B140" s="4"/>
      <c r="D140" s="2" t="str">
        <f>IF(B140="","",VLOOKUP(B140,Tabelle2!$A$2:$B$38,2,0))</f>
        <v/>
      </c>
      <c r="E140" s="2" t="str">
        <f>IF(B140="","",VLOOKUP(B140,Tabelle2!$D$2:$E$38,2,0))</f>
        <v/>
      </c>
      <c r="F140" s="2" t="str">
        <f>IF(B140="","",VLOOKUP(B140,Tabelle2!$G$2:$H$38,2,0))</f>
        <v/>
      </c>
      <c r="H140" s="2" t="str">
        <f t="shared" si="39"/>
        <v/>
      </c>
      <c r="I140" s="2" t="str">
        <f t="shared" si="40"/>
        <v/>
      </c>
      <c r="K140" s="9" t="str">
        <f t="shared" si="45"/>
        <v/>
      </c>
      <c r="L140" s="9" t="str">
        <f>IF(B140="","",IF(K140="","",SUM($K$2:K140)))</f>
        <v/>
      </c>
      <c r="W140" s="2" t="str">
        <f t="shared" si="33"/>
        <v/>
      </c>
      <c r="X140" s="2" t="str">
        <f t="shared" si="34"/>
        <v/>
      </c>
      <c r="Y140" s="2" t="str">
        <f t="shared" si="35"/>
        <v/>
      </c>
      <c r="Z140" s="3" t="str">
        <f t="shared" si="44"/>
        <v/>
      </c>
      <c r="AA140" s="2" t="str">
        <f t="shared" si="41"/>
        <v/>
      </c>
      <c r="AB140" s="2" t="str">
        <f t="shared" si="42"/>
        <v/>
      </c>
      <c r="AC140" s="2" t="str">
        <f t="shared" si="43"/>
        <v/>
      </c>
      <c r="AE140" s="2" t="str">
        <f>IF(B140="","",VLOOKUP(B140,Tabelle2!$A$2:$B$38,2,0))</f>
        <v/>
      </c>
      <c r="AF140" s="2" t="str">
        <f>IF(B140="","",VLOOKUP(B140,Tabelle2!$D$2:$E$38,2,0))</f>
        <v/>
      </c>
      <c r="AG140" s="2" t="str">
        <f>IF(B140="","",VLOOKUP(B140,Tabelle2!$G$2:$H$38,2,0))</f>
        <v/>
      </c>
      <c r="AI140" s="2" t="str">
        <f t="shared" si="36"/>
        <v/>
      </c>
      <c r="AJ140" s="2" t="str">
        <f t="shared" si="37"/>
        <v/>
      </c>
      <c r="AK140" s="2" t="str">
        <f t="shared" si="38"/>
        <v/>
      </c>
    </row>
    <row r="141" spans="2:37">
      <c r="B141" s="4"/>
      <c r="D141" s="2" t="str">
        <f>IF(B141="","",VLOOKUP(B141,Tabelle2!$A$2:$B$38,2,0))</f>
        <v/>
      </c>
      <c r="E141" s="2" t="str">
        <f>IF(B141="","",VLOOKUP(B141,Tabelle2!$D$2:$E$38,2,0))</f>
        <v/>
      </c>
      <c r="F141" s="2" t="str">
        <f>IF(B141="","",VLOOKUP(B141,Tabelle2!$G$2:$H$38,2,0))</f>
        <v/>
      </c>
      <c r="H141" s="2" t="str">
        <f t="shared" si="39"/>
        <v/>
      </c>
      <c r="I141" s="2" t="str">
        <f t="shared" si="40"/>
        <v/>
      </c>
      <c r="K141" s="9" t="str">
        <f t="shared" si="45"/>
        <v/>
      </c>
      <c r="L141" s="9" t="str">
        <f>IF(B141="","",IF(K141="","",SUM($K$2:K141)))</f>
        <v/>
      </c>
      <c r="W141" s="2" t="str">
        <f t="shared" si="33"/>
        <v/>
      </c>
      <c r="X141" s="2" t="str">
        <f t="shared" si="34"/>
        <v/>
      </c>
      <c r="Y141" s="2" t="str">
        <f t="shared" si="35"/>
        <v/>
      </c>
      <c r="Z141" s="3" t="str">
        <f t="shared" si="44"/>
        <v/>
      </c>
      <c r="AA141" s="2" t="str">
        <f t="shared" si="41"/>
        <v/>
      </c>
      <c r="AB141" s="2" t="str">
        <f t="shared" si="42"/>
        <v/>
      </c>
      <c r="AC141" s="2" t="str">
        <f t="shared" si="43"/>
        <v/>
      </c>
      <c r="AE141" s="2" t="str">
        <f>IF(B141="","",VLOOKUP(B141,Tabelle2!$A$2:$B$38,2,0))</f>
        <v/>
      </c>
      <c r="AF141" s="2" t="str">
        <f>IF(B141="","",VLOOKUP(B141,Tabelle2!$D$2:$E$38,2,0))</f>
        <v/>
      </c>
      <c r="AG141" s="2" t="str">
        <f>IF(B141="","",VLOOKUP(B141,Tabelle2!$G$2:$H$38,2,0))</f>
        <v/>
      </c>
      <c r="AI141" s="2" t="str">
        <f t="shared" si="36"/>
        <v/>
      </c>
      <c r="AJ141" s="2" t="str">
        <f t="shared" si="37"/>
        <v/>
      </c>
      <c r="AK141" s="2" t="str">
        <f t="shared" si="38"/>
        <v/>
      </c>
    </row>
    <row r="142" spans="2:37">
      <c r="B142" s="4"/>
      <c r="D142" s="2" t="str">
        <f>IF(B142="","",VLOOKUP(B142,Tabelle2!$A$2:$B$38,2,0))</f>
        <v/>
      </c>
      <c r="E142" s="2" t="str">
        <f>IF(B142="","",VLOOKUP(B142,Tabelle2!$D$2:$E$38,2,0))</f>
        <v/>
      </c>
      <c r="F142" s="2" t="str">
        <f>IF(B142="","",VLOOKUP(B142,Tabelle2!$G$2:$H$38,2,0))</f>
        <v/>
      </c>
      <c r="H142" s="2" t="str">
        <f t="shared" si="39"/>
        <v/>
      </c>
      <c r="I142" s="2" t="str">
        <f t="shared" si="40"/>
        <v/>
      </c>
      <c r="K142" s="9" t="str">
        <f t="shared" si="45"/>
        <v/>
      </c>
      <c r="L142" s="9" t="str">
        <f>IF(B142="","",IF(K142="","",SUM($K$2:K142)))</f>
        <v/>
      </c>
      <c r="W142" s="2" t="str">
        <f t="shared" si="33"/>
        <v/>
      </c>
      <c r="X142" s="2" t="str">
        <f t="shared" si="34"/>
        <v/>
      </c>
      <c r="Y142" s="2" t="str">
        <f t="shared" si="35"/>
        <v/>
      </c>
      <c r="Z142" s="3" t="str">
        <f t="shared" si="44"/>
        <v/>
      </c>
      <c r="AA142" s="2" t="str">
        <f t="shared" si="41"/>
        <v/>
      </c>
      <c r="AB142" s="2" t="str">
        <f t="shared" si="42"/>
        <v/>
      </c>
      <c r="AC142" s="2" t="str">
        <f t="shared" si="43"/>
        <v/>
      </c>
      <c r="AE142" s="2" t="str">
        <f>IF(B142="","",VLOOKUP(B142,Tabelle2!$A$2:$B$38,2,0))</f>
        <v/>
      </c>
      <c r="AF142" s="2" t="str">
        <f>IF(B142="","",VLOOKUP(B142,Tabelle2!$D$2:$E$38,2,0))</f>
        <v/>
      </c>
      <c r="AG142" s="2" t="str">
        <f>IF(B142="","",VLOOKUP(B142,Tabelle2!$G$2:$H$38,2,0))</f>
        <v/>
      </c>
      <c r="AI142" s="2" t="str">
        <f t="shared" si="36"/>
        <v/>
      </c>
      <c r="AJ142" s="2" t="str">
        <f t="shared" si="37"/>
        <v/>
      </c>
      <c r="AK142" s="2" t="str">
        <f t="shared" si="38"/>
        <v/>
      </c>
    </row>
    <row r="143" spans="2:37">
      <c r="B143" s="4"/>
      <c r="D143" s="2" t="str">
        <f>IF(B143="","",VLOOKUP(B143,Tabelle2!$A$2:$B$38,2,0))</f>
        <v/>
      </c>
      <c r="E143" s="2" t="str">
        <f>IF(B143="","",VLOOKUP(B143,Tabelle2!$D$2:$E$38,2,0))</f>
        <v/>
      </c>
      <c r="F143" s="2" t="str">
        <f>IF(B143="","",VLOOKUP(B143,Tabelle2!$G$2:$H$38,2,0))</f>
        <v/>
      </c>
      <c r="H143" s="2" t="str">
        <f t="shared" si="39"/>
        <v/>
      </c>
      <c r="I143" s="2" t="str">
        <f t="shared" si="40"/>
        <v/>
      </c>
      <c r="K143" s="9" t="str">
        <f t="shared" si="45"/>
        <v/>
      </c>
      <c r="L143" s="9" t="str">
        <f>IF(B143="","",IF(K143="","",SUM($K$2:K143)))</f>
        <v/>
      </c>
      <c r="W143" s="2" t="str">
        <f t="shared" si="33"/>
        <v/>
      </c>
      <c r="X143" s="2" t="str">
        <f t="shared" si="34"/>
        <v/>
      </c>
      <c r="Y143" s="2" t="str">
        <f t="shared" si="35"/>
        <v/>
      </c>
      <c r="Z143" s="3" t="str">
        <f t="shared" si="44"/>
        <v/>
      </c>
      <c r="AA143" s="2" t="str">
        <f t="shared" si="41"/>
        <v/>
      </c>
      <c r="AB143" s="2" t="str">
        <f t="shared" si="42"/>
        <v/>
      </c>
      <c r="AC143" s="2" t="str">
        <f t="shared" si="43"/>
        <v/>
      </c>
      <c r="AE143" s="2" t="str">
        <f>IF(B143="","",VLOOKUP(B143,Tabelle2!$A$2:$B$38,2,0))</f>
        <v/>
      </c>
      <c r="AF143" s="2" t="str">
        <f>IF(B143="","",VLOOKUP(B143,Tabelle2!$D$2:$E$38,2,0))</f>
        <v/>
      </c>
      <c r="AG143" s="2" t="str">
        <f>IF(B143="","",VLOOKUP(B143,Tabelle2!$G$2:$H$38,2,0))</f>
        <v/>
      </c>
      <c r="AI143" s="2" t="str">
        <f t="shared" si="36"/>
        <v/>
      </c>
      <c r="AJ143" s="2" t="str">
        <f t="shared" si="37"/>
        <v/>
      </c>
      <c r="AK143" s="2" t="str">
        <f t="shared" si="38"/>
        <v/>
      </c>
    </row>
    <row r="144" spans="2:37">
      <c r="B144" s="4"/>
      <c r="D144" s="2" t="str">
        <f>IF(B144="","",VLOOKUP(B144,Tabelle2!$A$2:$B$38,2,0))</f>
        <v/>
      </c>
      <c r="E144" s="2" t="str">
        <f>IF(B144="","",VLOOKUP(B144,Tabelle2!$D$2:$E$38,2,0))</f>
        <v/>
      </c>
      <c r="F144" s="2" t="str">
        <f>IF(B144="","",VLOOKUP(B144,Tabelle2!$G$2:$H$38,2,0))</f>
        <v/>
      </c>
      <c r="H144" s="2" t="str">
        <f t="shared" si="39"/>
        <v/>
      </c>
      <c r="I144" s="2" t="str">
        <f t="shared" si="40"/>
        <v/>
      </c>
      <c r="K144" s="9" t="str">
        <f t="shared" si="45"/>
        <v/>
      </c>
      <c r="L144" s="9" t="str">
        <f>IF(B144="","",IF(K144="","",SUM($K$2:K144)))</f>
        <v/>
      </c>
      <c r="W144" s="2" t="str">
        <f t="shared" si="33"/>
        <v/>
      </c>
      <c r="X144" s="2" t="str">
        <f t="shared" si="34"/>
        <v/>
      </c>
      <c r="Y144" s="2" t="str">
        <f t="shared" si="35"/>
        <v/>
      </c>
      <c r="Z144" s="3" t="str">
        <f t="shared" si="44"/>
        <v/>
      </c>
      <c r="AA144" s="2" t="str">
        <f t="shared" si="41"/>
        <v/>
      </c>
      <c r="AB144" s="2" t="str">
        <f t="shared" si="42"/>
        <v/>
      </c>
      <c r="AC144" s="2" t="str">
        <f t="shared" si="43"/>
        <v/>
      </c>
      <c r="AE144" s="2" t="str">
        <f>IF(B144="","",VLOOKUP(B144,Tabelle2!$A$2:$B$38,2,0))</f>
        <v/>
      </c>
      <c r="AF144" s="2" t="str">
        <f>IF(B144="","",VLOOKUP(B144,Tabelle2!$D$2:$E$38,2,0))</f>
        <v/>
      </c>
      <c r="AG144" s="2" t="str">
        <f>IF(B144="","",VLOOKUP(B144,Tabelle2!$G$2:$H$38,2,0))</f>
        <v/>
      </c>
      <c r="AI144" s="2" t="str">
        <f t="shared" si="36"/>
        <v/>
      </c>
      <c r="AJ144" s="2" t="str">
        <f t="shared" si="37"/>
        <v/>
      </c>
      <c r="AK144" s="2" t="str">
        <f t="shared" si="38"/>
        <v/>
      </c>
    </row>
    <row r="145" spans="2:37">
      <c r="B145" s="4"/>
      <c r="D145" s="2" t="str">
        <f>IF(B145="","",VLOOKUP(B145,Tabelle2!$A$2:$B$38,2,0))</f>
        <v/>
      </c>
      <c r="E145" s="2" t="str">
        <f>IF(B145="","",VLOOKUP(B145,Tabelle2!$D$2:$E$38,2,0))</f>
        <v/>
      </c>
      <c r="F145" s="2" t="str">
        <f>IF(B145="","",VLOOKUP(B145,Tabelle2!$G$2:$H$38,2,0))</f>
        <v/>
      </c>
      <c r="H145" s="2" t="str">
        <f t="shared" si="39"/>
        <v/>
      </c>
      <c r="I145" s="2" t="str">
        <f t="shared" si="40"/>
        <v/>
      </c>
      <c r="K145" s="9" t="str">
        <f t="shared" si="45"/>
        <v/>
      </c>
      <c r="L145" s="9" t="str">
        <f>IF(B145="","",IF(K145="","",SUM($K$2:K145)))</f>
        <v/>
      </c>
      <c r="W145" s="2" t="str">
        <f t="shared" si="33"/>
        <v/>
      </c>
      <c r="X145" s="2" t="str">
        <f t="shared" si="34"/>
        <v/>
      </c>
      <c r="Y145" s="2" t="str">
        <f t="shared" si="35"/>
        <v/>
      </c>
      <c r="Z145" s="3" t="str">
        <f t="shared" si="44"/>
        <v/>
      </c>
      <c r="AA145" s="2" t="str">
        <f t="shared" si="41"/>
        <v/>
      </c>
      <c r="AB145" s="2" t="str">
        <f t="shared" si="42"/>
        <v/>
      </c>
      <c r="AC145" s="2" t="str">
        <f t="shared" si="43"/>
        <v/>
      </c>
      <c r="AE145" s="2" t="str">
        <f>IF(B145="","",VLOOKUP(B145,Tabelle2!$A$2:$B$38,2,0))</f>
        <v/>
      </c>
      <c r="AF145" s="2" t="str">
        <f>IF(B145="","",VLOOKUP(B145,Tabelle2!$D$2:$E$38,2,0))</f>
        <v/>
      </c>
      <c r="AG145" s="2" t="str">
        <f>IF(B145="","",VLOOKUP(B145,Tabelle2!$G$2:$H$38,2,0))</f>
        <v/>
      </c>
      <c r="AI145" s="2" t="str">
        <f t="shared" si="36"/>
        <v/>
      </c>
      <c r="AJ145" s="2" t="str">
        <f t="shared" si="37"/>
        <v/>
      </c>
      <c r="AK145" s="2" t="str">
        <f t="shared" si="38"/>
        <v/>
      </c>
    </row>
    <row r="146" spans="2:37">
      <c r="B146" s="4"/>
      <c r="D146" s="2" t="str">
        <f>IF(B146="","",VLOOKUP(B146,Tabelle2!$A$2:$B$38,2,0))</f>
        <v/>
      </c>
      <c r="E146" s="2" t="str">
        <f>IF(B146="","",VLOOKUP(B146,Tabelle2!$D$2:$E$38,2,0))</f>
        <v/>
      </c>
      <c r="F146" s="2" t="str">
        <f>IF(B146="","",VLOOKUP(B146,Tabelle2!$G$2:$H$38,2,0))</f>
        <v/>
      </c>
      <c r="H146" s="2" t="str">
        <f t="shared" si="39"/>
        <v/>
      </c>
      <c r="I146" s="2" t="str">
        <f t="shared" si="40"/>
        <v/>
      </c>
      <c r="K146" s="9" t="str">
        <f t="shared" si="45"/>
        <v/>
      </c>
      <c r="L146" s="9" t="str">
        <f>IF(B146="","",IF(K146="","",SUM($K$2:K146)))</f>
        <v/>
      </c>
      <c r="W146" s="2" t="str">
        <f t="shared" si="33"/>
        <v/>
      </c>
      <c r="X146" s="2" t="str">
        <f t="shared" si="34"/>
        <v/>
      </c>
      <c r="Y146" s="2" t="str">
        <f t="shared" si="35"/>
        <v/>
      </c>
      <c r="Z146" s="3" t="str">
        <f t="shared" si="44"/>
        <v/>
      </c>
      <c r="AA146" s="2" t="str">
        <f t="shared" si="41"/>
        <v/>
      </c>
      <c r="AB146" s="2" t="str">
        <f t="shared" si="42"/>
        <v/>
      </c>
      <c r="AC146" s="2" t="str">
        <f t="shared" si="43"/>
        <v/>
      </c>
      <c r="AE146" s="2" t="str">
        <f>IF(B146="","",VLOOKUP(B146,Tabelle2!$A$2:$B$38,2,0))</f>
        <v/>
      </c>
      <c r="AF146" s="2" t="str">
        <f>IF(B146="","",VLOOKUP(B146,Tabelle2!$D$2:$E$38,2,0))</f>
        <v/>
      </c>
      <c r="AG146" s="2" t="str">
        <f>IF(B146="","",VLOOKUP(B146,Tabelle2!$G$2:$H$38,2,0))</f>
        <v/>
      </c>
      <c r="AI146" s="2" t="str">
        <f t="shared" si="36"/>
        <v/>
      </c>
      <c r="AJ146" s="2" t="str">
        <f t="shared" si="37"/>
        <v/>
      </c>
      <c r="AK146" s="2" t="str">
        <f t="shared" si="38"/>
        <v/>
      </c>
    </row>
    <row r="147" spans="2:37">
      <c r="B147" s="4"/>
      <c r="D147" s="2" t="str">
        <f>IF(B147="","",VLOOKUP(B147,Tabelle2!$A$2:$B$38,2,0))</f>
        <v/>
      </c>
      <c r="E147" s="2" t="str">
        <f>IF(B147="","",VLOOKUP(B147,Tabelle2!$D$2:$E$38,2,0))</f>
        <v/>
      </c>
      <c r="F147" s="2" t="str">
        <f>IF(B147="","",VLOOKUP(B147,Tabelle2!$G$2:$H$38,2,0))</f>
        <v/>
      </c>
      <c r="H147" s="2" t="str">
        <f t="shared" si="39"/>
        <v/>
      </c>
      <c r="I147" s="2" t="str">
        <f t="shared" si="40"/>
        <v/>
      </c>
      <c r="K147" s="9" t="str">
        <f t="shared" si="45"/>
        <v/>
      </c>
      <c r="L147" s="9" t="str">
        <f>IF(B147="","",IF(K147="","",SUM($K$2:K147)))</f>
        <v/>
      </c>
      <c r="W147" s="2" t="str">
        <f t="shared" si="33"/>
        <v/>
      </c>
      <c r="X147" s="2" t="str">
        <f t="shared" si="34"/>
        <v/>
      </c>
      <c r="Y147" s="2" t="str">
        <f t="shared" si="35"/>
        <v/>
      </c>
      <c r="Z147" s="3" t="str">
        <f t="shared" si="44"/>
        <v/>
      </c>
      <c r="AA147" s="2" t="str">
        <f t="shared" si="41"/>
        <v/>
      </c>
      <c r="AB147" s="2" t="str">
        <f t="shared" si="42"/>
        <v/>
      </c>
      <c r="AC147" s="2" t="str">
        <f t="shared" si="43"/>
        <v/>
      </c>
      <c r="AE147" s="2" t="str">
        <f>IF(B147="","",VLOOKUP(B147,Tabelle2!$A$2:$B$38,2,0))</f>
        <v/>
      </c>
      <c r="AF147" s="2" t="str">
        <f>IF(B147="","",VLOOKUP(B147,Tabelle2!$D$2:$E$38,2,0))</f>
        <v/>
      </c>
      <c r="AG147" s="2" t="str">
        <f>IF(B147="","",VLOOKUP(B147,Tabelle2!$G$2:$H$38,2,0))</f>
        <v/>
      </c>
      <c r="AI147" s="2" t="str">
        <f t="shared" si="36"/>
        <v/>
      </c>
      <c r="AJ147" s="2" t="str">
        <f t="shared" si="37"/>
        <v/>
      </c>
      <c r="AK147" s="2" t="str">
        <f t="shared" si="38"/>
        <v/>
      </c>
    </row>
    <row r="148" spans="2:37">
      <c r="B148" s="4"/>
      <c r="D148" s="2" t="str">
        <f>IF(B148="","",VLOOKUP(B148,Tabelle2!$A$2:$B$38,2,0))</f>
        <v/>
      </c>
      <c r="E148" s="2" t="str">
        <f>IF(B148="","",VLOOKUP(B148,Tabelle2!$D$2:$E$38,2,0))</f>
        <v/>
      </c>
      <c r="F148" s="2" t="str">
        <f>IF(B148="","",VLOOKUP(B148,Tabelle2!$G$2:$H$38,2,0))</f>
        <v/>
      </c>
      <c r="H148" s="2" t="str">
        <f t="shared" si="39"/>
        <v/>
      </c>
      <c r="I148" s="2" t="str">
        <f t="shared" si="40"/>
        <v/>
      </c>
      <c r="K148" s="9" t="str">
        <f t="shared" si="45"/>
        <v/>
      </c>
      <c r="L148" s="9" t="str">
        <f>IF(B148="","",IF(K148="","",SUM($K$2:K148)))</f>
        <v/>
      </c>
      <c r="W148" s="2" t="str">
        <f t="shared" si="33"/>
        <v/>
      </c>
      <c r="X148" s="2" t="str">
        <f t="shared" si="34"/>
        <v/>
      </c>
      <c r="Y148" s="2" t="str">
        <f t="shared" si="35"/>
        <v/>
      </c>
      <c r="Z148" s="3" t="str">
        <f t="shared" si="44"/>
        <v/>
      </c>
      <c r="AA148" s="2" t="str">
        <f t="shared" si="41"/>
        <v/>
      </c>
      <c r="AB148" s="2" t="str">
        <f t="shared" si="42"/>
        <v/>
      </c>
      <c r="AC148" s="2" t="str">
        <f t="shared" si="43"/>
        <v/>
      </c>
      <c r="AE148" s="2" t="str">
        <f>IF(B148="","",VLOOKUP(B148,Tabelle2!$A$2:$B$38,2,0))</f>
        <v/>
      </c>
      <c r="AF148" s="2" t="str">
        <f>IF(B148="","",VLOOKUP(B148,Tabelle2!$D$2:$E$38,2,0))</f>
        <v/>
      </c>
      <c r="AG148" s="2" t="str">
        <f>IF(B148="","",VLOOKUP(B148,Tabelle2!$G$2:$H$38,2,0))</f>
        <v/>
      </c>
      <c r="AI148" s="2" t="str">
        <f t="shared" si="36"/>
        <v/>
      </c>
      <c r="AJ148" s="2" t="str">
        <f t="shared" si="37"/>
        <v/>
      </c>
      <c r="AK148" s="2" t="str">
        <f t="shared" si="38"/>
        <v/>
      </c>
    </row>
    <row r="149" spans="2:37">
      <c r="B149" s="4"/>
      <c r="D149" s="2" t="str">
        <f>IF(B149="","",VLOOKUP(B149,Tabelle2!$A$2:$B$38,2,0))</f>
        <v/>
      </c>
      <c r="E149" s="2" t="str">
        <f>IF(B149="","",VLOOKUP(B149,Tabelle2!$D$2:$E$38,2,0))</f>
        <v/>
      </c>
      <c r="F149" s="2" t="str">
        <f>IF(B149="","",VLOOKUP(B149,Tabelle2!$G$2:$H$38,2,0))</f>
        <v/>
      </c>
      <c r="H149" s="2" t="str">
        <f t="shared" si="39"/>
        <v/>
      </c>
      <c r="I149" s="2" t="str">
        <f t="shared" si="40"/>
        <v/>
      </c>
      <c r="K149" s="9" t="str">
        <f t="shared" si="45"/>
        <v/>
      </c>
      <c r="L149" s="9" t="str">
        <f>IF(B149="","",IF(K149="","",SUM($K$2:K149)))</f>
        <v/>
      </c>
      <c r="W149" s="2" t="str">
        <f t="shared" si="33"/>
        <v/>
      </c>
      <c r="X149" s="2" t="str">
        <f t="shared" si="34"/>
        <v/>
      </c>
      <c r="Y149" s="2" t="str">
        <f t="shared" si="35"/>
        <v/>
      </c>
      <c r="Z149" s="3" t="str">
        <f t="shared" si="44"/>
        <v/>
      </c>
      <c r="AA149" s="2" t="str">
        <f t="shared" si="41"/>
        <v/>
      </c>
      <c r="AB149" s="2" t="str">
        <f t="shared" si="42"/>
        <v/>
      </c>
      <c r="AC149" s="2" t="str">
        <f t="shared" si="43"/>
        <v/>
      </c>
      <c r="AE149" s="2" t="str">
        <f>IF(B149="","",VLOOKUP(B149,Tabelle2!$A$2:$B$38,2,0))</f>
        <v/>
      </c>
      <c r="AF149" s="2" t="str">
        <f>IF(B149="","",VLOOKUP(B149,Tabelle2!$D$2:$E$38,2,0))</f>
        <v/>
      </c>
      <c r="AG149" s="2" t="str">
        <f>IF(B149="","",VLOOKUP(B149,Tabelle2!$G$2:$H$38,2,0))</f>
        <v/>
      </c>
      <c r="AI149" s="2" t="str">
        <f t="shared" si="36"/>
        <v/>
      </c>
      <c r="AJ149" s="2" t="str">
        <f t="shared" si="37"/>
        <v/>
      </c>
      <c r="AK149" s="2" t="str">
        <f t="shared" si="38"/>
        <v/>
      </c>
    </row>
    <row r="150" spans="2:37">
      <c r="B150" s="4"/>
      <c r="D150" s="2" t="str">
        <f>IF(B150="","",VLOOKUP(B150,Tabelle2!$A$2:$B$38,2,0))</f>
        <v/>
      </c>
      <c r="E150" s="2" t="str">
        <f>IF(B150="","",VLOOKUP(B150,Tabelle2!$D$2:$E$38,2,0))</f>
        <v/>
      </c>
      <c r="F150" s="2" t="str">
        <f>IF(B150="","",VLOOKUP(B150,Tabelle2!$G$2:$H$38,2,0))</f>
        <v/>
      </c>
      <c r="H150" s="2" t="str">
        <f t="shared" si="39"/>
        <v/>
      </c>
      <c r="I150" s="2" t="str">
        <f t="shared" si="40"/>
        <v/>
      </c>
      <c r="K150" s="9" t="str">
        <f t="shared" si="45"/>
        <v/>
      </c>
      <c r="L150" s="9" t="str">
        <f>IF(B150="","",IF(K150="","",SUM($K$2:K150)))</f>
        <v/>
      </c>
      <c r="W150" s="2" t="str">
        <f t="shared" si="33"/>
        <v/>
      </c>
      <c r="X150" s="2" t="str">
        <f t="shared" si="34"/>
        <v/>
      </c>
      <c r="Y150" s="2" t="str">
        <f t="shared" si="35"/>
        <v/>
      </c>
      <c r="Z150" s="3" t="str">
        <f t="shared" si="44"/>
        <v/>
      </c>
      <c r="AA150" s="2" t="str">
        <f t="shared" si="41"/>
        <v/>
      </c>
      <c r="AB150" s="2" t="str">
        <f t="shared" si="42"/>
        <v/>
      </c>
      <c r="AC150" s="2" t="str">
        <f t="shared" si="43"/>
        <v/>
      </c>
      <c r="AE150" s="2" t="str">
        <f>IF(B150="","",VLOOKUP(B150,Tabelle2!$A$2:$B$38,2,0))</f>
        <v/>
      </c>
      <c r="AF150" s="2" t="str">
        <f>IF(B150="","",VLOOKUP(B150,Tabelle2!$D$2:$E$38,2,0))</f>
        <v/>
      </c>
      <c r="AG150" s="2" t="str">
        <f>IF(B150="","",VLOOKUP(B150,Tabelle2!$G$2:$H$38,2,0))</f>
        <v/>
      </c>
      <c r="AI150" s="2" t="str">
        <f t="shared" si="36"/>
        <v/>
      </c>
      <c r="AJ150" s="2" t="str">
        <f t="shared" si="37"/>
        <v/>
      </c>
      <c r="AK150" s="2" t="str">
        <f t="shared" si="38"/>
        <v/>
      </c>
    </row>
    <row r="151" spans="2:37">
      <c r="B151" s="4"/>
      <c r="D151" s="2" t="str">
        <f>IF(B151="","",VLOOKUP(B151,Tabelle2!$A$2:$B$38,2,0))</f>
        <v/>
      </c>
      <c r="E151" s="2" t="str">
        <f>IF(B151="","",VLOOKUP(B151,Tabelle2!$D$2:$E$38,2,0))</f>
        <v/>
      </c>
      <c r="F151" s="2" t="str">
        <f>IF(B151="","",VLOOKUP(B151,Tabelle2!$G$2:$H$38,2,0))</f>
        <v/>
      </c>
      <c r="H151" s="2" t="str">
        <f t="shared" si="39"/>
        <v/>
      </c>
      <c r="I151" s="2" t="str">
        <f t="shared" si="40"/>
        <v/>
      </c>
      <c r="K151" s="9" t="str">
        <f t="shared" si="45"/>
        <v/>
      </c>
      <c r="L151" s="9" t="str">
        <f>IF(B151="","",IF(K151="","",SUM($K$2:K151)))</f>
        <v/>
      </c>
      <c r="W151" s="2" t="str">
        <f t="shared" si="33"/>
        <v/>
      </c>
      <c r="X151" s="2" t="str">
        <f t="shared" si="34"/>
        <v/>
      </c>
      <c r="Y151" s="2" t="str">
        <f t="shared" si="35"/>
        <v/>
      </c>
      <c r="Z151" s="3" t="str">
        <f t="shared" si="44"/>
        <v/>
      </c>
      <c r="AA151" s="2" t="str">
        <f t="shared" si="41"/>
        <v/>
      </c>
      <c r="AB151" s="2" t="str">
        <f t="shared" si="42"/>
        <v/>
      </c>
      <c r="AC151" s="2" t="str">
        <f t="shared" si="43"/>
        <v/>
      </c>
      <c r="AE151" s="2" t="str">
        <f>IF(B151="","",VLOOKUP(B151,Tabelle2!$A$2:$B$38,2,0))</f>
        <v/>
      </c>
      <c r="AF151" s="2" t="str">
        <f>IF(B151="","",VLOOKUP(B151,Tabelle2!$D$2:$E$38,2,0))</f>
        <v/>
      </c>
      <c r="AG151" s="2" t="str">
        <f>IF(B151="","",VLOOKUP(B151,Tabelle2!$G$2:$H$38,2,0))</f>
        <v/>
      </c>
      <c r="AI151" s="2" t="str">
        <f t="shared" si="36"/>
        <v/>
      </c>
      <c r="AJ151" s="2" t="str">
        <f t="shared" si="37"/>
        <v/>
      </c>
      <c r="AK151" s="2" t="str">
        <f t="shared" si="38"/>
        <v/>
      </c>
    </row>
    <row r="152" spans="2:37">
      <c r="B152" s="4"/>
      <c r="D152" s="2" t="str">
        <f>IF(B152="","",VLOOKUP(B152,Tabelle2!$A$2:$B$38,2,0))</f>
        <v/>
      </c>
      <c r="E152" s="2" t="str">
        <f>IF(B152="","",VLOOKUP(B152,Tabelle2!$D$2:$E$38,2,0))</f>
        <v/>
      </c>
      <c r="F152" s="2" t="str">
        <f>IF(B152="","",VLOOKUP(B152,Tabelle2!$G$2:$H$38,2,0))</f>
        <v/>
      </c>
      <c r="H152" s="2" t="str">
        <f t="shared" si="39"/>
        <v/>
      </c>
      <c r="I152" s="2" t="str">
        <f t="shared" si="40"/>
        <v/>
      </c>
      <c r="K152" s="9" t="str">
        <f t="shared" si="45"/>
        <v/>
      </c>
      <c r="L152" s="9" t="str">
        <f>IF(B152="","",IF(K152="","",SUM($K$2:K152)))</f>
        <v/>
      </c>
      <c r="W152" s="2" t="str">
        <f t="shared" si="33"/>
        <v/>
      </c>
      <c r="X152" s="2" t="str">
        <f t="shared" si="34"/>
        <v/>
      </c>
      <c r="Y152" s="2" t="str">
        <f t="shared" si="35"/>
        <v/>
      </c>
      <c r="Z152" s="3" t="str">
        <f t="shared" si="44"/>
        <v/>
      </c>
      <c r="AA152" s="2" t="str">
        <f t="shared" si="41"/>
        <v/>
      </c>
      <c r="AB152" s="2" t="str">
        <f t="shared" si="42"/>
        <v/>
      </c>
      <c r="AC152" s="2" t="str">
        <f t="shared" si="43"/>
        <v/>
      </c>
      <c r="AE152" s="2" t="str">
        <f>IF(B152="","",VLOOKUP(B152,Tabelle2!$A$2:$B$38,2,0))</f>
        <v/>
      </c>
      <c r="AF152" s="2" t="str">
        <f>IF(B152="","",VLOOKUP(B152,Tabelle2!$D$2:$E$38,2,0))</f>
        <v/>
      </c>
      <c r="AG152" s="2" t="str">
        <f>IF(B152="","",VLOOKUP(B152,Tabelle2!$G$2:$H$38,2,0))</f>
        <v/>
      </c>
      <c r="AI152" s="2" t="str">
        <f t="shared" si="36"/>
        <v/>
      </c>
      <c r="AJ152" s="2" t="str">
        <f t="shared" si="37"/>
        <v/>
      </c>
      <c r="AK152" s="2" t="str">
        <f t="shared" si="38"/>
        <v/>
      </c>
    </row>
    <row r="153" spans="2:37">
      <c r="B153" s="4"/>
      <c r="D153" s="2" t="str">
        <f>IF(B153="","",VLOOKUP(B153,Tabelle2!$A$2:$B$38,2,0))</f>
        <v/>
      </c>
      <c r="E153" s="2" t="str">
        <f>IF(B153="","",VLOOKUP(B153,Tabelle2!$D$2:$E$38,2,0))</f>
        <v/>
      </c>
      <c r="F153" s="2" t="str">
        <f>IF(B153="","",VLOOKUP(B153,Tabelle2!$G$2:$H$38,2,0))</f>
        <v/>
      </c>
      <c r="H153" s="2" t="str">
        <f t="shared" si="39"/>
        <v/>
      </c>
      <c r="I153" s="2" t="str">
        <f t="shared" si="40"/>
        <v/>
      </c>
      <c r="K153" s="9" t="str">
        <f t="shared" si="45"/>
        <v/>
      </c>
      <c r="L153" s="9" t="str">
        <f>IF(B153="","",IF(K153="","",SUM($K$2:K153)))</f>
        <v/>
      </c>
      <c r="W153" s="2" t="str">
        <f t="shared" ref="W153:W216" si="46">IF(B153="","",IF(D152=D153,1,0))</f>
        <v/>
      </c>
      <c r="X153" s="2" t="str">
        <f t="shared" ref="X153:X216" si="47">IF(B153="","",IF(E152=E153,1,0))</f>
        <v/>
      </c>
      <c r="Y153" s="2" t="str">
        <f t="shared" ref="Y153:Y216" si="48">IF(B153="","",IF(F152=F153,1,0))</f>
        <v/>
      </c>
      <c r="Z153" s="3" t="str">
        <f t="shared" si="44"/>
        <v/>
      </c>
      <c r="AA153" s="2" t="str">
        <f t="shared" si="41"/>
        <v/>
      </c>
      <c r="AB153" s="2" t="str">
        <f t="shared" si="42"/>
        <v/>
      </c>
      <c r="AC153" s="2" t="str">
        <f t="shared" si="43"/>
        <v/>
      </c>
      <c r="AE153" s="2" t="str">
        <f>IF(B153="","",VLOOKUP(B153,Tabelle2!$A$2:$B$38,2,0))</f>
        <v/>
      </c>
      <c r="AF153" s="2" t="str">
        <f>IF(B153="","",VLOOKUP(B153,Tabelle2!$D$2:$E$38,2,0))</f>
        <v/>
      </c>
      <c r="AG153" s="2" t="str">
        <f>IF(B153="","",VLOOKUP(B153,Tabelle2!$G$2:$H$38,2,0))</f>
        <v/>
      </c>
      <c r="AI153" s="2" t="str">
        <f t="shared" ref="AI153:AI216" si="49">IF(Z153="","",IF(Z152=0,"",IF(Z152=1,"",IF(Z152=3,"",IF(Z152=2,IF(AA152="","",IF(AE153=AA152,1,-1)))))))</f>
        <v/>
      </c>
      <c r="AJ153" s="2" t="str">
        <f t="shared" ref="AJ153:AJ216" si="50">IF(Z153="","",IF(Z152=0,"",IF(Z152=1,"",IF(Z152=3,"",IF(Z152=2,IF(AB152="","",IF(AF153=AB152,1,-1)))))))</f>
        <v/>
      </c>
      <c r="AK153" s="2" t="str">
        <f t="shared" ref="AK153:AK216" si="51">IF(Z153="","",IF(Z152=0,"",IF(Z152=1,"",IF(Z152=3,"",IF(Z152=2,IF(AC152="","",IF(AG153=AC152,1,-1)))))))</f>
        <v/>
      </c>
    </row>
    <row r="154" spans="2:37">
      <c r="B154" s="4"/>
      <c r="D154" s="2" t="str">
        <f>IF(B154="","",VLOOKUP(B154,Tabelle2!$A$2:$B$38,2,0))</f>
        <v/>
      </c>
      <c r="E154" s="2" t="str">
        <f>IF(B154="","",VLOOKUP(B154,Tabelle2!$D$2:$E$38,2,0))</f>
        <v/>
      </c>
      <c r="F154" s="2" t="str">
        <f>IF(B154="","",VLOOKUP(B154,Tabelle2!$G$2:$H$38,2,0))</f>
        <v/>
      </c>
      <c r="H154" s="2" t="str">
        <f t="shared" si="39"/>
        <v/>
      </c>
      <c r="I154" s="2" t="str">
        <f t="shared" si="40"/>
        <v/>
      </c>
      <c r="K154" s="9" t="str">
        <f t="shared" si="45"/>
        <v/>
      </c>
      <c r="L154" s="9" t="str">
        <f>IF(B154="","",IF(K154="","",SUM($K$2:K154)))</f>
        <v/>
      </c>
      <c r="W154" s="2" t="str">
        <f t="shared" si="46"/>
        <v/>
      </c>
      <c r="X154" s="2" t="str">
        <f t="shared" si="47"/>
        <v/>
      </c>
      <c r="Y154" s="2" t="str">
        <f t="shared" si="48"/>
        <v/>
      </c>
      <c r="Z154" s="3" t="str">
        <f t="shared" si="44"/>
        <v/>
      </c>
      <c r="AA154" s="2" t="str">
        <f t="shared" si="41"/>
        <v/>
      </c>
      <c r="AB154" s="2" t="str">
        <f t="shared" si="42"/>
        <v/>
      </c>
      <c r="AC154" s="2" t="str">
        <f t="shared" si="43"/>
        <v/>
      </c>
      <c r="AE154" s="2" t="str">
        <f>IF(B154="","",VLOOKUP(B154,Tabelle2!$A$2:$B$38,2,0))</f>
        <v/>
      </c>
      <c r="AF154" s="2" t="str">
        <f>IF(B154="","",VLOOKUP(B154,Tabelle2!$D$2:$E$38,2,0))</f>
        <v/>
      </c>
      <c r="AG154" s="2" t="str">
        <f>IF(B154="","",VLOOKUP(B154,Tabelle2!$G$2:$H$38,2,0))</f>
        <v/>
      </c>
      <c r="AI154" s="2" t="str">
        <f t="shared" si="49"/>
        <v/>
      </c>
      <c r="AJ154" s="2" t="str">
        <f t="shared" si="50"/>
        <v/>
      </c>
      <c r="AK154" s="2" t="str">
        <f t="shared" si="51"/>
        <v/>
      </c>
    </row>
    <row r="155" spans="2:37">
      <c r="B155" s="4"/>
      <c r="D155" s="2" t="str">
        <f>IF(B155="","",VLOOKUP(B155,Tabelle2!$A$2:$B$38,2,0))</f>
        <v/>
      </c>
      <c r="E155" s="2" t="str">
        <f>IF(B155="","",VLOOKUP(B155,Tabelle2!$D$2:$E$38,2,0))</f>
        <v/>
      </c>
      <c r="F155" s="2" t="str">
        <f>IF(B155="","",VLOOKUP(B155,Tabelle2!$G$2:$H$38,2,0))</f>
        <v/>
      </c>
      <c r="H155" s="2" t="str">
        <f t="shared" si="39"/>
        <v/>
      </c>
      <c r="I155" s="2" t="str">
        <f t="shared" si="40"/>
        <v/>
      </c>
      <c r="K155" s="9" t="str">
        <f t="shared" si="45"/>
        <v/>
      </c>
      <c r="L155" s="9" t="str">
        <f>IF(B155="","",IF(K155="","",SUM($K$2:K155)))</f>
        <v/>
      </c>
      <c r="W155" s="2" t="str">
        <f t="shared" si="46"/>
        <v/>
      </c>
      <c r="X155" s="2" t="str">
        <f t="shared" si="47"/>
        <v/>
      </c>
      <c r="Y155" s="2" t="str">
        <f t="shared" si="48"/>
        <v/>
      </c>
      <c r="Z155" s="3" t="str">
        <f t="shared" si="44"/>
        <v/>
      </c>
      <c r="AA155" s="2" t="str">
        <f t="shared" si="41"/>
        <v/>
      </c>
      <c r="AB155" s="2" t="str">
        <f t="shared" si="42"/>
        <v/>
      </c>
      <c r="AC155" s="2" t="str">
        <f t="shared" si="43"/>
        <v/>
      </c>
      <c r="AE155" s="2" t="str">
        <f>IF(B155="","",VLOOKUP(B155,Tabelle2!$A$2:$B$38,2,0))</f>
        <v/>
      </c>
      <c r="AF155" s="2" t="str">
        <f>IF(B155="","",VLOOKUP(B155,Tabelle2!$D$2:$E$38,2,0))</f>
        <v/>
      </c>
      <c r="AG155" s="2" t="str">
        <f>IF(B155="","",VLOOKUP(B155,Tabelle2!$G$2:$H$38,2,0))</f>
        <v/>
      </c>
      <c r="AI155" s="2" t="str">
        <f t="shared" si="49"/>
        <v/>
      </c>
      <c r="AJ155" s="2" t="str">
        <f t="shared" si="50"/>
        <v/>
      </c>
      <c r="AK155" s="2" t="str">
        <f t="shared" si="51"/>
        <v/>
      </c>
    </row>
    <row r="156" spans="2:37">
      <c r="B156" s="4"/>
      <c r="D156" s="2" t="str">
        <f>IF(B156="","",VLOOKUP(B156,Tabelle2!$A$2:$B$38,2,0))</f>
        <v/>
      </c>
      <c r="E156" s="2" t="str">
        <f>IF(B156="","",VLOOKUP(B156,Tabelle2!$D$2:$E$38,2,0))</f>
        <v/>
      </c>
      <c r="F156" s="2" t="str">
        <f>IF(B156="","",VLOOKUP(B156,Tabelle2!$G$2:$H$38,2,0))</f>
        <v/>
      </c>
      <c r="H156" s="2" t="str">
        <f t="shared" si="39"/>
        <v/>
      </c>
      <c r="I156" s="2" t="str">
        <f t="shared" si="40"/>
        <v/>
      </c>
      <c r="K156" s="9" t="str">
        <f t="shared" si="45"/>
        <v/>
      </c>
      <c r="L156" s="9" t="str">
        <f>IF(B156="","",IF(K156="","",SUM($K$2:K156)))</f>
        <v/>
      </c>
      <c r="W156" s="2" t="str">
        <f t="shared" si="46"/>
        <v/>
      </c>
      <c r="X156" s="2" t="str">
        <f t="shared" si="47"/>
        <v/>
      </c>
      <c r="Y156" s="2" t="str">
        <f t="shared" si="48"/>
        <v/>
      </c>
      <c r="Z156" s="3" t="str">
        <f t="shared" si="44"/>
        <v/>
      </c>
      <c r="AA156" s="2" t="str">
        <f t="shared" si="41"/>
        <v/>
      </c>
      <c r="AB156" s="2" t="str">
        <f t="shared" si="42"/>
        <v/>
      </c>
      <c r="AC156" s="2" t="str">
        <f t="shared" si="43"/>
        <v/>
      </c>
      <c r="AE156" s="2" t="str">
        <f>IF(B156="","",VLOOKUP(B156,Tabelle2!$A$2:$B$38,2,0))</f>
        <v/>
      </c>
      <c r="AF156" s="2" t="str">
        <f>IF(B156="","",VLOOKUP(B156,Tabelle2!$D$2:$E$38,2,0))</f>
        <v/>
      </c>
      <c r="AG156" s="2" t="str">
        <f>IF(B156="","",VLOOKUP(B156,Tabelle2!$G$2:$H$38,2,0))</f>
        <v/>
      </c>
      <c r="AI156" s="2" t="str">
        <f t="shared" si="49"/>
        <v/>
      </c>
      <c r="AJ156" s="2" t="str">
        <f t="shared" si="50"/>
        <v/>
      </c>
      <c r="AK156" s="2" t="str">
        <f t="shared" si="51"/>
        <v/>
      </c>
    </row>
    <row r="157" spans="2:37">
      <c r="B157" s="4"/>
      <c r="D157" s="2" t="str">
        <f>IF(B157="","",VLOOKUP(B157,Tabelle2!$A$2:$B$38,2,0))</f>
        <v/>
      </c>
      <c r="E157" s="2" t="str">
        <f>IF(B157="","",VLOOKUP(B157,Tabelle2!$D$2:$E$38,2,0))</f>
        <v/>
      </c>
      <c r="F157" s="2" t="str">
        <f>IF(B157="","",VLOOKUP(B157,Tabelle2!$G$2:$H$38,2,0))</f>
        <v/>
      </c>
      <c r="H157" s="2" t="str">
        <f t="shared" si="39"/>
        <v/>
      </c>
      <c r="I157" s="2" t="str">
        <f t="shared" si="40"/>
        <v/>
      </c>
      <c r="K157" s="9" t="str">
        <f t="shared" si="45"/>
        <v/>
      </c>
      <c r="L157" s="9" t="str">
        <f>IF(B157="","",IF(K157="","",SUM($K$2:K157)))</f>
        <v/>
      </c>
      <c r="W157" s="2" t="str">
        <f t="shared" si="46"/>
        <v/>
      </c>
      <c r="X157" s="2" t="str">
        <f t="shared" si="47"/>
        <v/>
      </c>
      <c r="Y157" s="2" t="str">
        <f t="shared" si="48"/>
        <v/>
      </c>
      <c r="Z157" s="3" t="str">
        <f t="shared" si="44"/>
        <v/>
      </c>
      <c r="AA157" s="2" t="str">
        <f t="shared" si="41"/>
        <v/>
      </c>
      <c r="AB157" s="2" t="str">
        <f t="shared" si="42"/>
        <v/>
      </c>
      <c r="AC157" s="2" t="str">
        <f t="shared" si="43"/>
        <v/>
      </c>
      <c r="AE157" s="2" t="str">
        <f>IF(B157="","",VLOOKUP(B157,Tabelle2!$A$2:$B$38,2,0))</f>
        <v/>
      </c>
      <c r="AF157" s="2" t="str">
        <f>IF(B157="","",VLOOKUP(B157,Tabelle2!$D$2:$E$38,2,0))</f>
        <v/>
      </c>
      <c r="AG157" s="2" t="str">
        <f>IF(B157="","",VLOOKUP(B157,Tabelle2!$G$2:$H$38,2,0))</f>
        <v/>
      </c>
      <c r="AI157" s="2" t="str">
        <f t="shared" si="49"/>
        <v/>
      </c>
      <c r="AJ157" s="2" t="str">
        <f t="shared" si="50"/>
        <v/>
      </c>
      <c r="AK157" s="2" t="str">
        <f t="shared" si="51"/>
        <v/>
      </c>
    </row>
    <row r="158" spans="2:37">
      <c r="B158" s="4"/>
      <c r="D158" s="2" t="str">
        <f>IF(B158="","",VLOOKUP(B158,Tabelle2!$A$2:$B$38,2,0))</f>
        <v/>
      </c>
      <c r="E158" s="2" t="str">
        <f>IF(B158="","",VLOOKUP(B158,Tabelle2!$D$2:$E$38,2,0))</f>
        <v/>
      </c>
      <c r="F158" s="2" t="str">
        <f>IF(B158="","",VLOOKUP(B158,Tabelle2!$G$2:$H$38,2,0))</f>
        <v/>
      </c>
      <c r="H158" s="2" t="str">
        <f t="shared" si="39"/>
        <v/>
      </c>
      <c r="I158" s="2" t="str">
        <f t="shared" si="40"/>
        <v/>
      </c>
      <c r="K158" s="9" t="str">
        <f t="shared" si="45"/>
        <v/>
      </c>
      <c r="L158" s="9" t="str">
        <f>IF(B158="","",IF(K158="","",SUM($K$2:K158)))</f>
        <v/>
      </c>
      <c r="W158" s="2" t="str">
        <f t="shared" si="46"/>
        <v/>
      </c>
      <c r="X158" s="2" t="str">
        <f t="shared" si="47"/>
        <v/>
      </c>
      <c r="Y158" s="2" t="str">
        <f t="shared" si="48"/>
        <v/>
      </c>
      <c r="Z158" s="3" t="str">
        <f t="shared" si="44"/>
        <v/>
      </c>
      <c r="AA158" s="2" t="str">
        <f t="shared" si="41"/>
        <v/>
      </c>
      <c r="AB158" s="2" t="str">
        <f t="shared" si="42"/>
        <v/>
      </c>
      <c r="AC158" s="2" t="str">
        <f t="shared" si="43"/>
        <v/>
      </c>
      <c r="AE158" s="2" t="str">
        <f>IF(B158="","",VLOOKUP(B158,Tabelle2!$A$2:$B$38,2,0))</f>
        <v/>
      </c>
      <c r="AF158" s="2" t="str">
        <f>IF(B158="","",VLOOKUP(B158,Tabelle2!$D$2:$E$38,2,0))</f>
        <v/>
      </c>
      <c r="AG158" s="2" t="str">
        <f>IF(B158="","",VLOOKUP(B158,Tabelle2!$G$2:$H$38,2,0))</f>
        <v/>
      </c>
      <c r="AI158" s="2" t="str">
        <f t="shared" si="49"/>
        <v/>
      </c>
      <c r="AJ158" s="2" t="str">
        <f t="shared" si="50"/>
        <v/>
      </c>
      <c r="AK158" s="2" t="str">
        <f t="shared" si="51"/>
        <v/>
      </c>
    </row>
    <row r="159" spans="2:37">
      <c r="B159" s="4"/>
      <c r="D159" s="2" t="str">
        <f>IF(B159="","",VLOOKUP(B159,Tabelle2!$A$2:$B$38,2,0))</f>
        <v/>
      </c>
      <c r="E159" s="2" t="str">
        <f>IF(B159="","",VLOOKUP(B159,Tabelle2!$D$2:$E$38,2,0))</f>
        <v/>
      </c>
      <c r="F159" s="2" t="str">
        <f>IF(B159="","",VLOOKUP(B159,Tabelle2!$G$2:$H$38,2,0))</f>
        <v/>
      </c>
      <c r="H159" s="2" t="str">
        <f t="shared" si="39"/>
        <v/>
      </c>
      <c r="I159" s="2" t="str">
        <f t="shared" si="40"/>
        <v/>
      </c>
      <c r="K159" s="9" t="str">
        <f t="shared" si="45"/>
        <v/>
      </c>
      <c r="L159" s="9" t="str">
        <f>IF(B159="","",IF(K159="","",SUM($K$2:K159)))</f>
        <v/>
      </c>
      <c r="W159" s="2" t="str">
        <f t="shared" si="46"/>
        <v/>
      </c>
      <c r="X159" s="2" t="str">
        <f t="shared" si="47"/>
        <v/>
      </c>
      <c r="Y159" s="2" t="str">
        <f t="shared" si="48"/>
        <v/>
      </c>
      <c r="Z159" s="3" t="str">
        <f t="shared" si="44"/>
        <v/>
      </c>
      <c r="AA159" s="2" t="str">
        <f t="shared" si="41"/>
        <v/>
      </c>
      <c r="AB159" s="2" t="str">
        <f t="shared" si="42"/>
        <v/>
      </c>
      <c r="AC159" s="2" t="str">
        <f t="shared" si="43"/>
        <v/>
      </c>
      <c r="AE159" s="2" t="str">
        <f>IF(B159="","",VLOOKUP(B159,Tabelle2!$A$2:$B$38,2,0))</f>
        <v/>
      </c>
      <c r="AF159" s="2" t="str">
        <f>IF(B159="","",VLOOKUP(B159,Tabelle2!$D$2:$E$38,2,0))</f>
        <v/>
      </c>
      <c r="AG159" s="2" t="str">
        <f>IF(B159="","",VLOOKUP(B159,Tabelle2!$G$2:$H$38,2,0))</f>
        <v/>
      </c>
      <c r="AI159" s="2" t="str">
        <f t="shared" si="49"/>
        <v/>
      </c>
      <c r="AJ159" s="2" t="str">
        <f t="shared" si="50"/>
        <v/>
      </c>
      <c r="AK159" s="2" t="str">
        <f t="shared" si="51"/>
        <v/>
      </c>
    </row>
    <row r="160" spans="2:37">
      <c r="B160" s="4"/>
      <c r="D160" s="2" t="str">
        <f>IF(B160="","",VLOOKUP(B160,Tabelle2!$A$2:$B$38,2,0))</f>
        <v/>
      </c>
      <c r="E160" s="2" t="str">
        <f>IF(B160="","",VLOOKUP(B160,Tabelle2!$D$2:$E$38,2,0))</f>
        <v/>
      </c>
      <c r="F160" s="2" t="str">
        <f>IF(B160="","",VLOOKUP(B160,Tabelle2!$G$2:$H$38,2,0))</f>
        <v/>
      </c>
      <c r="H160" s="2" t="str">
        <f t="shared" si="39"/>
        <v/>
      </c>
      <c r="I160" s="2" t="str">
        <f t="shared" si="40"/>
        <v/>
      </c>
      <c r="K160" s="9" t="str">
        <f t="shared" si="45"/>
        <v/>
      </c>
      <c r="L160" s="9" t="str">
        <f>IF(B160="","",IF(K160="","",SUM($K$2:K160)))</f>
        <v/>
      </c>
      <c r="W160" s="2" t="str">
        <f t="shared" si="46"/>
        <v/>
      </c>
      <c r="X160" s="2" t="str">
        <f t="shared" si="47"/>
        <v/>
      </c>
      <c r="Y160" s="2" t="str">
        <f t="shared" si="48"/>
        <v/>
      </c>
      <c r="Z160" s="3" t="str">
        <f t="shared" si="44"/>
        <v/>
      </c>
      <c r="AA160" s="2" t="str">
        <f t="shared" si="41"/>
        <v/>
      </c>
      <c r="AB160" s="2" t="str">
        <f t="shared" si="42"/>
        <v/>
      </c>
      <c r="AC160" s="2" t="str">
        <f t="shared" si="43"/>
        <v/>
      </c>
      <c r="AE160" s="2" t="str">
        <f>IF(B160="","",VLOOKUP(B160,Tabelle2!$A$2:$B$38,2,0))</f>
        <v/>
      </c>
      <c r="AF160" s="2" t="str">
        <f>IF(B160="","",VLOOKUP(B160,Tabelle2!$D$2:$E$38,2,0))</f>
        <v/>
      </c>
      <c r="AG160" s="2" t="str">
        <f>IF(B160="","",VLOOKUP(B160,Tabelle2!$G$2:$H$38,2,0))</f>
        <v/>
      </c>
      <c r="AI160" s="2" t="str">
        <f t="shared" si="49"/>
        <v/>
      </c>
      <c r="AJ160" s="2" t="str">
        <f t="shared" si="50"/>
        <v/>
      </c>
      <c r="AK160" s="2" t="str">
        <f t="shared" si="51"/>
        <v/>
      </c>
    </row>
    <row r="161" spans="2:37">
      <c r="B161" s="4"/>
      <c r="D161" s="2" t="str">
        <f>IF(B161="","",VLOOKUP(B161,Tabelle2!$A$2:$B$38,2,0))</f>
        <v/>
      </c>
      <c r="E161" s="2" t="str">
        <f>IF(B161="","",VLOOKUP(B161,Tabelle2!$D$2:$E$38,2,0))</f>
        <v/>
      </c>
      <c r="F161" s="2" t="str">
        <f>IF(B161="","",VLOOKUP(B161,Tabelle2!$G$2:$H$38,2,0))</f>
        <v/>
      </c>
      <c r="H161" s="2" t="str">
        <f t="shared" si="39"/>
        <v/>
      </c>
      <c r="I161" s="2" t="str">
        <f t="shared" si="40"/>
        <v/>
      </c>
      <c r="K161" s="9" t="str">
        <f t="shared" si="45"/>
        <v/>
      </c>
      <c r="L161" s="9" t="str">
        <f>IF(B161="","",IF(K161="","",SUM($K$2:K161)))</f>
        <v/>
      </c>
      <c r="W161" s="2" t="str">
        <f t="shared" si="46"/>
        <v/>
      </c>
      <c r="X161" s="2" t="str">
        <f t="shared" si="47"/>
        <v/>
      </c>
      <c r="Y161" s="2" t="str">
        <f t="shared" si="48"/>
        <v/>
      </c>
      <c r="Z161" s="3" t="str">
        <f t="shared" si="44"/>
        <v/>
      </c>
      <c r="AA161" s="2" t="str">
        <f t="shared" si="41"/>
        <v/>
      </c>
      <c r="AB161" s="2" t="str">
        <f t="shared" si="42"/>
        <v/>
      </c>
      <c r="AC161" s="2" t="str">
        <f t="shared" si="43"/>
        <v/>
      </c>
      <c r="AE161" s="2" t="str">
        <f>IF(B161="","",VLOOKUP(B161,Tabelle2!$A$2:$B$38,2,0))</f>
        <v/>
      </c>
      <c r="AF161" s="2" t="str">
        <f>IF(B161="","",VLOOKUP(B161,Tabelle2!$D$2:$E$38,2,0))</f>
        <v/>
      </c>
      <c r="AG161" s="2" t="str">
        <f>IF(B161="","",VLOOKUP(B161,Tabelle2!$G$2:$H$38,2,0))</f>
        <v/>
      </c>
      <c r="AI161" s="2" t="str">
        <f t="shared" si="49"/>
        <v/>
      </c>
      <c r="AJ161" s="2" t="str">
        <f t="shared" si="50"/>
        <v/>
      </c>
      <c r="AK161" s="2" t="str">
        <f t="shared" si="51"/>
        <v/>
      </c>
    </row>
    <row r="162" spans="2:37">
      <c r="B162" s="4"/>
      <c r="D162" s="2" t="str">
        <f>IF(B162="","",VLOOKUP(B162,Tabelle2!$A$2:$B$38,2,0))</f>
        <v/>
      </c>
      <c r="E162" s="2" t="str">
        <f>IF(B162="","",VLOOKUP(B162,Tabelle2!$D$2:$E$38,2,0))</f>
        <v/>
      </c>
      <c r="F162" s="2" t="str">
        <f>IF(B162="","",VLOOKUP(B162,Tabelle2!$G$2:$H$38,2,0))</f>
        <v/>
      </c>
      <c r="H162" s="2" t="str">
        <f t="shared" si="39"/>
        <v/>
      </c>
      <c r="I162" s="2" t="str">
        <f t="shared" si="40"/>
        <v/>
      </c>
      <c r="K162" s="9" t="str">
        <f t="shared" si="45"/>
        <v/>
      </c>
      <c r="L162" s="9" t="str">
        <f>IF(B162="","",IF(K162="","",SUM($K$2:K162)))</f>
        <v/>
      </c>
      <c r="W162" s="2" t="str">
        <f t="shared" si="46"/>
        <v/>
      </c>
      <c r="X162" s="2" t="str">
        <f t="shared" si="47"/>
        <v/>
      </c>
      <c r="Y162" s="2" t="str">
        <f t="shared" si="48"/>
        <v/>
      </c>
      <c r="Z162" s="3" t="str">
        <f t="shared" si="44"/>
        <v/>
      </c>
      <c r="AA162" s="2" t="str">
        <f t="shared" si="41"/>
        <v/>
      </c>
      <c r="AB162" s="2" t="str">
        <f t="shared" si="42"/>
        <v/>
      </c>
      <c r="AC162" s="2" t="str">
        <f t="shared" si="43"/>
        <v/>
      </c>
      <c r="AE162" s="2" t="str">
        <f>IF(B162="","",VLOOKUP(B162,Tabelle2!$A$2:$B$38,2,0))</f>
        <v/>
      </c>
      <c r="AF162" s="2" t="str">
        <f>IF(B162="","",VLOOKUP(B162,Tabelle2!$D$2:$E$38,2,0))</f>
        <v/>
      </c>
      <c r="AG162" s="2" t="str">
        <f>IF(B162="","",VLOOKUP(B162,Tabelle2!$G$2:$H$38,2,0))</f>
        <v/>
      </c>
      <c r="AI162" s="2" t="str">
        <f t="shared" si="49"/>
        <v/>
      </c>
      <c r="AJ162" s="2" t="str">
        <f t="shared" si="50"/>
        <v/>
      </c>
      <c r="AK162" s="2" t="str">
        <f t="shared" si="51"/>
        <v/>
      </c>
    </row>
    <row r="163" spans="2:37">
      <c r="B163" s="4"/>
      <c r="D163" s="2" t="str">
        <f>IF(B163="","",VLOOKUP(B163,Tabelle2!$A$2:$B$38,2,0))</f>
        <v/>
      </c>
      <c r="E163" s="2" t="str">
        <f>IF(B163="","",VLOOKUP(B163,Tabelle2!$D$2:$E$38,2,0))</f>
        <v/>
      </c>
      <c r="F163" s="2" t="str">
        <f>IF(B163="","",VLOOKUP(B163,Tabelle2!$G$2:$H$38,2,0))</f>
        <v/>
      </c>
      <c r="H163" s="2" t="str">
        <f t="shared" si="39"/>
        <v/>
      </c>
      <c r="I163" s="2" t="str">
        <f t="shared" si="40"/>
        <v/>
      </c>
      <c r="K163" s="9" t="str">
        <f t="shared" si="45"/>
        <v/>
      </c>
      <c r="L163" s="9" t="str">
        <f>IF(B163="","",IF(K163="","",SUM($K$2:K163)))</f>
        <v/>
      </c>
      <c r="W163" s="2" t="str">
        <f t="shared" si="46"/>
        <v/>
      </c>
      <c r="X163" s="2" t="str">
        <f t="shared" si="47"/>
        <v/>
      </c>
      <c r="Y163" s="2" t="str">
        <f t="shared" si="48"/>
        <v/>
      </c>
      <c r="Z163" s="3" t="str">
        <f t="shared" si="44"/>
        <v/>
      </c>
      <c r="AA163" s="2" t="str">
        <f t="shared" si="41"/>
        <v/>
      </c>
      <c r="AB163" s="2" t="str">
        <f t="shared" si="42"/>
        <v/>
      </c>
      <c r="AC163" s="2" t="str">
        <f t="shared" si="43"/>
        <v/>
      </c>
      <c r="AE163" s="2" t="str">
        <f>IF(B163="","",VLOOKUP(B163,Tabelle2!$A$2:$B$38,2,0))</f>
        <v/>
      </c>
      <c r="AF163" s="2" t="str">
        <f>IF(B163="","",VLOOKUP(B163,Tabelle2!$D$2:$E$38,2,0))</f>
        <v/>
      </c>
      <c r="AG163" s="2" t="str">
        <f>IF(B163="","",VLOOKUP(B163,Tabelle2!$G$2:$H$38,2,0))</f>
        <v/>
      </c>
      <c r="AI163" s="2" t="str">
        <f t="shared" si="49"/>
        <v/>
      </c>
      <c r="AJ163" s="2" t="str">
        <f t="shared" si="50"/>
        <v/>
      </c>
      <c r="AK163" s="2" t="str">
        <f t="shared" si="51"/>
        <v/>
      </c>
    </row>
    <row r="164" spans="2:37">
      <c r="B164" s="4"/>
      <c r="D164" s="2" t="str">
        <f>IF(B164="","",VLOOKUP(B164,Tabelle2!$A$2:$B$38,2,0))</f>
        <v/>
      </c>
      <c r="E164" s="2" t="str">
        <f>IF(B164="","",VLOOKUP(B164,Tabelle2!$D$2:$E$38,2,0))</f>
        <v/>
      </c>
      <c r="F164" s="2" t="str">
        <f>IF(B164="","",VLOOKUP(B164,Tabelle2!$G$2:$H$38,2,0))</f>
        <v/>
      </c>
      <c r="H164" s="2" t="str">
        <f t="shared" si="39"/>
        <v/>
      </c>
      <c r="I164" s="2" t="str">
        <f t="shared" si="40"/>
        <v/>
      </c>
      <c r="K164" s="9" t="str">
        <f t="shared" si="45"/>
        <v/>
      </c>
      <c r="L164" s="9" t="str">
        <f>IF(B164="","",IF(K164="","",SUM($K$2:K164)))</f>
        <v/>
      </c>
      <c r="W164" s="2" t="str">
        <f t="shared" si="46"/>
        <v/>
      </c>
      <c r="X164" s="2" t="str">
        <f t="shared" si="47"/>
        <v/>
      </c>
      <c r="Y164" s="2" t="str">
        <f t="shared" si="48"/>
        <v/>
      </c>
      <c r="Z164" s="3" t="str">
        <f t="shared" si="44"/>
        <v/>
      </c>
      <c r="AA164" s="2" t="str">
        <f t="shared" si="41"/>
        <v/>
      </c>
      <c r="AB164" s="2" t="str">
        <f t="shared" si="42"/>
        <v/>
      </c>
      <c r="AC164" s="2" t="str">
        <f t="shared" si="43"/>
        <v/>
      </c>
      <c r="AE164" s="2" t="str">
        <f>IF(B164="","",VLOOKUP(B164,Tabelle2!$A$2:$B$38,2,0))</f>
        <v/>
      </c>
      <c r="AF164" s="2" t="str">
        <f>IF(B164="","",VLOOKUP(B164,Tabelle2!$D$2:$E$38,2,0))</f>
        <v/>
      </c>
      <c r="AG164" s="2" t="str">
        <f>IF(B164="","",VLOOKUP(B164,Tabelle2!$G$2:$H$38,2,0))</f>
        <v/>
      </c>
      <c r="AI164" s="2" t="str">
        <f t="shared" si="49"/>
        <v/>
      </c>
      <c r="AJ164" s="2" t="str">
        <f t="shared" si="50"/>
        <v/>
      </c>
      <c r="AK164" s="2" t="str">
        <f t="shared" si="51"/>
        <v/>
      </c>
    </row>
    <row r="165" spans="2:37">
      <c r="B165" s="4"/>
      <c r="D165" s="2" t="str">
        <f>IF(B165="","",VLOOKUP(B165,Tabelle2!$A$2:$B$38,2,0))</f>
        <v/>
      </c>
      <c r="E165" s="2" t="str">
        <f>IF(B165="","",VLOOKUP(B165,Tabelle2!$D$2:$E$38,2,0))</f>
        <v/>
      </c>
      <c r="F165" s="2" t="str">
        <f>IF(B165="","",VLOOKUP(B165,Tabelle2!$G$2:$H$38,2,0))</f>
        <v/>
      </c>
      <c r="H165" s="2" t="str">
        <f t="shared" si="39"/>
        <v/>
      </c>
      <c r="I165" s="2" t="str">
        <f t="shared" si="40"/>
        <v/>
      </c>
      <c r="K165" s="9" t="str">
        <f t="shared" si="45"/>
        <v/>
      </c>
      <c r="L165" s="9" t="str">
        <f>IF(B165="","",IF(K165="","",SUM($K$2:K165)))</f>
        <v/>
      </c>
      <c r="W165" s="2" t="str">
        <f t="shared" si="46"/>
        <v/>
      </c>
      <c r="X165" s="2" t="str">
        <f t="shared" si="47"/>
        <v/>
      </c>
      <c r="Y165" s="2" t="str">
        <f t="shared" si="48"/>
        <v/>
      </c>
      <c r="Z165" s="3" t="str">
        <f t="shared" si="44"/>
        <v/>
      </c>
      <c r="AA165" s="2" t="str">
        <f t="shared" si="41"/>
        <v/>
      </c>
      <c r="AB165" s="2" t="str">
        <f t="shared" si="42"/>
        <v/>
      </c>
      <c r="AC165" s="2" t="str">
        <f t="shared" si="43"/>
        <v/>
      </c>
      <c r="AE165" s="2" t="str">
        <f>IF(B165="","",VLOOKUP(B165,Tabelle2!$A$2:$B$38,2,0))</f>
        <v/>
      </c>
      <c r="AF165" s="2" t="str">
        <f>IF(B165="","",VLOOKUP(B165,Tabelle2!$D$2:$E$38,2,0))</f>
        <v/>
      </c>
      <c r="AG165" s="2" t="str">
        <f>IF(B165="","",VLOOKUP(B165,Tabelle2!$G$2:$H$38,2,0))</f>
        <v/>
      </c>
      <c r="AI165" s="2" t="str">
        <f t="shared" si="49"/>
        <v/>
      </c>
      <c r="AJ165" s="2" t="str">
        <f t="shared" si="50"/>
        <v/>
      </c>
      <c r="AK165" s="2" t="str">
        <f t="shared" si="51"/>
        <v/>
      </c>
    </row>
    <row r="166" spans="2:37">
      <c r="B166" s="4"/>
      <c r="D166" s="2" t="str">
        <f>IF(B166="","",VLOOKUP(B166,Tabelle2!$A$2:$B$38,2,0))</f>
        <v/>
      </c>
      <c r="E166" s="2" t="str">
        <f>IF(B166="","",VLOOKUP(B166,Tabelle2!$D$2:$E$38,2,0))</f>
        <v/>
      </c>
      <c r="F166" s="2" t="str">
        <f>IF(B166="","",VLOOKUP(B166,Tabelle2!$G$2:$H$38,2,0))</f>
        <v/>
      </c>
      <c r="H166" s="2" t="str">
        <f t="shared" si="39"/>
        <v/>
      </c>
      <c r="I166" s="2" t="str">
        <f t="shared" si="40"/>
        <v/>
      </c>
      <c r="K166" s="9" t="str">
        <f t="shared" si="45"/>
        <v/>
      </c>
      <c r="L166" s="9" t="str">
        <f>IF(B166="","",IF(K166="","",SUM($K$2:K166)))</f>
        <v/>
      </c>
      <c r="W166" s="2" t="str">
        <f t="shared" si="46"/>
        <v/>
      </c>
      <c r="X166" s="2" t="str">
        <f t="shared" si="47"/>
        <v/>
      </c>
      <c r="Y166" s="2" t="str">
        <f t="shared" si="48"/>
        <v/>
      </c>
      <c r="Z166" s="3" t="str">
        <f t="shared" si="44"/>
        <v/>
      </c>
      <c r="AA166" s="2" t="str">
        <f t="shared" si="41"/>
        <v/>
      </c>
      <c r="AB166" s="2" t="str">
        <f t="shared" si="42"/>
        <v/>
      </c>
      <c r="AC166" s="2" t="str">
        <f t="shared" si="43"/>
        <v/>
      </c>
      <c r="AE166" s="2" t="str">
        <f>IF(B166="","",VLOOKUP(B166,Tabelle2!$A$2:$B$38,2,0))</f>
        <v/>
      </c>
      <c r="AF166" s="2" t="str">
        <f>IF(B166="","",VLOOKUP(B166,Tabelle2!$D$2:$E$38,2,0))</f>
        <v/>
      </c>
      <c r="AG166" s="2" t="str">
        <f>IF(B166="","",VLOOKUP(B166,Tabelle2!$G$2:$H$38,2,0))</f>
        <v/>
      </c>
      <c r="AI166" s="2" t="str">
        <f t="shared" si="49"/>
        <v/>
      </c>
      <c r="AJ166" s="2" t="str">
        <f t="shared" si="50"/>
        <v/>
      </c>
      <c r="AK166" s="2" t="str">
        <f t="shared" si="51"/>
        <v/>
      </c>
    </row>
    <row r="167" spans="2:37">
      <c r="B167" s="4"/>
      <c r="D167" s="2" t="str">
        <f>IF(B167="","",VLOOKUP(B167,Tabelle2!$A$2:$B$38,2,0))</f>
        <v/>
      </c>
      <c r="E167" s="2" t="str">
        <f>IF(B167="","",VLOOKUP(B167,Tabelle2!$D$2:$E$38,2,0))</f>
        <v/>
      </c>
      <c r="F167" s="2" t="str">
        <f>IF(B167="","",VLOOKUP(B167,Tabelle2!$G$2:$H$38,2,0))</f>
        <v/>
      </c>
      <c r="H167" s="2" t="str">
        <f t="shared" si="39"/>
        <v/>
      </c>
      <c r="I167" s="2" t="str">
        <f t="shared" si="40"/>
        <v/>
      </c>
      <c r="K167" s="9" t="str">
        <f t="shared" si="45"/>
        <v/>
      </c>
      <c r="L167" s="9" t="str">
        <f>IF(B167="","",IF(K167="","",SUM($K$2:K167)))</f>
        <v/>
      </c>
      <c r="W167" s="2" t="str">
        <f t="shared" si="46"/>
        <v/>
      </c>
      <c r="X167" s="2" t="str">
        <f t="shared" si="47"/>
        <v/>
      </c>
      <c r="Y167" s="2" t="str">
        <f t="shared" si="48"/>
        <v/>
      </c>
      <c r="Z167" s="3" t="str">
        <f t="shared" si="44"/>
        <v/>
      </c>
      <c r="AA167" s="2" t="str">
        <f t="shared" si="41"/>
        <v/>
      </c>
      <c r="AB167" s="2" t="str">
        <f t="shared" si="42"/>
        <v/>
      </c>
      <c r="AC167" s="2" t="str">
        <f t="shared" si="43"/>
        <v/>
      </c>
      <c r="AE167" s="2" t="str">
        <f>IF(B167="","",VLOOKUP(B167,Tabelle2!$A$2:$B$38,2,0))</f>
        <v/>
      </c>
      <c r="AF167" s="2" t="str">
        <f>IF(B167="","",VLOOKUP(B167,Tabelle2!$D$2:$E$38,2,0))</f>
        <v/>
      </c>
      <c r="AG167" s="2" t="str">
        <f>IF(B167="","",VLOOKUP(B167,Tabelle2!$G$2:$H$38,2,0))</f>
        <v/>
      </c>
      <c r="AI167" s="2" t="str">
        <f t="shared" si="49"/>
        <v/>
      </c>
      <c r="AJ167" s="2" t="str">
        <f t="shared" si="50"/>
        <v/>
      </c>
      <c r="AK167" s="2" t="str">
        <f t="shared" si="51"/>
        <v/>
      </c>
    </row>
    <row r="168" spans="2:37">
      <c r="B168" s="4"/>
      <c r="D168" s="2" t="str">
        <f>IF(B168="","",VLOOKUP(B168,Tabelle2!$A$2:$B$38,2,0))</f>
        <v/>
      </c>
      <c r="E168" s="2" t="str">
        <f>IF(B168="","",VLOOKUP(B168,Tabelle2!$D$2:$E$38,2,0))</f>
        <v/>
      </c>
      <c r="F168" s="2" t="str">
        <f>IF(B168="","",VLOOKUP(B168,Tabelle2!$G$2:$H$38,2,0))</f>
        <v/>
      </c>
      <c r="H168" s="2" t="str">
        <f t="shared" si="39"/>
        <v/>
      </c>
      <c r="I168" s="2" t="str">
        <f t="shared" si="40"/>
        <v/>
      </c>
      <c r="K168" s="9" t="str">
        <f t="shared" si="45"/>
        <v/>
      </c>
      <c r="L168" s="9" t="str">
        <f>IF(B168="","",IF(K168="","",SUM($K$2:K168)))</f>
        <v/>
      </c>
      <c r="W168" s="2" t="str">
        <f t="shared" si="46"/>
        <v/>
      </c>
      <c r="X168" s="2" t="str">
        <f t="shared" si="47"/>
        <v/>
      </c>
      <c r="Y168" s="2" t="str">
        <f t="shared" si="48"/>
        <v/>
      </c>
      <c r="Z168" s="3" t="str">
        <f t="shared" si="44"/>
        <v/>
      </c>
      <c r="AA168" s="2" t="str">
        <f t="shared" si="41"/>
        <v/>
      </c>
      <c r="AB168" s="2" t="str">
        <f t="shared" si="42"/>
        <v/>
      </c>
      <c r="AC168" s="2" t="str">
        <f t="shared" si="43"/>
        <v/>
      </c>
      <c r="AE168" s="2" t="str">
        <f>IF(B168="","",VLOOKUP(B168,Tabelle2!$A$2:$B$38,2,0))</f>
        <v/>
      </c>
      <c r="AF168" s="2" t="str">
        <f>IF(B168="","",VLOOKUP(B168,Tabelle2!$D$2:$E$38,2,0))</f>
        <v/>
      </c>
      <c r="AG168" s="2" t="str">
        <f>IF(B168="","",VLOOKUP(B168,Tabelle2!$G$2:$H$38,2,0))</f>
        <v/>
      </c>
      <c r="AI168" s="2" t="str">
        <f t="shared" si="49"/>
        <v/>
      </c>
      <c r="AJ168" s="2" t="str">
        <f t="shared" si="50"/>
        <v/>
      </c>
      <c r="AK168" s="2" t="str">
        <f t="shared" si="51"/>
        <v/>
      </c>
    </row>
    <row r="169" spans="2:37">
      <c r="B169" s="4"/>
      <c r="D169" s="2" t="str">
        <f>IF(B169="","",VLOOKUP(B169,Tabelle2!$A$2:$B$38,2,0))</f>
        <v/>
      </c>
      <c r="E169" s="2" t="str">
        <f>IF(B169="","",VLOOKUP(B169,Tabelle2!$D$2:$E$38,2,0))</f>
        <v/>
      </c>
      <c r="F169" s="2" t="str">
        <f>IF(B169="","",VLOOKUP(B169,Tabelle2!$G$2:$H$38,2,0))</f>
        <v/>
      </c>
      <c r="H169" s="2" t="str">
        <f t="shared" si="39"/>
        <v/>
      </c>
      <c r="I169" s="2" t="str">
        <f t="shared" si="40"/>
        <v/>
      </c>
      <c r="K169" s="9" t="str">
        <f t="shared" si="45"/>
        <v/>
      </c>
      <c r="L169" s="9" t="str">
        <f>IF(B169="","",IF(K169="","",SUM($K$2:K169)))</f>
        <v/>
      </c>
      <c r="W169" s="2" t="str">
        <f t="shared" si="46"/>
        <v/>
      </c>
      <c r="X169" s="2" t="str">
        <f t="shared" si="47"/>
        <v/>
      </c>
      <c r="Y169" s="2" t="str">
        <f t="shared" si="48"/>
        <v/>
      </c>
      <c r="Z169" s="3" t="str">
        <f t="shared" si="44"/>
        <v/>
      </c>
      <c r="AA169" s="2" t="str">
        <f t="shared" si="41"/>
        <v/>
      </c>
      <c r="AB169" s="2" t="str">
        <f t="shared" si="42"/>
        <v/>
      </c>
      <c r="AC169" s="2" t="str">
        <f t="shared" si="43"/>
        <v/>
      </c>
      <c r="AE169" s="2" t="str">
        <f>IF(B169="","",VLOOKUP(B169,Tabelle2!$A$2:$B$38,2,0))</f>
        <v/>
      </c>
      <c r="AF169" s="2" t="str">
        <f>IF(B169="","",VLOOKUP(B169,Tabelle2!$D$2:$E$38,2,0))</f>
        <v/>
      </c>
      <c r="AG169" s="2" t="str">
        <f>IF(B169="","",VLOOKUP(B169,Tabelle2!$G$2:$H$38,2,0))</f>
        <v/>
      </c>
      <c r="AI169" s="2" t="str">
        <f t="shared" si="49"/>
        <v/>
      </c>
      <c r="AJ169" s="2" t="str">
        <f t="shared" si="50"/>
        <v/>
      </c>
      <c r="AK169" s="2" t="str">
        <f t="shared" si="51"/>
        <v/>
      </c>
    </row>
    <row r="170" spans="2:37">
      <c r="B170" s="4"/>
      <c r="D170" s="2" t="str">
        <f>IF(B170="","",VLOOKUP(B170,Tabelle2!$A$2:$B$38,2,0))</f>
        <v/>
      </c>
      <c r="E170" s="2" t="str">
        <f>IF(B170="","",VLOOKUP(B170,Tabelle2!$D$2:$E$38,2,0))</f>
        <v/>
      </c>
      <c r="F170" s="2" t="str">
        <f>IF(B170="","",VLOOKUP(B170,Tabelle2!$G$2:$H$38,2,0))</f>
        <v/>
      </c>
      <c r="H170" s="2" t="str">
        <f t="shared" si="39"/>
        <v/>
      </c>
      <c r="I170" s="2" t="str">
        <f t="shared" si="40"/>
        <v/>
      </c>
      <c r="K170" s="9" t="str">
        <f t="shared" si="45"/>
        <v/>
      </c>
      <c r="L170" s="9" t="str">
        <f>IF(B170="","",IF(K170="","",SUM($K$2:K170)))</f>
        <v/>
      </c>
      <c r="W170" s="2" t="str">
        <f t="shared" si="46"/>
        <v/>
      </c>
      <c r="X170" s="2" t="str">
        <f t="shared" si="47"/>
        <v/>
      </c>
      <c r="Y170" s="2" t="str">
        <f t="shared" si="48"/>
        <v/>
      </c>
      <c r="Z170" s="3" t="str">
        <f t="shared" si="44"/>
        <v/>
      </c>
      <c r="AA170" s="2" t="str">
        <f t="shared" si="41"/>
        <v/>
      </c>
      <c r="AB170" s="2" t="str">
        <f t="shared" si="42"/>
        <v/>
      </c>
      <c r="AC170" s="2" t="str">
        <f t="shared" si="43"/>
        <v/>
      </c>
      <c r="AE170" s="2" t="str">
        <f>IF(B170="","",VLOOKUP(B170,Tabelle2!$A$2:$B$38,2,0))</f>
        <v/>
      </c>
      <c r="AF170" s="2" t="str">
        <f>IF(B170="","",VLOOKUP(B170,Tabelle2!$D$2:$E$38,2,0))</f>
        <v/>
      </c>
      <c r="AG170" s="2" t="str">
        <f>IF(B170="","",VLOOKUP(B170,Tabelle2!$G$2:$H$38,2,0))</f>
        <v/>
      </c>
      <c r="AI170" s="2" t="str">
        <f t="shared" si="49"/>
        <v/>
      </c>
      <c r="AJ170" s="2" t="str">
        <f t="shared" si="50"/>
        <v/>
      </c>
      <c r="AK170" s="2" t="str">
        <f t="shared" si="51"/>
        <v/>
      </c>
    </row>
    <row r="171" spans="2:37">
      <c r="B171" s="4"/>
      <c r="D171" s="2" t="str">
        <f>IF(B171="","",VLOOKUP(B171,Tabelle2!$A$2:$B$38,2,0))</f>
        <v/>
      </c>
      <c r="E171" s="2" t="str">
        <f>IF(B171="","",VLOOKUP(B171,Tabelle2!$D$2:$E$38,2,0))</f>
        <v/>
      </c>
      <c r="F171" s="2" t="str">
        <f>IF(B171="","",VLOOKUP(B171,Tabelle2!$G$2:$H$38,2,0))</f>
        <v/>
      </c>
      <c r="H171" s="2" t="str">
        <f t="shared" si="39"/>
        <v/>
      </c>
      <c r="I171" s="2" t="str">
        <f t="shared" si="40"/>
        <v/>
      </c>
      <c r="K171" s="9" t="str">
        <f t="shared" si="45"/>
        <v/>
      </c>
      <c r="L171" s="9" t="str">
        <f>IF(B171="","",IF(K171="","",SUM($K$2:K171)))</f>
        <v/>
      </c>
      <c r="W171" s="2" t="str">
        <f t="shared" si="46"/>
        <v/>
      </c>
      <c r="X171" s="2" t="str">
        <f t="shared" si="47"/>
        <v/>
      </c>
      <c r="Y171" s="2" t="str">
        <f t="shared" si="48"/>
        <v/>
      </c>
      <c r="Z171" s="3" t="str">
        <f t="shared" si="44"/>
        <v/>
      </c>
      <c r="AA171" s="2" t="str">
        <f t="shared" si="41"/>
        <v/>
      </c>
      <c r="AB171" s="2" t="str">
        <f t="shared" si="42"/>
        <v/>
      </c>
      <c r="AC171" s="2" t="str">
        <f t="shared" si="43"/>
        <v/>
      </c>
      <c r="AE171" s="2" t="str">
        <f>IF(B171="","",VLOOKUP(B171,Tabelle2!$A$2:$B$38,2,0))</f>
        <v/>
      </c>
      <c r="AF171" s="2" t="str">
        <f>IF(B171="","",VLOOKUP(B171,Tabelle2!$D$2:$E$38,2,0))</f>
        <v/>
      </c>
      <c r="AG171" s="2" t="str">
        <f>IF(B171="","",VLOOKUP(B171,Tabelle2!$G$2:$H$38,2,0))</f>
        <v/>
      </c>
      <c r="AI171" s="2" t="str">
        <f t="shared" si="49"/>
        <v/>
      </c>
      <c r="AJ171" s="2" t="str">
        <f t="shared" si="50"/>
        <v/>
      </c>
      <c r="AK171" s="2" t="str">
        <f t="shared" si="51"/>
        <v/>
      </c>
    </row>
    <row r="172" spans="2:37">
      <c r="B172" s="4"/>
      <c r="D172" s="2" t="str">
        <f>IF(B172="","",VLOOKUP(B172,Tabelle2!$A$2:$B$38,2,0))</f>
        <v/>
      </c>
      <c r="E172" s="2" t="str">
        <f>IF(B172="","",VLOOKUP(B172,Tabelle2!$D$2:$E$38,2,0))</f>
        <v/>
      </c>
      <c r="F172" s="2" t="str">
        <f>IF(B172="","",VLOOKUP(B172,Tabelle2!$G$2:$H$38,2,0))</f>
        <v/>
      </c>
      <c r="H172" s="2" t="str">
        <f t="shared" si="39"/>
        <v/>
      </c>
      <c r="I172" s="2" t="str">
        <f t="shared" si="40"/>
        <v/>
      </c>
      <c r="K172" s="9" t="str">
        <f t="shared" si="45"/>
        <v/>
      </c>
      <c r="L172" s="9" t="str">
        <f>IF(B172="","",IF(K172="","",SUM($K$2:K172)))</f>
        <v/>
      </c>
      <c r="W172" s="2" t="str">
        <f t="shared" si="46"/>
        <v/>
      </c>
      <c r="X172" s="2" t="str">
        <f t="shared" si="47"/>
        <v/>
      </c>
      <c r="Y172" s="2" t="str">
        <f t="shared" si="48"/>
        <v/>
      </c>
      <c r="Z172" s="3" t="str">
        <f t="shared" si="44"/>
        <v/>
      </c>
      <c r="AA172" s="2" t="str">
        <f t="shared" si="41"/>
        <v/>
      </c>
      <c r="AB172" s="2" t="str">
        <f t="shared" si="42"/>
        <v/>
      </c>
      <c r="AC172" s="2" t="str">
        <f t="shared" si="43"/>
        <v/>
      </c>
      <c r="AE172" s="2" t="str">
        <f>IF(B172="","",VLOOKUP(B172,Tabelle2!$A$2:$B$38,2,0))</f>
        <v/>
      </c>
      <c r="AF172" s="2" t="str">
        <f>IF(B172="","",VLOOKUP(B172,Tabelle2!$D$2:$E$38,2,0))</f>
        <v/>
      </c>
      <c r="AG172" s="2" t="str">
        <f>IF(B172="","",VLOOKUP(B172,Tabelle2!$G$2:$H$38,2,0))</f>
        <v/>
      </c>
      <c r="AI172" s="2" t="str">
        <f t="shared" si="49"/>
        <v/>
      </c>
      <c r="AJ172" s="2" t="str">
        <f t="shared" si="50"/>
        <v/>
      </c>
      <c r="AK172" s="2" t="str">
        <f t="shared" si="51"/>
        <v/>
      </c>
    </row>
    <row r="173" spans="2:37">
      <c r="B173" s="4"/>
      <c r="D173" s="2" t="str">
        <f>IF(B173="","",VLOOKUP(B173,Tabelle2!$A$2:$B$38,2,0))</f>
        <v/>
      </c>
      <c r="E173" s="2" t="str">
        <f>IF(B173="","",VLOOKUP(B173,Tabelle2!$D$2:$E$38,2,0))</f>
        <v/>
      </c>
      <c r="F173" s="2" t="str">
        <f>IF(B173="","",VLOOKUP(B173,Tabelle2!$G$2:$H$38,2,0))</f>
        <v/>
      </c>
      <c r="H173" s="2" t="str">
        <f t="shared" si="39"/>
        <v/>
      </c>
      <c r="I173" s="2" t="str">
        <f t="shared" si="40"/>
        <v/>
      </c>
      <c r="K173" s="9" t="str">
        <f t="shared" si="45"/>
        <v/>
      </c>
      <c r="L173" s="9" t="str">
        <f>IF(B173="","",IF(K173="","",SUM($K$2:K173)))</f>
        <v/>
      </c>
      <c r="W173" s="2" t="str">
        <f t="shared" si="46"/>
        <v/>
      </c>
      <c r="X173" s="2" t="str">
        <f t="shared" si="47"/>
        <v/>
      </c>
      <c r="Y173" s="2" t="str">
        <f t="shared" si="48"/>
        <v/>
      </c>
      <c r="Z173" s="3" t="str">
        <f t="shared" si="44"/>
        <v/>
      </c>
      <c r="AA173" s="2" t="str">
        <f t="shared" si="41"/>
        <v/>
      </c>
      <c r="AB173" s="2" t="str">
        <f t="shared" si="42"/>
        <v/>
      </c>
      <c r="AC173" s="2" t="str">
        <f t="shared" si="43"/>
        <v/>
      </c>
      <c r="AE173" s="2" t="str">
        <f>IF(B173="","",VLOOKUP(B173,Tabelle2!$A$2:$B$38,2,0))</f>
        <v/>
      </c>
      <c r="AF173" s="2" t="str">
        <f>IF(B173="","",VLOOKUP(B173,Tabelle2!$D$2:$E$38,2,0))</f>
        <v/>
      </c>
      <c r="AG173" s="2" t="str">
        <f>IF(B173="","",VLOOKUP(B173,Tabelle2!$G$2:$H$38,2,0))</f>
        <v/>
      </c>
      <c r="AI173" s="2" t="str">
        <f t="shared" si="49"/>
        <v/>
      </c>
      <c r="AJ173" s="2" t="str">
        <f t="shared" si="50"/>
        <v/>
      </c>
      <c r="AK173" s="2" t="str">
        <f t="shared" si="51"/>
        <v/>
      </c>
    </row>
    <row r="174" spans="2:37">
      <c r="B174" s="4"/>
      <c r="D174" s="2" t="str">
        <f>IF(B174="","",VLOOKUP(B174,Tabelle2!$A$2:$B$38,2,0))</f>
        <v/>
      </c>
      <c r="E174" s="2" t="str">
        <f>IF(B174="","",VLOOKUP(B174,Tabelle2!$D$2:$E$38,2,0))</f>
        <v/>
      </c>
      <c r="F174" s="2" t="str">
        <f>IF(B174="","",VLOOKUP(B174,Tabelle2!$G$2:$H$38,2,0))</f>
        <v/>
      </c>
      <c r="H174" s="2" t="str">
        <f t="shared" si="39"/>
        <v/>
      </c>
      <c r="I174" s="2" t="str">
        <f t="shared" si="40"/>
        <v/>
      </c>
      <c r="K174" s="9" t="str">
        <f t="shared" si="45"/>
        <v/>
      </c>
      <c r="L174" s="9" t="str">
        <f>IF(B174="","",IF(K174="","",SUM($K$2:K174)))</f>
        <v/>
      </c>
      <c r="W174" s="2" t="str">
        <f t="shared" si="46"/>
        <v/>
      </c>
      <c r="X174" s="2" t="str">
        <f t="shared" si="47"/>
        <v/>
      </c>
      <c r="Y174" s="2" t="str">
        <f t="shared" si="48"/>
        <v/>
      </c>
      <c r="Z174" s="3" t="str">
        <f t="shared" si="44"/>
        <v/>
      </c>
      <c r="AA174" s="2" t="str">
        <f t="shared" si="41"/>
        <v/>
      </c>
      <c r="AB174" s="2" t="str">
        <f t="shared" si="42"/>
        <v/>
      </c>
      <c r="AC174" s="2" t="str">
        <f t="shared" si="43"/>
        <v/>
      </c>
      <c r="AE174" s="2" t="str">
        <f>IF(B174="","",VLOOKUP(B174,Tabelle2!$A$2:$B$38,2,0))</f>
        <v/>
      </c>
      <c r="AF174" s="2" t="str">
        <f>IF(B174="","",VLOOKUP(B174,Tabelle2!$D$2:$E$38,2,0))</f>
        <v/>
      </c>
      <c r="AG174" s="2" t="str">
        <f>IF(B174="","",VLOOKUP(B174,Tabelle2!$G$2:$H$38,2,0))</f>
        <v/>
      </c>
      <c r="AI174" s="2" t="str">
        <f t="shared" si="49"/>
        <v/>
      </c>
      <c r="AJ174" s="2" t="str">
        <f t="shared" si="50"/>
        <v/>
      </c>
      <c r="AK174" s="2" t="str">
        <f t="shared" si="51"/>
        <v/>
      </c>
    </row>
    <row r="175" spans="2:37">
      <c r="B175" s="4"/>
      <c r="D175" s="2" t="str">
        <f>IF(B175="","",VLOOKUP(B175,Tabelle2!$A$2:$B$38,2,0))</f>
        <v/>
      </c>
      <c r="E175" s="2" t="str">
        <f>IF(B175="","",VLOOKUP(B175,Tabelle2!$D$2:$E$38,2,0))</f>
        <v/>
      </c>
      <c r="F175" s="2" t="str">
        <f>IF(B175="","",VLOOKUP(B175,Tabelle2!$G$2:$H$38,2,0))</f>
        <v/>
      </c>
      <c r="H175" s="2" t="str">
        <f t="shared" si="39"/>
        <v/>
      </c>
      <c r="I175" s="2" t="str">
        <f t="shared" si="40"/>
        <v/>
      </c>
      <c r="K175" s="9" t="str">
        <f t="shared" si="45"/>
        <v/>
      </c>
      <c r="L175" s="9" t="str">
        <f>IF(B175="","",IF(K175="","",SUM($K$2:K175)))</f>
        <v/>
      </c>
      <c r="W175" s="2" t="str">
        <f t="shared" si="46"/>
        <v/>
      </c>
      <c r="X175" s="2" t="str">
        <f t="shared" si="47"/>
        <v/>
      </c>
      <c r="Y175" s="2" t="str">
        <f t="shared" si="48"/>
        <v/>
      </c>
      <c r="Z175" s="3" t="str">
        <f t="shared" si="44"/>
        <v/>
      </c>
      <c r="AA175" s="2" t="str">
        <f t="shared" si="41"/>
        <v/>
      </c>
      <c r="AB175" s="2" t="str">
        <f t="shared" si="42"/>
        <v/>
      </c>
      <c r="AC175" s="2" t="str">
        <f t="shared" si="43"/>
        <v/>
      </c>
      <c r="AE175" s="2" t="str">
        <f>IF(B175="","",VLOOKUP(B175,Tabelle2!$A$2:$B$38,2,0))</f>
        <v/>
      </c>
      <c r="AF175" s="2" t="str">
        <f>IF(B175="","",VLOOKUP(B175,Tabelle2!$D$2:$E$38,2,0))</f>
        <v/>
      </c>
      <c r="AG175" s="2" t="str">
        <f>IF(B175="","",VLOOKUP(B175,Tabelle2!$G$2:$H$38,2,0))</f>
        <v/>
      </c>
      <c r="AI175" s="2" t="str">
        <f t="shared" si="49"/>
        <v/>
      </c>
      <c r="AJ175" s="2" t="str">
        <f t="shared" si="50"/>
        <v/>
      </c>
      <c r="AK175" s="2" t="str">
        <f t="shared" si="51"/>
        <v/>
      </c>
    </row>
    <row r="176" spans="2:37">
      <c r="B176" s="4"/>
      <c r="D176" s="2" t="str">
        <f>IF(B176="","",VLOOKUP(B176,Tabelle2!$A$2:$B$38,2,0))</f>
        <v/>
      </c>
      <c r="E176" s="2" t="str">
        <f>IF(B176="","",VLOOKUP(B176,Tabelle2!$D$2:$E$38,2,0))</f>
        <v/>
      </c>
      <c r="F176" s="2" t="str">
        <f>IF(B176="","",VLOOKUP(B176,Tabelle2!$G$2:$H$38,2,0))</f>
        <v/>
      </c>
      <c r="H176" s="2" t="str">
        <f t="shared" si="39"/>
        <v/>
      </c>
      <c r="I176" s="2" t="str">
        <f t="shared" si="40"/>
        <v/>
      </c>
      <c r="K176" s="9" t="str">
        <f t="shared" si="45"/>
        <v/>
      </c>
      <c r="L176" s="9" t="str">
        <f>IF(B176="","",IF(K176="","",SUM($K$2:K176)))</f>
        <v/>
      </c>
      <c r="W176" s="2" t="str">
        <f t="shared" si="46"/>
        <v/>
      </c>
      <c r="X176" s="2" t="str">
        <f t="shared" si="47"/>
        <v/>
      </c>
      <c r="Y176" s="2" t="str">
        <f t="shared" si="48"/>
        <v/>
      </c>
      <c r="Z176" s="3" t="str">
        <f t="shared" si="44"/>
        <v/>
      </c>
      <c r="AA176" s="2" t="str">
        <f t="shared" si="41"/>
        <v/>
      </c>
      <c r="AB176" s="2" t="str">
        <f t="shared" si="42"/>
        <v/>
      </c>
      <c r="AC176" s="2" t="str">
        <f t="shared" si="43"/>
        <v/>
      </c>
      <c r="AE176" s="2" t="str">
        <f>IF(B176="","",VLOOKUP(B176,Tabelle2!$A$2:$B$38,2,0))</f>
        <v/>
      </c>
      <c r="AF176" s="2" t="str">
        <f>IF(B176="","",VLOOKUP(B176,Tabelle2!$D$2:$E$38,2,0))</f>
        <v/>
      </c>
      <c r="AG176" s="2" t="str">
        <f>IF(B176="","",VLOOKUP(B176,Tabelle2!$G$2:$H$38,2,0))</f>
        <v/>
      </c>
      <c r="AI176" s="2" t="str">
        <f t="shared" si="49"/>
        <v/>
      </c>
      <c r="AJ176" s="2" t="str">
        <f t="shared" si="50"/>
        <v/>
      </c>
      <c r="AK176" s="2" t="str">
        <f t="shared" si="51"/>
        <v/>
      </c>
    </row>
    <row r="177" spans="2:37">
      <c r="B177" s="4"/>
      <c r="D177" s="2" t="str">
        <f>IF(B177="","",VLOOKUP(B177,Tabelle2!$A$2:$B$38,2,0))</f>
        <v/>
      </c>
      <c r="E177" s="2" t="str">
        <f>IF(B177="","",VLOOKUP(B177,Tabelle2!$D$2:$E$38,2,0))</f>
        <v/>
      </c>
      <c r="F177" s="2" t="str">
        <f>IF(B177="","",VLOOKUP(B177,Tabelle2!$G$2:$H$38,2,0))</f>
        <v/>
      </c>
      <c r="H177" s="2" t="str">
        <f t="shared" si="39"/>
        <v/>
      </c>
      <c r="I177" s="2" t="str">
        <f t="shared" si="40"/>
        <v/>
      </c>
      <c r="K177" s="9" t="str">
        <f t="shared" si="45"/>
        <v/>
      </c>
      <c r="L177" s="9" t="str">
        <f>IF(B177="","",IF(K177="","",SUM($K$2:K177)))</f>
        <v/>
      </c>
      <c r="W177" s="2" t="str">
        <f t="shared" si="46"/>
        <v/>
      </c>
      <c r="X177" s="2" t="str">
        <f t="shared" si="47"/>
        <v/>
      </c>
      <c r="Y177" s="2" t="str">
        <f t="shared" si="48"/>
        <v/>
      </c>
      <c r="Z177" s="3" t="str">
        <f t="shared" si="44"/>
        <v/>
      </c>
      <c r="AA177" s="2" t="str">
        <f t="shared" si="41"/>
        <v/>
      </c>
      <c r="AB177" s="2" t="str">
        <f t="shared" si="42"/>
        <v/>
      </c>
      <c r="AC177" s="2" t="str">
        <f t="shared" si="43"/>
        <v/>
      </c>
      <c r="AE177" s="2" t="str">
        <f>IF(B177="","",VLOOKUP(B177,Tabelle2!$A$2:$B$38,2,0))</f>
        <v/>
      </c>
      <c r="AF177" s="2" t="str">
        <f>IF(B177="","",VLOOKUP(B177,Tabelle2!$D$2:$E$38,2,0))</f>
        <v/>
      </c>
      <c r="AG177" s="2" t="str">
        <f>IF(B177="","",VLOOKUP(B177,Tabelle2!$G$2:$H$38,2,0))</f>
        <v/>
      </c>
      <c r="AI177" s="2" t="str">
        <f t="shared" si="49"/>
        <v/>
      </c>
      <c r="AJ177" s="2" t="str">
        <f t="shared" si="50"/>
        <v/>
      </c>
      <c r="AK177" s="2" t="str">
        <f t="shared" si="51"/>
        <v/>
      </c>
    </row>
    <row r="178" spans="2:37">
      <c r="B178" s="4"/>
      <c r="D178" s="2" t="str">
        <f>IF(B178="","",VLOOKUP(B178,Tabelle2!$A$2:$B$38,2,0))</f>
        <v/>
      </c>
      <c r="E178" s="2" t="str">
        <f>IF(B178="","",VLOOKUP(B178,Tabelle2!$D$2:$E$38,2,0))</f>
        <v/>
      </c>
      <c r="F178" s="2" t="str">
        <f>IF(B178="","",VLOOKUP(B178,Tabelle2!$G$2:$H$38,2,0))</f>
        <v/>
      </c>
      <c r="H178" s="2" t="str">
        <f t="shared" si="39"/>
        <v/>
      </c>
      <c r="I178" s="2" t="str">
        <f t="shared" si="40"/>
        <v/>
      </c>
      <c r="K178" s="9" t="str">
        <f t="shared" si="45"/>
        <v/>
      </c>
      <c r="L178" s="9" t="str">
        <f>IF(B178="","",IF(K178="","",SUM($K$2:K178)))</f>
        <v/>
      </c>
      <c r="W178" s="2" t="str">
        <f t="shared" si="46"/>
        <v/>
      </c>
      <c r="X178" s="2" t="str">
        <f t="shared" si="47"/>
        <v/>
      </c>
      <c r="Y178" s="2" t="str">
        <f t="shared" si="48"/>
        <v/>
      </c>
      <c r="Z178" s="3" t="str">
        <f t="shared" si="44"/>
        <v/>
      </c>
      <c r="AA178" s="2" t="str">
        <f t="shared" si="41"/>
        <v/>
      </c>
      <c r="AB178" s="2" t="str">
        <f t="shared" si="42"/>
        <v/>
      </c>
      <c r="AC178" s="2" t="str">
        <f t="shared" si="43"/>
        <v/>
      </c>
      <c r="AE178" s="2" t="str">
        <f>IF(B178="","",VLOOKUP(B178,Tabelle2!$A$2:$B$38,2,0))</f>
        <v/>
      </c>
      <c r="AF178" s="2" t="str">
        <f>IF(B178="","",VLOOKUP(B178,Tabelle2!$D$2:$E$38,2,0))</f>
        <v/>
      </c>
      <c r="AG178" s="2" t="str">
        <f>IF(B178="","",VLOOKUP(B178,Tabelle2!$G$2:$H$38,2,0))</f>
        <v/>
      </c>
      <c r="AI178" s="2" t="str">
        <f t="shared" si="49"/>
        <v/>
      </c>
      <c r="AJ178" s="2" t="str">
        <f t="shared" si="50"/>
        <v/>
      </c>
      <c r="AK178" s="2" t="str">
        <f t="shared" si="51"/>
        <v/>
      </c>
    </row>
    <row r="179" spans="2:37">
      <c r="B179" s="4"/>
      <c r="D179" s="2" t="str">
        <f>IF(B179="","",VLOOKUP(B179,Tabelle2!$A$2:$B$38,2,0))</f>
        <v/>
      </c>
      <c r="E179" s="2" t="str">
        <f>IF(B179="","",VLOOKUP(B179,Tabelle2!$D$2:$E$38,2,0))</f>
        <v/>
      </c>
      <c r="F179" s="2" t="str">
        <f>IF(B179="","",VLOOKUP(B179,Tabelle2!$G$2:$H$38,2,0))</f>
        <v/>
      </c>
      <c r="H179" s="2" t="str">
        <f t="shared" si="39"/>
        <v/>
      </c>
      <c r="I179" s="2" t="str">
        <f t="shared" si="40"/>
        <v/>
      </c>
      <c r="K179" s="9" t="str">
        <f t="shared" si="45"/>
        <v/>
      </c>
      <c r="L179" s="9" t="str">
        <f>IF(B179="","",IF(K179="","",SUM($K$2:K179)))</f>
        <v/>
      </c>
      <c r="W179" s="2" t="str">
        <f t="shared" si="46"/>
        <v/>
      </c>
      <c r="X179" s="2" t="str">
        <f t="shared" si="47"/>
        <v/>
      </c>
      <c r="Y179" s="2" t="str">
        <f t="shared" si="48"/>
        <v/>
      </c>
      <c r="Z179" s="3" t="str">
        <f t="shared" si="44"/>
        <v/>
      </c>
      <c r="AA179" s="2" t="str">
        <f t="shared" si="41"/>
        <v/>
      </c>
      <c r="AB179" s="2" t="str">
        <f t="shared" si="42"/>
        <v/>
      </c>
      <c r="AC179" s="2" t="str">
        <f t="shared" si="43"/>
        <v/>
      </c>
      <c r="AE179" s="2" t="str">
        <f>IF(B179="","",VLOOKUP(B179,Tabelle2!$A$2:$B$38,2,0))</f>
        <v/>
      </c>
      <c r="AF179" s="2" t="str">
        <f>IF(B179="","",VLOOKUP(B179,Tabelle2!$D$2:$E$38,2,0))</f>
        <v/>
      </c>
      <c r="AG179" s="2" t="str">
        <f>IF(B179="","",VLOOKUP(B179,Tabelle2!$G$2:$H$38,2,0))</f>
        <v/>
      </c>
      <c r="AI179" s="2" t="str">
        <f t="shared" si="49"/>
        <v/>
      </c>
      <c r="AJ179" s="2" t="str">
        <f t="shared" si="50"/>
        <v/>
      </c>
      <c r="AK179" s="2" t="str">
        <f t="shared" si="51"/>
        <v/>
      </c>
    </row>
    <row r="180" spans="2:37">
      <c r="B180" s="4"/>
      <c r="D180" s="2" t="str">
        <f>IF(B180="","",VLOOKUP(B180,Tabelle2!$A$2:$B$38,2,0))</f>
        <v/>
      </c>
      <c r="E180" s="2" t="str">
        <f>IF(B180="","",VLOOKUP(B180,Tabelle2!$D$2:$E$38,2,0))</f>
        <v/>
      </c>
      <c r="F180" s="2" t="str">
        <f>IF(B180="","",VLOOKUP(B180,Tabelle2!$G$2:$H$38,2,0))</f>
        <v/>
      </c>
      <c r="H180" s="2" t="str">
        <f t="shared" si="39"/>
        <v/>
      </c>
      <c r="I180" s="2" t="str">
        <f t="shared" si="40"/>
        <v/>
      </c>
      <c r="K180" s="9" t="str">
        <f t="shared" si="45"/>
        <v/>
      </c>
      <c r="L180" s="9" t="str">
        <f>IF(B180="","",IF(K180="","",SUM($K$2:K180)))</f>
        <v/>
      </c>
      <c r="W180" s="2" t="str">
        <f t="shared" si="46"/>
        <v/>
      </c>
      <c r="X180" s="2" t="str">
        <f t="shared" si="47"/>
        <v/>
      </c>
      <c r="Y180" s="2" t="str">
        <f t="shared" si="48"/>
        <v/>
      </c>
      <c r="Z180" s="3" t="str">
        <f t="shared" si="44"/>
        <v/>
      </c>
      <c r="AA180" s="2" t="str">
        <f t="shared" si="41"/>
        <v/>
      </c>
      <c r="AB180" s="2" t="str">
        <f t="shared" si="42"/>
        <v/>
      </c>
      <c r="AC180" s="2" t="str">
        <f t="shared" si="43"/>
        <v/>
      </c>
      <c r="AE180" s="2" t="str">
        <f>IF(B180="","",VLOOKUP(B180,Tabelle2!$A$2:$B$38,2,0))</f>
        <v/>
      </c>
      <c r="AF180" s="2" t="str">
        <f>IF(B180="","",VLOOKUP(B180,Tabelle2!$D$2:$E$38,2,0))</f>
        <v/>
      </c>
      <c r="AG180" s="2" t="str">
        <f>IF(B180="","",VLOOKUP(B180,Tabelle2!$G$2:$H$38,2,0))</f>
        <v/>
      </c>
      <c r="AI180" s="2" t="str">
        <f t="shared" si="49"/>
        <v/>
      </c>
      <c r="AJ180" s="2" t="str">
        <f t="shared" si="50"/>
        <v/>
      </c>
      <c r="AK180" s="2" t="str">
        <f t="shared" si="51"/>
        <v/>
      </c>
    </row>
    <row r="181" spans="2:37">
      <c r="B181" s="4"/>
      <c r="D181" s="2" t="str">
        <f>IF(B181="","",VLOOKUP(B181,Tabelle2!$A$2:$B$38,2,0))</f>
        <v/>
      </c>
      <c r="E181" s="2" t="str">
        <f>IF(B181="","",VLOOKUP(B181,Tabelle2!$D$2:$E$38,2,0))</f>
        <v/>
      </c>
      <c r="F181" s="2" t="str">
        <f>IF(B181="","",VLOOKUP(B181,Tabelle2!$G$2:$H$38,2,0))</f>
        <v/>
      </c>
      <c r="H181" s="2" t="str">
        <f t="shared" si="39"/>
        <v/>
      </c>
      <c r="I181" s="2" t="str">
        <f t="shared" si="40"/>
        <v/>
      </c>
      <c r="K181" s="9" t="str">
        <f t="shared" si="45"/>
        <v/>
      </c>
      <c r="L181" s="9" t="str">
        <f>IF(B181="","",IF(K181="","",SUM($K$2:K181)))</f>
        <v/>
      </c>
      <c r="W181" s="2" t="str">
        <f t="shared" si="46"/>
        <v/>
      </c>
      <c r="X181" s="2" t="str">
        <f t="shared" si="47"/>
        <v/>
      </c>
      <c r="Y181" s="2" t="str">
        <f t="shared" si="48"/>
        <v/>
      </c>
      <c r="Z181" s="3" t="str">
        <f t="shared" si="44"/>
        <v/>
      </c>
      <c r="AA181" s="2" t="str">
        <f t="shared" si="41"/>
        <v/>
      </c>
      <c r="AB181" s="2" t="str">
        <f t="shared" si="42"/>
        <v/>
      </c>
      <c r="AC181" s="2" t="str">
        <f t="shared" si="43"/>
        <v/>
      </c>
      <c r="AE181" s="2" t="str">
        <f>IF(B181="","",VLOOKUP(B181,Tabelle2!$A$2:$B$38,2,0))</f>
        <v/>
      </c>
      <c r="AF181" s="2" t="str">
        <f>IF(B181="","",VLOOKUP(B181,Tabelle2!$D$2:$E$38,2,0))</f>
        <v/>
      </c>
      <c r="AG181" s="2" t="str">
        <f>IF(B181="","",VLOOKUP(B181,Tabelle2!$G$2:$H$38,2,0))</f>
        <v/>
      </c>
      <c r="AI181" s="2" t="str">
        <f t="shared" si="49"/>
        <v/>
      </c>
      <c r="AJ181" s="2" t="str">
        <f t="shared" si="50"/>
        <v/>
      </c>
      <c r="AK181" s="2" t="str">
        <f t="shared" si="51"/>
        <v/>
      </c>
    </row>
    <row r="182" spans="2:37">
      <c r="B182" s="4"/>
      <c r="D182" s="2" t="str">
        <f>IF(B182="","",VLOOKUP(B182,Tabelle2!$A$2:$B$38,2,0))</f>
        <v/>
      </c>
      <c r="E182" s="2" t="str">
        <f>IF(B182="","",VLOOKUP(B182,Tabelle2!$D$2:$E$38,2,0))</f>
        <v/>
      </c>
      <c r="F182" s="2" t="str">
        <f>IF(B182="","",VLOOKUP(B182,Tabelle2!$G$2:$H$38,2,0))</f>
        <v/>
      </c>
      <c r="H182" s="2" t="str">
        <f t="shared" si="39"/>
        <v/>
      </c>
      <c r="I182" s="2" t="str">
        <f t="shared" si="40"/>
        <v/>
      </c>
      <c r="K182" s="9" t="str">
        <f t="shared" si="45"/>
        <v/>
      </c>
      <c r="L182" s="9" t="str">
        <f>IF(B182="","",IF(K182="","",SUM($K$2:K182)))</f>
        <v/>
      </c>
      <c r="W182" s="2" t="str">
        <f t="shared" si="46"/>
        <v/>
      </c>
      <c r="X182" s="2" t="str">
        <f t="shared" si="47"/>
        <v/>
      </c>
      <c r="Y182" s="2" t="str">
        <f t="shared" si="48"/>
        <v/>
      </c>
      <c r="Z182" s="3" t="str">
        <f t="shared" si="44"/>
        <v/>
      </c>
      <c r="AA182" s="2" t="str">
        <f t="shared" si="41"/>
        <v/>
      </c>
      <c r="AB182" s="2" t="str">
        <f t="shared" si="42"/>
        <v/>
      </c>
      <c r="AC182" s="2" t="str">
        <f t="shared" si="43"/>
        <v/>
      </c>
      <c r="AE182" s="2" t="str">
        <f>IF(B182="","",VLOOKUP(B182,Tabelle2!$A$2:$B$38,2,0))</f>
        <v/>
      </c>
      <c r="AF182" s="2" t="str">
        <f>IF(B182="","",VLOOKUP(B182,Tabelle2!$D$2:$E$38,2,0))</f>
        <v/>
      </c>
      <c r="AG182" s="2" t="str">
        <f>IF(B182="","",VLOOKUP(B182,Tabelle2!$G$2:$H$38,2,0))</f>
        <v/>
      </c>
      <c r="AI182" s="2" t="str">
        <f t="shared" si="49"/>
        <v/>
      </c>
      <c r="AJ182" s="2" t="str">
        <f t="shared" si="50"/>
        <v/>
      </c>
      <c r="AK182" s="2" t="str">
        <f t="shared" si="51"/>
        <v/>
      </c>
    </row>
    <row r="183" spans="2:37">
      <c r="B183" s="4"/>
      <c r="D183" s="2" t="str">
        <f>IF(B183="","",VLOOKUP(B183,Tabelle2!$A$2:$B$38,2,0))</f>
        <v/>
      </c>
      <c r="E183" s="2" t="str">
        <f>IF(B183="","",VLOOKUP(B183,Tabelle2!$D$2:$E$38,2,0))</f>
        <v/>
      </c>
      <c r="F183" s="2" t="str">
        <f>IF(B183="","",VLOOKUP(B183,Tabelle2!$G$2:$H$38,2,0))</f>
        <v/>
      </c>
      <c r="H183" s="2" t="str">
        <f t="shared" si="39"/>
        <v/>
      </c>
      <c r="I183" s="2" t="str">
        <f t="shared" si="40"/>
        <v/>
      </c>
      <c r="K183" s="9" t="str">
        <f t="shared" si="45"/>
        <v/>
      </c>
      <c r="L183" s="9" t="str">
        <f>IF(B183="","",IF(K183="","",SUM($K$2:K183)))</f>
        <v/>
      </c>
      <c r="W183" s="2" t="str">
        <f t="shared" si="46"/>
        <v/>
      </c>
      <c r="X183" s="2" t="str">
        <f t="shared" si="47"/>
        <v/>
      </c>
      <c r="Y183" s="2" t="str">
        <f t="shared" si="48"/>
        <v/>
      </c>
      <c r="Z183" s="3" t="str">
        <f t="shared" si="44"/>
        <v/>
      </c>
      <c r="AA183" s="2" t="str">
        <f t="shared" si="41"/>
        <v/>
      </c>
      <c r="AB183" s="2" t="str">
        <f t="shared" si="42"/>
        <v/>
      </c>
      <c r="AC183" s="2" t="str">
        <f t="shared" si="43"/>
        <v/>
      </c>
      <c r="AE183" s="2" t="str">
        <f>IF(B183="","",VLOOKUP(B183,Tabelle2!$A$2:$B$38,2,0))</f>
        <v/>
      </c>
      <c r="AF183" s="2" t="str">
        <f>IF(B183="","",VLOOKUP(B183,Tabelle2!$D$2:$E$38,2,0))</f>
        <v/>
      </c>
      <c r="AG183" s="2" t="str">
        <f>IF(B183="","",VLOOKUP(B183,Tabelle2!$G$2:$H$38,2,0))</f>
        <v/>
      </c>
      <c r="AI183" s="2" t="str">
        <f t="shared" si="49"/>
        <v/>
      </c>
      <c r="AJ183" s="2" t="str">
        <f t="shared" si="50"/>
        <v/>
      </c>
      <c r="AK183" s="2" t="str">
        <f t="shared" si="51"/>
        <v/>
      </c>
    </row>
    <row r="184" spans="2:37">
      <c r="B184" s="4"/>
      <c r="D184" s="2" t="str">
        <f>IF(B184="","",VLOOKUP(B184,Tabelle2!$A$2:$B$38,2,0))</f>
        <v/>
      </c>
      <c r="E184" s="2" t="str">
        <f>IF(B184="","",VLOOKUP(B184,Tabelle2!$D$2:$E$38,2,0))</f>
        <v/>
      </c>
      <c r="F184" s="2" t="str">
        <f>IF(B184="","",VLOOKUP(B184,Tabelle2!$G$2:$H$38,2,0))</f>
        <v/>
      </c>
      <c r="H184" s="2" t="str">
        <f t="shared" si="39"/>
        <v/>
      </c>
      <c r="I184" s="2" t="str">
        <f t="shared" si="40"/>
        <v/>
      </c>
      <c r="K184" s="9" t="str">
        <f t="shared" si="45"/>
        <v/>
      </c>
      <c r="L184" s="9" t="str">
        <f>IF(B184="","",IF(K184="","",SUM($K$2:K184)))</f>
        <v/>
      </c>
      <c r="W184" s="2" t="str">
        <f t="shared" si="46"/>
        <v/>
      </c>
      <c r="X184" s="2" t="str">
        <f t="shared" si="47"/>
        <v/>
      </c>
      <c r="Y184" s="2" t="str">
        <f t="shared" si="48"/>
        <v/>
      </c>
      <c r="Z184" s="3" t="str">
        <f t="shared" si="44"/>
        <v/>
      </c>
      <c r="AA184" s="2" t="str">
        <f t="shared" si="41"/>
        <v/>
      </c>
      <c r="AB184" s="2" t="str">
        <f t="shared" si="42"/>
        <v/>
      </c>
      <c r="AC184" s="2" t="str">
        <f t="shared" si="43"/>
        <v/>
      </c>
      <c r="AE184" s="2" t="str">
        <f>IF(B184="","",VLOOKUP(B184,Tabelle2!$A$2:$B$38,2,0))</f>
        <v/>
      </c>
      <c r="AF184" s="2" t="str">
        <f>IF(B184="","",VLOOKUP(B184,Tabelle2!$D$2:$E$38,2,0))</f>
        <v/>
      </c>
      <c r="AG184" s="2" t="str">
        <f>IF(B184="","",VLOOKUP(B184,Tabelle2!$G$2:$H$38,2,0))</f>
        <v/>
      </c>
      <c r="AI184" s="2" t="str">
        <f t="shared" si="49"/>
        <v/>
      </c>
      <c r="AJ184" s="2" t="str">
        <f t="shared" si="50"/>
        <v/>
      </c>
      <c r="AK184" s="2" t="str">
        <f t="shared" si="51"/>
        <v/>
      </c>
    </row>
    <row r="185" spans="2:37">
      <c r="B185" s="4"/>
      <c r="D185" s="2" t="str">
        <f>IF(B185="","",VLOOKUP(B185,Tabelle2!$A$2:$B$38,2,0))</f>
        <v/>
      </c>
      <c r="E185" s="2" t="str">
        <f>IF(B185="","",VLOOKUP(B185,Tabelle2!$D$2:$E$38,2,0))</f>
        <v/>
      </c>
      <c r="F185" s="2" t="str">
        <f>IF(B185="","",VLOOKUP(B185,Tabelle2!$G$2:$H$38,2,0))</f>
        <v/>
      </c>
      <c r="H185" s="2" t="str">
        <f t="shared" si="39"/>
        <v/>
      </c>
      <c r="I185" s="2" t="str">
        <f t="shared" si="40"/>
        <v/>
      </c>
      <c r="K185" s="9" t="str">
        <f t="shared" si="45"/>
        <v/>
      </c>
      <c r="L185" s="9" t="str">
        <f>IF(B185="","",IF(K185="","",SUM($K$2:K185)))</f>
        <v/>
      </c>
      <c r="W185" s="2" t="str">
        <f t="shared" si="46"/>
        <v/>
      </c>
      <c r="X185" s="2" t="str">
        <f t="shared" si="47"/>
        <v/>
      </c>
      <c r="Y185" s="2" t="str">
        <f t="shared" si="48"/>
        <v/>
      </c>
      <c r="Z185" s="3" t="str">
        <f t="shared" si="44"/>
        <v/>
      </c>
      <c r="AA185" s="2" t="str">
        <f t="shared" si="41"/>
        <v/>
      </c>
      <c r="AB185" s="2" t="str">
        <f t="shared" si="42"/>
        <v/>
      </c>
      <c r="AC185" s="2" t="str">
        <f t="shared" si="43"/>
        <v/>
      </c>
      <c r="AE185" s="2" t="str">
        <f>IF(B185="","",VLOOKUP(B185,Tabelle2!$A$2:$B$38,2,0))</f>
        <v/>
      </c>
      <c r="AF185" s="2" t="str">
        <f>IF(B185="","",VLOOKUP(B185,Tabelle2!$D$2:$E$38,2,0))</f>
        <v/>
      </c>
      <c r="AG185" s="2" t="str">
        <f>IF(B185="","",VLOOKUP(B185,Tabelle2!$G$2:$H$38,2,0))</f>
        <v/>
      </c>
      <c r="AI185" s="2" t="str">
        <f t="shared" si="49"/>
        <v/>
      </c>
      <c r="AJ185" s="2" t="str">
        <f t="shared" si="50"/>
        <v/>
      </c>
      <c r="AK185" s="2" t="str">
        <f t="shared" si="51"/>
        <v/>
      </c>
    </row>
    <row r="186" spans="2:37">
      <c r="B186" s="4"/>
      <c r="D186" s="2" t="str">
        <f>IF(B186="","",VLOOKUP(B186,Tabelle2!$A$2:$B$38,2,0))</f>
        <v/>
      </c>
      <c r="E186" s="2" t="str">
        <f>IF(B186="","",VLOOKUP(B186,Tabelle2!$D$2:$E$38,2,0))</f>
        <v/>
      </c>
      <c r="F186" s="2" t="str">
        <f>IF(B186="","",VLOOKUP(B186,Tabelle2!$G$2:$H$38,2,0))</f>
        <v/>
      </c>
      <c r="H186" s="2" t="str">
        <f t="shared" si="39"/>
        <v/>
      </c>
      <c r="I186" s="2" t="str">
        <f t="shared" si="40"/>
        <v/>
      </c>
      <c r="K186" s="9" t="str">
        <f t="shared" si="45"/>
        <v/>
      </c>
      <c r="L186" s="9" t="str">
        <f>IF(B186="","",IF(K186="","",SUM($K$2:K186)))</f>
        <v/>
      </c>
      <c r="W186" s="2" t="str">
        <f t="shared" si="46"/>
        <v/>
      </c>
      <c r="X186" s="2" t="str">
        <f t="shared" si="47"/>
        <v/>
      </c>
      <c r="Y186" s="2" t="str">
        <f t="shared" si="48"/>
        <v/>
      </c>
      <c r="Z186" s="3" t="str">
        <f t="shared" si="44"/>
        <v/>
      </c>
      <c r="AA186" s="2" t="str">
        <f t="shared" si="41"/>
        <v/>
      </c>
      <c r="AB186" s="2" t="str">
        <f t="shared" si="42"/>
        <v/>
      </c>
      <c r="AC186" s="2" t="str">
        <f t="shared" si="43"/>
        <v/>
      </c>
      <c r="AE186" s="2" t="str">
        <f>IF(B186="","",VLOOKUP(B186,Tabelle2!$A$2:$B$38,2,0))</f>
        <v/>
      </c>
      <c r="AF186" s="2" t="str">
        <f>IF(B186="","",VLOOKUP(B186,Tabelle2!$D$2:$E$38,2,0))</f>
        <v/>
      </c>
      <c r="AG186" s="2" t="str">
        <f>IF(B186="","",VLOOKUP(B186,Tabelle2!$G$2:$H$38,2,0))</f>
        <v/>
      </c>
      <c r="AI186" s="2" t="str">
        <f t="shared" si="49"/>
        <v/>
      </c>
      <c r="AJ186" s="2" t="str">
        <f t="shared" si="50"/>
        <v/>
      </c>
      <c r="AK186" s="2" t="str">
        <f t="shared" si="51"/>
        <v/>
      </c>
    </row>
    <row r="187" spans="2:37">
      <c r="B187" s="4"/>
      <c r="D187" s="2" t="str">
        <f>IF(B187="","",VLOOKUP(B187,Tabelle2!$A$2:$B$38,2,0))</f>
        <v/>
      </c>
      <c r="E187" s="2" t="str">
        <f>IF(B187="","",VLOOKUP(B187,Tabelle2!$D$2:$E$38,2,0))</f>
        <v/>
      </c>
      <c r="F187" s="2" t="str">
        <f>IF(B187="","",VLOOKUP(B187,Tabelle2!$G$2:$H$38,2,0))</f>
        <v/>
      </c>
      <c r="H187" s="2" t="str">
        <f t="shared" si="39"/>
        <v/>
      </c>
      <c r="I187" s="2" t="str">
        <f t="shared" si="40"/>
        <v/>
      </c>
      <c r="K187" s="9" t="str">
        <f t="shared" si="45"/>
        <v/>
      </c>
      <c r="L187" s="9" t="str">
        <f>IF(B187="","",IF(K187="","",SUM($K$2:K187)))</f>
        <v/>
      </c>
      <c r="W187" s="2" t="str">
        <f t="shared" si="46"/>
        <v/>
      </c>
      <c r="X187" s="2" t="str">
        <f t="shared" si="47"/>
        <v/>
      </c>
      <c r="Y187" s="2" t="str">
        <f t="shared" si="48"/>
        <v/>
      </c>
      <c r="Z187" s="3" t="str">
        <f t="shared" si="44"/>
        <v/>
      </c>
      <c r="AA187" s="2" t="str">
        <f t="shared" si="41"/>
        <v/>
      </c>
      <c r="AB187" s="2" t="str">
        <f t="shared" si="42"/>
        <v/>
      </c>
      <c r="AC187" s="2" t="str">
        <f t="shared" si="43"/>
        <v/>
      </c>
      <c r="AE187" s="2" t="str">
        <f>IF(B187="","",VLOOKUP(B187,Tabelle2!$A$2:$B$38,2,0))</f>
        <v/>
      </c>
      <c r="AF187" s="2" t="str">
        <f>IF(B187="","",VLOOKUP(B187,Tabelle2!$D$2:$E$38,2,0))</f>
        <v/>
      </c>
      <c r="AG187" s="2" t="str">
        <f>IF(B187="","",VLOOKUP(B187,Tabelle2!$G$2:$H$38,2,0))</f>
        <v/>
      </c>
      <c r="AI187" s="2" t="str">
        <f t="shared" si="49"/>
        <v/>
      </c>
      <c r="AJ187" s="2" t="str">
        <f t="shared" si="50"/>
        <v/>
      </c>
      <c r="AK187" s="2" t="str">
        <f t="shared" si="51"/>
        <v/>
      </c>
    </row>
    <row r="188" spans="2:37">
      <c r="B188" s="4"/>
      <c r="D188" s="2" t="str">
        <f>IF(B188="","",VLOOKUP(B188,Tabelle2!$A$2:$B$38,2,0))</f>
        <v/>
      </c>
      <c r="E188" s="2" t="str">
        <f>IF(B188="","",VLOOKUP(B188,Tabelle2!$D$2:$E$38,2,0))</f>
        <v/>
      </c>
      <c r="F188" s="2" t="str">
        <f>IF(B188="","",VLOOKUP(B188,Tabelle2!$G$2:$H$38,2,0))</f>
        <v/>
      </c>
      <c r="H188" s="2" t="str">
        <f t="shared" si="39"/>
        <v/>
      </c>
      <c r="I188" s="2" t="str">
        <f t="shared" si="40"/>
        <v/>
      </c>
      <c r="K188" s="9" t="str">
        <f t="shared" si="45"/>
        <v/>
      </c>
      <c r="L188" s="9" t="str">
        <f>IF(B188="","",IF(K188="","",SUM($K$2:K188)))</f>
        <v/>
      </c>
      <c r="W188" s="2" t="str">
        <f t="shared" si="46"/>
        <v/>
      </c>
      <c r="X188" s="2" t="str">
        <f t="shared" si="47"/>
        <v/>
      </c>
      <c r="Y188" s="2" t="str">
        <f t="shared" si="48"/>
        <v/>
      </c>
      <c r="Z188" s="3" t="str">
        <f t="shared" si="44"/>
        <v/>
      </c>
      <c r="AA188" s="2" t="str">
        <f t="shared" si="41"/>
        <v/>
      </c>
      <c r="AB188" s="2" t="str">
        <f t="shared" si="42"/>
        <v/>
      </c>
      <c r="AC188" s="2" t="str">
        <f t="shared" si="43"/>
        <v/>
      </c>
      <c r="AE188" s="2" t="str">
        <f>IF(B188="","",VLOOKUP(B188,Tabelle2!$A$2:$B$38,2,0))</f>
        <v/>
      </c>
      <c r="AF188" s="2" t="str">
        <f>IF(B188="","",VLOOKUP(B188,Tabelle2!$D$2:$E$38,2,0))</f>
        <v/>
      </c>
      <c r="AG188" s="2" t="str">
        <f>IF(B188="","",VLOOKUP(B188,Tabelle2!$G$2:$H$38,2,0))</f>
        <v/>
      </c>
      <c r="AI188" s="2" t="str">
        <f t="shared" si="49"/>
        <v/>
      </c>
      <c r="AJ188" s="2" t="str">
        <f t="shared" si="50"/>
        <v/>
      </c>
      <c r="AK188" s="2" t="str">
        <f t="shared" si="51"/>
        <v/>
      </c>
    </row>
    <row r="189" spans="2:37">
      <c r="B189" s="4"/>
      <c r="D189" s="2" t="str">
        <f>IF(B189="","",VLOOKUP(B189,Tabelle2!$A$2:$B$38,2,0))</f>
        <v/>
      </c>
      <c r="E189" s="2" t="str">
        <f>IF(B189="","",VLOOKUP(B189,Tabelle2!$D$2:$E$38,2,0))</f>
        <v/>
      </c>
      <c r="F189" s="2" t="str">
        <f>IF(B189="","",VLOOKUP(B189,Tabelle2!$G$2:$H$38,2,0))</f>
        <v/>
      </c>
      <c r="H189" s="2" t="str">
        <f t="shared" si="39"/>
        <v/>
      </c>
      <c r="I189" s="2" t="str">
        <f t="shared" si="40"/>
        <v/>
      </c>
      <c r="K189" s="9" t="str">
        <f t="shared" si="45"/>
        <v/>
      </c>
      <c r="L189" s="9" t="str">
        <f>IF(B189="","",IF(K189="","",SUM($K$2:K189)))</f>
        <v/>
      </c>
      <c r="W189" s="2" t="str">
        <f t="shared" si="46"/>
        <v/>
      </c>
      <c r="X189" s="2" t="str">
        <f t="shared" si="47"/>
        <v/>
      </c>
      <c r="Y189" s="2" t="str">
        <f t="shared" si="48"/>
        <v/>
      </c>
      <c r="Z189" s="3" t="str">
        <f t="shared" si="44"/>
        <v/>
      </c>
      <c r="AA189" s="2" t="str">
        <f t="shared" si="41"/>
        <v/>
      </c>
      <c r="AB189" s="2" t="str">
        <f t="shared" si="42"/>
        <v/>
      </c>
      <c r="AC189" s="2" t="str">
        <f t="shared" si="43"/>
        <v/>
      </c>
      <c r="AE189" s="2" t="str">
        <f>IF(B189="","",VLOOKUP(B189,Tabelle2!$A$2:$B$38,2,0))</f>
        <v/>
      </c>
      <c r="AF189" s="2" t="str">
        <f>IF(B189="","",VLOOKUP(B189,Tabelle2!$D$2:$E$38,2,0))</f>
        <v/>
      </c>
      <c r="AG189" s="2" t="str">
        <f>IF(B189="","",VLOOKUP(B189,Tabelle2!$G$2:$H$38,2,0))</f>
        <v/>
      </c>
      <c r="AI189" s="2" t="str">
        <f t="shared" si="49"/>
        <v/>
      </c>
      <c r="AJ189" s="2" t="str">
        <f t="shared" si="50"/>
        <v/>
      </c>
      <c r="AK189" s="2" t="str">
        <f t="shared" si="51"/>
        <v/>
      </c>
    </row>
    <row r="190" spans="2:37">
      <c r="B190" s="4"/>
      <c r="D190" s="2" t="str">
        <f>IF(B190="","",VLOOKUP(B190,Tabelle2!$A$2:$B$38,2,0))</f>
        <v/>
      </c>
      <c r="E190" s="2" t="str">
        <f>IF(B190="","",VLOOKUP(B190,Tabelle2!$D$2:$E$38,2,0))</f>
        <v/>
      </c>
      <c r="F190" s="2" t="str">
        <f>IF(B190="","",VLOOKUP(B190,Tabelle2!$G$2:$H$38,2,0))</f>
        <v/>
      </c>
      <c r="H190" s="2" t="str">
        <f t="shared" si="39"/>
        <v/>
      </c>
      <c r="I190" s="2" t="str">
        <f t="shared" si="40"/>
        <v/>
      </c>
      <c r="K190" s="9" t="str">
        <f t="shared" si="45"/>
        <v/>
      </c>
      <c r="L190" s="9" t="str">
        <f>IF(B190="","",IF(K190="","",SUM($K$2:K190)))</f>
        <v/>
      </c>
      <c r="W190" s="2" t="str">
        <f t="shared" si="46"/>
        <v/>
      </c>
      <c r="X190" s="2" t="str">
        <f t="shared" si="47"/>
        <v/>
      </c>
      <c r="Y190" s="2" t="str">
        <f t="shared" si="48"/>
        <v/>
      </c>
      <c r="Z190" s="3" t="str">
        <f t="shared" si="44"/>
        <v/>
      </c>
      <c r="AA190" s="2" t="str">
        <f t="shared" si="41"/>
        <v/>
      </c>
      <c r="AB190" s="2" t="str">
        <f t="shared" si="42"/>
        <v/>
      </c>
      <c r="AC190" s="2" t="str">
        <f t="shared" si="43"/>
        <v/>
      </c>
      <c r="AE190" s="2" t="str">
        <f>IF(B190="","",VLOOKUP(B190,Tabelle2!$A$2:$B$38,2,0))</f>
        <v/>
      </c>
      <c r="AF190" s="2" t="str">
        <f>IF(B190="","",VLOOKUP(B190,Tabelle2!$D$2:$E$38,2,0))</f>
        <v/>
      </c>
      <c r="AG190" s="2" t="str">
        <f>IF(B190="","",VLOOKUP(B190,Tabelle2!$G$2:$H$38,2,0))</f>
        <v/>
      </c>
      <c r="AI190" s="2" t="str">
        <f t="shared" si="49"/>
        <v/>
      </c>
      <c r="AJ190" s="2" t="str">
        <f t="shared" si="50"/>
        <v/>
      </c>
      <c r="AK190" s="2" t="str">
        <f t="shared" si="51"/>
        <v/>
      </c>
    </row>
    <row r="191" spans="2:37">
      <c r="B191" s="4"/>
      <c r="D191" s="2" t="str">
        <f>IF(B191="","",VLOOKUP(B191,Tabelle2!$A$2:$B$38,2,0))</f>
        <v/>
      </c>
      <c r="E191" s="2" t="str">
        <f>IF(B191="","",VLOOKUP(B191,Tabelle2!$D$2:$E$38,2,0))</f>
        <v/>
      </c>
      <c r="F191" s="2" t="str">
        <f>IF(B191="","",VLOOKUP(B191,Tabelle2!$G$2:$H$38,2,0))</f>
        <v/>
      </c>
      <c r="H191" s="2" t="str">
        <f t="shared" si="39"/>
        <v/>
      </c>
      <c r="I191" s="2" t="str">
        <f t="shared" si="40"/>
        <v/>
      </c>
      <c r="K191" s="9" t="str">
        <f t="shared" si="45"/>
        <v/>
      </c>
      <c r="L191" s="9" t="str">
        <f>IF(B191="","",IF(K191="","",SUM($K$2:K191)))</f>
        <v/>
      </c>
      <c r="W191" s="2" t="str">
        <f t="shared" si="46"/>
        <v/>
      </c>
      <c r="X191" s="2" t="str">
        <f t="shared" si="47"/>
        <v/>
      </c>
      <c r="Y191" s="2" t="str">
        <f t="shared" si="48"/>
        <v/>
      </c>
      <c r="Z191" s="3" t="str">
        <f t="shared" si="44"/>
        <v/>
      </c>
      <c r="AA191" s="2" t="str">
        <f t="shared" si="41"/>
        <v/>
      </c>
      <c r="AB191" s="2" t="str">
        <f t="shared" si="42"/>
        <v/>
      </c>
      <c r="AC191" s="2" t="str">
        <f t="shared" si="43"/>
        <v/>
      </c>
      <c r="AE191" s="2" t="str">
        <f>IF(B191="","",VLOOKUP(B191,Tabelle2!$A$2:$B$38,2,0))</f>
        <v/>
      </c>
      <c r="AF191" s="2" t="str">
        <f>IF(B191="","",VLOOKUP(B191,Tabelle2!$D$2:$E$38,2,0))</f>
        <v/>
      </c>
      <c r="AG191" s="2" t="str">
        <f>IF(B191="","",VLOOKUP(B191,Tabelle2!$G$2:$H$38,2,0))</f>
        <v/>
      </c>
      <c r="AI191" s="2" t="str">
        <f t="shared" si="49"/>
        <v/>
      </c>
      <c r="AJ191" s="2" t="str">
        <f t="shared" si="50"/>
        <v/>
      </c>
      <c r="AK191" s="2" t="str">
        <f t="shared" si="51"/>
        <v/>
      </c>
    </row>
    <row r="192" spans="2:37">
      <c r="B192" s="4"/>
      <c r="D192" s="2" t="str">
        <f>IF(B192="","",VLOOKUP(B192,Tabelle2!$A$2:$B$38,2,0))</f>
        <v/>
      </c>
      <c r="E192" s="2" t="str">
        <f>IF(B192="","",VLOOKUP(B192,Tabelle2!$D$2:$E$38,2,0))</f>
        <v/>
      </c>
      <c r="F192" s="2" t="str">
        <f>IF(B192="","",VLOOKUP(B192,Tabelle2!$G$2:$H$38,2,0))</f>
        <v/>
      </c>
      <c r="H192" s="2" t="str">
        <f t="shared" si="39"/>
        <v/>
      </c>
      <c r="I192" s="2" t="str">
        <f t="shared" si="40"/>
        <v/>
      </c>
      <c r="K192" s="9" t="str">
        <f t="shared" si="45"/>
        <v/>
      </c>
      <c r="L192" s="9" t="str">
        <f>IF(B192="","",IF(K192="","",SUM($K$2:K192)))</f>
        <v/>
      </c>
      <c r="W192" s="2" t="str">
        <f t="shared" si="46"/>
        <v/>
      </c>
      <c r="X192" s="2" t="str">
        <f t="shared" si="47"/>
        <v/>
      </c>
      <c r="Y192" s="2" t="str">
        <f t="shared" si="48"/>
        <v/>
      </c>
      <c r="Z192" s="3" t="str">
        <f t="shared" si="44"/>
        <v/>
      </c>
      <c r="AA192" s="2" t="str">
        <f t="shared" si="41"/>
        <v/>
      </c>
      <c r="AB192" s="2" t="str">
        <f t="shared" si="42"/>
        <v/>
      </c>
      <c r="AC192" s="2" t="str">
        <f t="shared" si="43"/>
        <v/>
      </c>
      <c r="AE192" s="2" t="str">
        <f>IF(B192="","",VLOOKUP(B192,Tabelle2!$A$2:$B$38,2,0))</f>
        <v/>
      </c>
      <c r="AF192" s="2" t="str">
        <f>IF(B192="","",VLOOKUP(B192,Tabelle2!$D$2:$E$38,2,0))</f>
        <v/>
      </c>
      <c r="AG192" s="2" t="str">
        <f>IF(B192="","",VLOOKUP(B192,Tabelle2!$G$2:$H$38,2,0))</f>
        <v/>
      </c>
      <c r="AI192" s="2" t="str">
        <f t="shared" si="49"/>
        <v/>
      </c>
      <c r="AJ192" s="2" t="str">
        <f t="shared" si="50"/>
        <v/>
      </c>
      <c r="AK192" s="2" t="str">
        <f t="shared" si="51"/>
        <v/>
      </c>
    </row>
    <row r="193" spans="2:37">
      <c r="B193" s="4"/>
      <c r="D193" s="2" t="str">
        <f>IF(B193="","",VLOOKUP(B193,Tabelle2!$A$2:$B$38,2,0))</f>
        <v/>
      </c>
      <c r="E193" s="2" t="str">
        <f>IF(B193="","",VLOOKUP(B193,Tabelle2!$D$2:$E$38,2,0))</f>
        <v/>
      </c>
      <c r="F193" s="2" t="str">
        <f>IF(B193="","",VLOOKUP(B193,Tabelle2!$G$2:$H$38,2,0))</f>
        <v/>
      </c>
      <c r="H193" s="2" t="str">
        <f t="shared" si="39"/>
        <v/>
      </c>
      <c r="I193" s="2" t="str">
        <f t="shared" si="40"/>
        <v/>
      </c>
      <c r="K193" s="9" t="str">
        <f t="shared" si="45"/>
        <v/>
      </c>
      <c r="L193" s="9" t="str">
        <f>IF(B193="","",IF(K193="","",SUM($K$2:K193)))</f>
        <v/>
      </c>
      <c r="W193" s="2" t="str">
        <f t="shared" si="46"/>
        <v/>
      </c>
      <c r="X193" s="2" t="str">
        <f t="shared" si="47"/>
        <v/>
      </c>
      <c r="Y193" s="2" t="str">
        <f t="shared" si="48"/>
        <v/>
      </c>
      <c r="Z193" s="3" t="str">
        <f t="shared" si="44"/>
        <v/>
      </c>
      <c r="AA193" s="2" t="str">
        <f t="shared" si="41"/>
        <v/>
      </c>
      <c r="AB193" s="2" t="str">
        <f t="shared" si="42"/>
        <v/>
      </c>
      <c r="AC193" s="2" t="str">
        <f t="shared" si="43"/>
        <v/>
      </c>
      <c r="AE193" s="2" t="str">
        <f>IF(B193="","",VLOOKUP(B193,Tabelle2!$A$2:$B$38,2,0))</f>
        <v/>
      </c>
      <c r="AF193" s="2" t="str">
        <f>IF(B193="","",VLOOKUP(B193,Tabelle2!$D$2:$E$38,2,0))</f>
        <v/>
      </c>
      <c r="AG193" s="2" t="str">
        <f>IF(B193="","",VLOOKUP(B193,Tabelle2!$G$2:$H$38,2,0))</f>
        <v/>
      </c>
      <c r="AI193" s="2" t="str">
        <f t="shared" si="49"/>
        <v/>
      </c>
      <c r="AJ193" s="2" t="str">
        <f t="shared" si="50"/>
        <v/>
      </c>
      <c r="AK193" s="2" t="str">
        <f t="shared" si="51"/>
        <v/>
      </c>
    </row>
    <row r="194" spans="2:37">
      <c r="B194" s="4"/>
      <c r="D194" s="2" t="str">
        <f>IF(B194="","",VLOOKUP(B194,Tabelle2!$A$2:$B$38,2,0))</f>
        <v/>
      </c>
      <c r="E194" s="2" t="str">
        <f>IF(B194="","",VLOOKUP(B194,Tabelle2!$D$2:$E$38,2,0))</f>
        <v/>
      </c>
      <c r="F194" s="2" t="str">
        <f>IF(B194="","",VLOOKUP(B194,Tabelle2!$G$2:$H$38,2,0))</f>
        <v/>
      </c>
      <c r="H194" s="2" t="str">
        <f t="shared" ref="H194:H257" si="52">IF(B194="","",IF(Z194=0,"",IF(Z194=1,"",IF(Z194=3,"",IF(Z194=2,IF(AA194="",AB194,AA194))))))</f>
        <v/>
      </c>
      <c r="I194" s="2" t="str">
        <f t="shared" ref="I194:I257" si="53">IF(B194="","",IF(Z194=0,"",IF(Z194=1,"",IF(Z194=3,"",IF(Z194=2,IF(AC194="",AB194,AC194))))))</f>
        <v/>
      </c>
      <c r="K194" s="9" t="str">
        <f t="shared" si="45"/>
        <v/>
      </c>
      <c r="L194" s="9" t="str">
        <f>IF(B194="","",IF(K194="","",SUM($K$2:K194)))</f>
        <v/>
      </c>
      <c r="W194" s="2" t="str">
        <f t="shared" si="46"/>
        <v/>
      </c>
      <c r="X194" s="2" t="str">
        <f t="shared" si="47"/>
        <v/>
      </c>
      <c r="Y194" s="2" t="str">
        <f t="shared" si="48"/>
        <v/>
      </c>
      <c r="Z194" s="3" t="str">
        <f t="shared" si="44"/>
        <v/>
      </c>
      <c r="AA194" s="2" t="str">
        <f t="shared" si="41"/>
        <v/>
      </c>
      <c r="AB194" s="2" t="str">
        <f t="shared" si="42"/>
        <v/>
      </c>
      <c r="AC194" s="2" t="str">
        <f t="shared" si="43"/>
        <v/>
      </c>
      <c r="AE194" s="2" t="str">
        <f>IF(B194="","",VLOOKUP(B194,Tabelle2!$A$2:$B$38,2,0))</f>
        <v/>
      </c>
      <c r="AF194" s="2" t="str">
        <f>IF(B194="","",VLOOKUP(B194,Tabelle2!$D$2:$E$38,2,0))</f>
        <v/>
      </c>
      <c r="AG194" s="2" t="str">
        <f>IF(B194="","",VLOOKUP(B194,Tabelle2!$G$2:$H$38,2,0))</f>
        <v/>
      </c>
      <c r="AI194" s="2" t="str">
        <f t="shared" si="49"/>
        <v/>
      </c>
      <c r="AJ194" s="2" t="str">
        <f t="shared" si="50"/>
        <v/>
      </c>
      <c r="AK194" s="2" t="str">
        <f t="shared" si="51"/>
        <v/>
      </c>
    </row>
    <row r="195" spans="2:37">
      <c r="B195" s="4"/>
      <c r="D195" s="2" t="str">
        <f>IF(B195="","",VLOOKUP(B195,Tabelle2!$A$2:$B$38,2,0))</f>
        <v/>
      </c>
      <c r="E195" s="2" t="str">
        <f>IF(B195="","",VLOOKUP(B195,Tabelle2!$D$2:$E$38,2,0))</f>
        <v/>
      </c>
      <c r="F195" s="2" t="str">
        <f>IF(B195="","",VLOOKUP(B195,Tabelle2!$G$2:$H$38,2,0))</f>
        <v/>
      </c>
      <c r="H195" s="2" t="str">
        <f t="shared" si="52"/>
        <v/>
      </c>
      <c r="I195" s="2" t="str">
        <f t="shared" si="53"/>
        <v/>
      </c>
      <c r="K195" s="9" t="str">
        <f t="shared" si="45"/>
        <v/>
      </c>
      <c r="L195" s="9" t="str">
        <f>IF(B195="","",IF(K195="","",SUM($K$2:K195)))</f>
        <v/>
      </c>
      <c r="W195" s="2" t="str">
        <f t="shared" si="46"/>
        <v/>
      </c>
      <c r="X195" s="2" t="str">
        <f t="shared" si="47"/>
        <v/>
      </c>
      <c r="Y195" s="2" t="str">
        <f t="shared" si="48"/>
        <v/>
      </c>
      <c r="Z195" s="3" t="str">
        <f t="shared" si="44"/>
        <v/>
      </c>
      <c r="AA195" s="2" t="str">
        <f t="shared" ref="AA195:AA258" si="54">IF(B195="","",IF(Z195=0,"",IF(Z195=1,"",IF(Z195=3,"",IF(Z195=2,IF(W195=0,"",IF(W195=1,IF(D195="L","H","L"))))))))</f>
        <v/>
      </c>
      <c r="AB195" s="2" t="str">
        <f t="shared" ref="AB195:AB258" si="55">IF(B195="","",IF(Z195=0,"",IF(Z195=1,"",IF(Z195=3,"",IF(Z195=2,IF(X195=0,"",IF(X195=1,IF(E195="O","E","O"))))))))</f>
        <v/>
      </c>
      <c r="AC195" s="2" t="str">
        <f t="shared" ref="AC195:AC258" si="56">IF(B195="","",IF(Z195=0,"",IF(Z195=1,"",IF(Z195=3,"",IF(Z195=2,IF(Y195=0,"",IF(Y195=1,IF(F195="R","B","R"))))))))</f>
        <v/>
      </c>
      <c r="AE195" s="2" t="str">
        <f>IF(B195="","",VLOOKUP(B195,Tabelle2!$A$2:$B$38,2,0))</f>
        <v/>
      </c>
      <c r="AF195" s="2" t="str">
        <f>IF(B195="","",VLOOKUP(B195,Tabelle2!$D$2:$E$38,2,0))</f>
        <v/>
      </c>
      <c r="AG195" s="2" t="str">
        <f>IF(B195="","",VLOOKUP(B195,Tabelle2!$G$2:$H$38,2,0))</f>
        <v/>
      </c>
      <c r="AI195" s="2" t="str">
        <f t="shared" si="49"/>
        <v/>
      </c>
      <c r="AJ195" s="2" t="str">
        <f t="shared" si="50"/>
        <v/>
      </c>
      <c r="AK195" s="2" t="str">
        <f t="shared" si="51"/>
        <v/>
      </c>
    </row>
    <row r="196" spans="2:37">
      <c r="B196" s="4"/>
      <c r="D196" s="2" t="str">
        <f>IF(B196="","",VLOOKUP(B196,Tabelle2!$A$2:$B$38,2,0))</f>
        <v/>
      </c>
      <c r="E196" s="2" t="str">
        <f>IF(B196="","",VLOOKUP(B196,Tabelle2!$D$2:$E$38,2,0))</f>
        <v/>
      </c>
      <c r="F196" s="2" t="str">
        <f>IF(B196="","",VLOOKUP(B196,Tabelle2!$G$2:$H$38,2,0))</f>
        <v/>
      </c>
      <c r="H196" s="2" t="str">
        <f t="shared" si="52"/>
        <v/>
      </c>
      <c r="I196" s="2" t="str">
        <f t="shared" si="53"/>
        <v/>
      </c>
      <c r="K196" s="9" t="str">
        <f t="shared" si="45"/>
        <v/>
      </c>
      <c r="L196" s="9" t="str">
        <f>IF(B196="","",IF(K196="","",SUM($K$2:K196)))</f>
        <v/>
      </c>
      <c r="W196" s="2" t="str">
        <f t="shared" si="46"/>
        <v/>
      </c>
      <c r="X196" s="2" t="str">
        <f t="shared" si="47"/>
        <v/>
      </c>
      <c r="Y196" s="2" t="str">
        <f t="shared" si="48"/>
        <v/>
      </c>
      <c r="Z196" s="3" t="str">
        <f t="shared" si="44"/>
        <v/>
      </c>
      <c r="AA196" s="2" t="str">
        <f t="shared" si="54"/>
        <v/>
      </c>
      <c r="AB196" s="2" t="str">
        <f t="shared" si="55"/>
        <v/>
      </c>
      <c r="AC196" s="2" t="str">
        <f t="shared" si="56"/>
        <v/>
      </c>
      <c r="AE196" s="2" t="str">
        <f>IF(B196="","",VLOOKUP(B196,Tabelle2!$A$2:$B$38,2,0))</f>
        <v/>
      </c>
      <c r="AF196" s="2" t="str">
        <f>IF(B196="","",VLOOKUP(B196,Tabelle2!$D$2:$E$38,2,0))</f>
        <v/>
      </c>
      <c r="AG196" s="2" t="str">
        <f>IF(B196="","",VLOOKUP(B196,Tabelle2!$G$2:$H$38,2,0))</f>
        <v/>
      </c>
      <c r="AI196" s="2" t="str">
        <f t="shared" si="49"/>
        <v/>
      </c>
      <c r="AJ196" s="2" t="str">
        <f t="shared" si="50"/>
        <v/>
      </c>
      <c r="AK196" s="2" t="str">
        <f t="shared" si="51"/>
        <v/>
      </c>
    </row>
    <row r="197" spans="2:37">
      <c r="B197" s="4"/>
      <c r="D197" s="2" t="str">
        <f>IF(B197="","",VLOOKUP(B197,Tabelle2!$A$2:$B$38,2,0))</f>
        <v/>
      </c>
      <c r="E197" s="2" t="str">
        <f>IF(B197="","",VLOOKUP(B197,Tabelle2!$D$2:$E$38,2,0))</f>
        <v/>
      </c>
      <c r="F197" s="2" t="str">
        <f>IF(B197="","",VLOOKUP(B197,Tabelle2!$G$2:$H$38,2,0))</f>
        <v/>
      </c>
      <c r="H197" s="2" t="str">
        <f t="shared" si="52"/>
        <v/>
      </c>
      <c r="I197" s="2" t="str">
        <f t="shared" si="53"/>
        <v/>
      </c>
      <c r="K197" s="9" t="str">
        <f t="shared" si="45"/>
        <v/>
      </c>
      <c r="L197" s="9" t="str">
        <f>IF(B197="","",IF(K197="","",SUM($K$2:K197)))</f>
        <v/>
      </c>
      <c r="W197" s="2" t="str">
        <f t="shared" si="46"/>
        <v/>
      </c>
      <c r="X197" s="2" t="str">
        <f t="shared" si="47"/>
        <v/>
      </c>
      <c r="Y197" s="2" t="str">
        <f t="shared" si="48"/>
        <v/>
      </c>
      <c r="Z197" s="3" t="str">
        <f t="shared" ref="Z197:Z260" si="57">IF(B197="","",SUM(W197:Y197))</f>
        <v/>
      </c>
      <c r="AA197" s="2" t="str">
        <f t="shared" si="54"/>
        <v/>
      </c>
      <c r="AB197" s="2" t="str">
        <f t="shared" si="55"/>
        <v/>
      </c>
      <c r="AC197" s="2" t="str">
        <f t="shared" si="56"/>
        <v/>
      </c>
      <c r="AE197" s="2" t="str">
        <f>IF(B197="","",VLOOKUP(B197,Tabelle2!$A$2:$B$38,2,0))</f>
        <v/>
      </c>
      <c r="AF197" s="2" t="str">
        <f>IF(B197="","",VLOOKUP(B197,Tabelle2!$D$2:$E$38,2,0))</f>
        <v/>
      </c>
      <c r="AG197" s="2" t="str">
        <f>IF(B197="","",VLOOKUP(B197,Tabelle2!$G$2:$H$38,2,0))</f>
        <v/>
      </c>
      <c r="AI197" s="2" t="str">
        <f t="shared" si="49"/>
        <v/>
      </c>
      <c r="AJ197" s="2" t="str">
        <f t="shared" si="50"/>
        <v/>
      </c>
      <c r="AK197" s="2" t="str">
        <f t="shared" si="51"/>
        <v/>
      </c>
    </row>
    <row r="198" spans="2:37">
      <c r="B198" s="4"/>
      <c r="D198" s="2" t="str">
        <f>IF(B198="","",VLOOKUP(B198,Tabelle2!$A$2:$B$38,2,0))</f>
        <v/>
      </c>
      <c r="E198" s="2" t="str">
        <f>IF(B198="","",VLOOKUP(B198,Tabelle2!$D$2:$E$38,2,0))</f>
        <v/>
      </c>
      <c r="F198" s="2" t="str">
        <f>IF(B198="","",VLOOKUP(B198,Tabelle2!$G$2:$H$38,2,0))</f>
        <v/>
      </c>
      <c r="H198" s="2" t="str">
        <f t="shared" si="52"/>
        <v/>
      </c>
      <c r="I198" s="2" t="str">
        <f t="shared" si="53"/>
        <v/>
      </c>
      <c r="K198" s="9" t="str">
        <f t="shared" si="45"/>
        <v/>
      </c>
      <c r="L198" s="9" t="str">
        <f>IF(B198="","",IF(K198="","",SUM($K$2:K198)))</f>
        <v/>
      </c>
      <c r="W198" s="2" t="str">
        <f t="shared" si="46"/>
        <v/>
      </c>
      <c r="X198" s="2" t="str">
        <f t="shared" si="47"/>
        <v/>
      </c>
      <c r="Y198" s="2" t="str">
        <f t="shared" si="48"/>
        <v/>
      </c>
      <c r="Z198" s="3" t="str">
        <f t="shared" si="57"/>
        <v/>
      </c>
      <c r="AA198" s="2" t="str">
        <f t="shared" si="54"/>
        <v/>
      </c>
      <c r="AB198" s="2" t="str">
        <f t="shared" si="55"/>
        <v/>
      </c>
      <c r="AC198" s="2" t="str">
        <f t="shared" si="56"/>
        <v/>
      </c>
      <c r="AE198" s="2" t="str">
        <f>IF(B198="","",VLOOKUP(B198,Tabelle2!$A$2:$B$38,2,0))</f>
        <v/>
      </c>
      <c r="AF198" s="2" t="str">
        <f>IF(B198="","",VLOOKUP(B198,Tabelle2!$D$2:$E$38,2,0))</f>
        <v/>
      </c>
      <c r="AG198" s="2" t="str">
        <f>IF(B198="","",VLOOKUP(B198,Tabelle2!$G$2:$H$38,2,0))</f>
        <v/>
      </c>
      <c r="AI198" s="2" t="str">
        <f t="shared" si="49"/>
        <v/>
      </c>
      <c r="AJ198" s="2" t="str">
        <f t="shared" si="50"/>
        <v/>
      </c>
      <c r="AK198" s="2" t="str">
        <f t="shared" si="51"/>
        <v/>
      </c>
    </row>
    <row r="199" spans="2:37">
      <c r="B199" s="4"/>
      <c r="D199" s="2" t="str">
        <f>IF(B199="","",VLOOKUP(B199,Tabelle2!$A$2:$B$38,2,0))</f>
        <v/>
      </c>
      <c r="E199" s="2" t="str">
        <f>IF(B199="","",VLOOKUP(B199,Tabelle2!$D$2:$E$38,2,0))</f>
        <v/>
      </c>
      <c r="F199" s="2" t="str">
        <f>IF(B199="","",VLOOKUP(B199,Tabelle2!$G$2:$H$38,2,0))</f>
        <v/>
      </c>
      <c r="H199" s="2" t="str">
        <f t="shared" si="52"/>
        <v/>
      </c>
      <c r="I199" s="2" t="str">
        <f t="shared" si="53"/>
        <v/>
      </c>
      <c r="K199" s="9" t="str">
        <f t="shared" ref="K199:K262" si="58">IF(B199="","",IF(Z198=2,SUM(AI199:AK199),""))</f>
        <v/>
      </c>
      <c r="L199" s="9" t="str">
        <f>IF(B199="","",IF(K199="","",SUM($K$2:K199)))</f>
        <v/>
      </c>
      <c r="W199" s="2" t="str">
        <f t="shared" si="46"/>
        <v/>
      </c>
      <c r="X199" s="2" t="str">
        <f t="shared" si="47"/>
        <v/>
      </c>
      <c r="Y199" s="2" t="str">
        <f t="shared" si="48"/>
        <v/>
      </c>
      <c r="Z199" s="3" t="str">
        <f t="shared" si="57"/>
        <v/>
      </c>
      <c r="AA199" s="2" t="str">
        <f t="shared" si="54"/>
        <v/>
      </c>
      <c r="AB199" s="2" t="str">
        <f t="shared" si="55"/>
        <v/>
      </c>
      <c r="AC199" s="2" t="str">
        <f t="shared" si="56"/>
        <v/>
      </c>
      <c r="AE199" s="2" t="str">
        <f>IF(B199="","",VLOOKUP(B199,Tabelle2!$A$2:$B$38,2,0))</f>
        <v/>
      </c>
      <c r="AF199" s="2" t="str">
        <f>IF(B199="","",VLOOKUP(B199,Tabelle2!$D$2:$E$38,2,0))</f>
        <v/>
      </c>
      <c r="AG199" s="2" t="str">
        <f>IF(B199="","",VLOOKUP(B199,Tabelle2!$G$2:$H$38,2,0))</f>
        <v/>
      </c>
      <c r="AI199" s="2" t="str">
        <f t="shared" si="49"/>
        <v/>
      </c>
      <c r="AJ199" s="2" t="str">
        <f t="shared" si="50"/>
        <v/>
      </c>
      <c r="AK199" s="2" t="str">
        <f t="shared" si="51"/>
        <v/>
      </c>
    </row>
    <row r="200" spans="2:37">
      <c r="B200" s="4"/>
      <c r="D200" s="2" t="str">
        <f>IF(B200="","",VLOOKUP(B200,Tabelle2!$A$2:$B$38,2,0))</f>
        <v/>
      </c>
      <c r="E200" s="2" t="str">
        <f>IF(B200="","",VLOOKUP(B200,Tabelle2!$D$2:$E$38,2,0))</f>
        <v/>
      </c>
      <c r="F200" s="2" t="str">
        <f>IF(B200="","",VLOOKUP(B200,Tabelle2!$G$2:$H$38,2,0))</f>
        <v/>
      </c>
      <c r="H200" s="2" t="str">
        <f t="shared" si="52"/>
        <v/>
      </c>
      <c r="I200" s="2" t="str">
        <f t="shared" si="53"/>
        <v/>
      </c>
      <c r="K200" s="9" t="str">
        <f t="shared" si="58"/>
        <v/>
      </c>
      <c r="L200" s="9" t="str">
        <f>IF(B200="","",IF(K200="","",SUM($K$2:K200)))</f>
        <v/>
      </c>
      <c r="W200" s="2" t="str">
        <f t="shared" si="46"/>
        <v/>
      </c>
      <c r="X200" s="2" t="str">
        <f t="shared" si="47"/>
        <v/>
      </c>
      <c r="Y200" s="2" t="str">
        <f t="shared" si="48"/>
        <v/>
      </c>
      <c r="Z200" s="3" t="str">
        <f t="shared" si="57"/>
        <v/>
      </c>
      <c r="AA200" s="2" t="str">
        <f t="shared" si="54"/>
        <v/>
      </c>
      <c r="AB200" s="2" t="str">
        <f t="shared" si="55"/>
        <v/>
      </c>
      <c r="AC200" s="2" t="str">
        <f t="shared" si="56"/>
        <v/>
      </c>
      <c r="AE200" s="2" t="str">
        <f>IF(B200="","",VLOOKUP(B200,Tabelle2!$A$2:$B$38,2,0))</f>
        <v/>
      </c>
      <c r="AF200" s="2" t="str">
        <f>IF(B200="","",VLOOKUP(B200,Tabelle2!$D$2:$E$38,2,0))</f>
        <v/>
      </c>
      <c r="AG200" s="2" t="str">
        <f>IF(B200="","",VLOOKUP(B200,Tabelle2!$G$2:$H$38,2,0))</f>
        <v/>
      </c>
      <c r="AI200" s="2" t="str">
        <f t="shared" si="49"/>
        <v/>
      </c>
      <c r="AJ200" s="2" t="str">
        <f t="shared" si="50"/>
        <v/>
      </c>
      <c r="AK200" s="2" t="str">
        <f t="shared" si="51"/>
        <v/>
      </c>
    </row>
    <row r="201" spans="2:37">
      <c r="B201" s="4"/>
      <c r="D201" s="2" t="str">
        <f>IF(B201="","",VLOOKUP(B201,Tabelle2!$A$2:$B$38,2,0))</f>
        <v/>
      </c>
      <c r="E201" s="2" t="str">
        <f>IF(B201="","",VLOOKUP(B201,Tabelle2!$D$2:$E$38,2,0))</f>
        <v/>
      </c>
      <c r="F201" s="2" t="str">
        <f>IF(B201="","",VLOOKUP(B201,Tabelle2!$G$2:$H$38,2,0))</f>
        <v/>
      </c>
      <c r="H201" s="2" t="str">
        <f t="shared" si="52"/>
        <v/>
      </c>
      <c r="I201" s="2" t="str">
        <f t="shared" si="53"/>
        <v/>
      </c>
      <c r="K201" s="9" t="str">
        <f t="shared" si="58"/>
        <v/>
      </c>
      <c r="L201" s="9" t="str">
        <f>IF(B201="","",IF(K201="","",SUM($K$2:K201)))</f>
        <v/>
      </c>
      <c r="W201" s="2" t="str">
        <f t="shared" si="46"/>
        <v/>
      </c>
      <c r="X201" s="2" t="str">
        <f t="shared" si="47"/>
        <v/>
      </c>
      <c r="Y201" s="2" t="str">
        <f t="shared" si="48"/>
        <v/>
      </c>
      <c r="Z201" s="3" t="str">
        <f t="shared" si="57"/>
        <v/>
      </c>
      <c r="AA201" s="2" t="str">
        <f t="shared" si="54"/>
        <v/>
      </c>
      <c r="AB201" s="2" t="str">
        <f t="shared" si="55"/>
        <v/>
      </c>
      <c r="AC201" s="2" t="str">
        <f t="shared" si="56"/>
        <v/>
      </c>
      <c r="AE201" s="2" t="str">
        <f>IF(B201="","",VLOOKUP(B201,Tabelle2!$A$2:$B$38,2,0))</f>
        <v/>
      </c>
      <c r="AF201" s="2" t="str">
        <f>IF(B201="","",VLOOKUP(B201,Tabelle2!$D$2:$E$38,2,0))</f>
        <v/>
      </c>
      <c r="AG201" s="2" t="str">
        <f>IF(B201="","",VLOOKUP(B201,Tabelle2!$G$2:$H$38,2,0))</f>
        <v/>
      </c>
      <c r="AI201" s="2" t="str">
        <f t="shared" si="49"/>
        <v/>
      </c>
      <c r="AJ201" s="2" t="str">
        <f t="shared" si="50"/>
        <v/>
      </c>
      <c r="AK201" s="2" t="str">
        <f t="shared" si="51"/>
        <v/>
      </c>
    </row>
    <row r="202" spans="2:37">
      <c r="B202" s="4"/>
      <c r="D202" s="2" t="str">
        <f>IF(B202="","",VLOOKUP(B202,Tabelle2!$A$2:$B$38,2,0))</f>
        <v/>
      </c>
      <c r="E202" s="2" t="str">
        <f>IF(B202="","",VLOOKUP(B202,Tabelle2!$D$2:$E$38,2,0))</f>
        <v/>
      </c>
      <c r="F202" s="2" t="str">
        <f>IF(B202="","",VLOOKUP(B202,Tabelle2!$G$2:$H$38,2,0))</f>
        <v/>
      </c>
      <c r="H202" s="2" t="str">
        <f t="shared" si="52"/>
        <v/>
      </c>
      <c r="I202" s="2" t="str">
        <f t="shared" si="53"/>
        <v/>
      </c>
      <c r="K202" s="9" t="str">
        <f t="shared" si="58"/>
        <v/>
      </c>
      <c r="L202" s="9" t="str">
        <f>IF(B202="","",IF(K202="","",SUM($K$2:K202)))</f>
        <v/>
      </c>
      <c r="W202" s="2" t="str">
        <f t="shared" si="46"/>
        <v/>
      </c>
      <c r="X202" s="2" t="str">
        <f t="shared" si="47"/>
        <v/>
      </c>
      <c r="Y202" s="2" t="str">
        <f t="shared" si="48"/>
        <v/>
      </c>
      <c r="Z202" s="3" t="str">
        <f t="shared" si="57"/>
        <v/>
      </c>
      <c r="AA202" s="2" t="str">
        <f t="shared" si="54"/>
        <v/>
      </c>
      <c r="AB202" s="2" t="str">
        <f t="shared" si="55"/>
        <v/>
      </c>
      <c r="AC202" s="2" t="str">
        <f t="shared" si="56"/>
        <v/>
      </c>
      <c r="AE202" s="2" t="str">
        <f>IF(B202="","",VLOOKUP(B202,Tabelle2!$A$2:$B$38,2,0))</f>
        <v/>
      </c>
      <c r="AF202" s="2" t="str">
        <f>IF(B202="","",VLOOKUP(B202,Tabelle2!$D$2:$E$38,2,0))</f>
        <v/>
      </c>
      <c r="AG202" s="2" t="str">
        <f>IF(B202="","",VLOOKUP(B202,Tabelle2!$G$2:$H$38,2,0))</f>
        <v/>
      </c>
      <c r="AI202" s="2" t="str">
        <f t="shared" si="49"/>
        <v/>
      </c>
      <c r="AJ202" s="2" t="str">
        <f t="shared" si="50"/>
        <v/>
      </c>
      <c r="AK202" s="2" t="str">
        <f t="shared" si="51"/>
        <v/>
      </c>
    </row>
    <row r="203" spans="2:37">
      <c r="B203" s="4"/>
      <c r="D203" s="2" t="str">
        <f>IF(B203="","",VLOOKUP(B203,Tabelle2!$A$2:$B$38,2,0))</f>
        <v/>
      </c>
      <c r="E203" s="2" t="str">
        <f>IF(B203="","",VLOOKUP(B203,Tabelle2!$D$2:$E$38,2,0))</f>
        <v/>
      </c>
      <c r="F203" s="2" t="str">
        <f>IF(B203="","",VLOOKUP(B203,Tabelle2!$G$2:$H$38,2,0))</f>
        <v/>
      </c>
      <c r="H203" s="2" t="str">
        <f t="shared" si="52"/>
        <v/>
      </c>
      <c r="I203" s="2" t="str">
        <f t="shared" si="53"/>
        <v/>
      </c>
      <c r="K203" s="9" t="str">
        <f t="shared" si="58"/>
        <v/>
      </c>
      <c r="L203" s="9" t="str">
        <f>IF(B203="","",IF(K203="","",SUM($K$2:K203)))</f>
        <v/>
      </c>
      <c r="W203" s="2" t="str">
        <f t="shared" si="46"/>
        <v/>
      </c>
      <c r="X203" s="2" t="str">
        <f t="shared" si="47"/>
        <v/>
      </c>
      <c r="Y203" s="2" t="str">
        <f t="shared" si="48"/>
        <v/>
      </c>
      <c r="Z203" s="3" t="str">
        <f t="shared" si="57"/>
        <v/>
      </c>
      <c r="AA203" s="2" t="str">
        <f t="shared" si="54"/>
        <v/>
      </c>
      <c r="AB203" s="2" t="str">
        <f t="shared" si="55"/>
        <v/>
      </c>
      <c r="AC203" s="2" t="str">
        <f t="shared" si="56"/>
        <v/>
      </c>
      <c r="AE203" s="2" t="str">
        <f>IF(B203="","",VLOOKUP(B203,Tabelle2!$A$2:$B$38,2,0))</f>
        <v/>
      </c>
      <c r="AF203" s="2" t="str">
        <f>IF(B203="","",VLOOKUP(B203,Tabelle2!$D$2:$E$38,2,0))</f>
        <v/>
      </c>
      <c r="AG203" s="2" t="str">
        <f>IF(B203="","",VLOOKUP(B203,Tabelle2!$G$2:$H$38,2,0))</f>
        <v/>
      </c>
      <c r="AI203" s="2" t="str">
        <f t="shared" si="49"/>
        <v/>
      </c>
      <c r="AJ203" s="2" t="str">
        <f t="shared" si="50"/>
        <v/>
      </c>
      <c r="AK203" s="2" t="str">
        <f t="shared" si="51"/>
        <v/>
      </c>
    </row>
    <row r="204" spans="2:37">
      <c r="B204" s="4"/>
      <c r="D204" s="2" t="str">
        <f>IF(B204="","",VLOOKUP(B204,Tabelle2!$A$2:$B$38,2,0))</f>
        <v/>
      </c>
      <c r="E204" s="2" t="str">
        <f>IF(B204="","",VLOOKUP(B204,Tabelle2!$D$2:$E$38,2,0))</f>
        <v/>
      </c>
      <c r="F204" s="2" t="str">
        <f>IF(B204="","",VLOOKUP(B204,Tabelle2!$G$2:$H$38,2,0))</f>
        <v/>
      </c>
      <c r="H204" s="2" t="str">
        <f t="shared" si="52"/>
        <v/>
      </c>
      <c r="I204" s="2" t="str">
        <f t="shared" si="53"/>
        <v/>
      </c>
      <c r="K204" s="9" t="str">
        <f t="shared" si="58"/>
        <v/>
      </c>
      <c r="L204" s="9" t="str">
        <f>IF(B204="","",IF(K204="","",SUM($K$2:K204)))</f>
        <v/>
      </c>
      <c r="W204" s="2" t="str">
        <f t="shared" si="46"/>
        <v/>
      </c>
      <c r="X204" s="2" t="str">
        <f t="shared" si="47"/>
        <v/>
      </c>
      <c r="Y204" s="2" t="str">
        <f t="shared" si="48"/>
        <v/>
      </c>
      <c r="Z204" s="3" t="str">
        <f t="shared" si="57"/>
        <v/>
      </c>
      <c r="AA204" s="2" t="str">
        <f t="shared" si="54"/>
        <v/>
      </c>
      <c r="AB204" s="2" t="str">
        <f t="shared" si="55"/>
        <v/>
      </c>
      <c r="AC204" s="2" t="str">
        <f t="shared" si="56"/>
        <v/>
      </c>
      <c r="AE204" s="2" t="str">
        <f>IF(B204="","",VLOOKUP(B204,Tabelle2!$A$2:$B$38,2,0))</f>
        <v/>
      </c>
      <c r="AF204" s="2" t="str">
        <f>IF(B204="","",VLOOKUP(B204,Tabelle2!$D$2:$E$38,2,0))</f>
        <v/>
      </c>
      <c r="AG204" s="2" t="str">
        <f>IF(B204="","",VLOOKUP(B204,Tabelle2!$G$2:$H$38,2,0))</f>
        <v/>
      </c>
      <c r="AI204" s="2" t="str">
        <f t="shared" si="49"/>
        <v/>
      </c>
      <c r="AJ204" s="2" t="str">
        <f t="shared" si="50"/>
        <v/>
      </c>
      <c r="AK204" s="2" t="str">
        <f t="shared" si="51"/>
        <v/>
      </c>
    </row>
    <row r="205" spans="2:37">
      <c r="B205" s="4"/>
      <c r="D205" s="2" t="str">
        <f>IF(B205="","",VLOOKUP(B205,Tabelle2!$A$2:$B$38,2,0))</f>
        <v/>
      </c>
      <c r="E205" s="2" t="str">
        <f>IF(B205="","",VLOOKUP(B205,Tabelle2!$D$2:$E$38,2,0))</f>
        <v/>
      </c>
      <c r="F205" s="2" t="str">
        <f>IF(B205="","",VLOOKUP(B205,Tabelle2!$G$2:$H$38,2,0))</f>
        <v/>
      </c>
      <c r="H205" s="2" t="str">
        <f t="shared" si="52"/>
        <v/>
      </c>
      <c r="I205" s="2" t="str">
        <f t="shared" si="53"/>
        <v/>
      </c>
      <c r="K205" s="9" t="str">
        <f t="shared" si="58"/>
        <v/>
      </c>
      <c r="L205" s="9" t="str">
        <f>IF(B205="","",IF(K205="","",SUM($K$2:K205)))</f>
        <v/>
      </c>
      <c r="W205" s="2" t="str">
        <f t="shared" si="46"/>
        <v/>
      </c>
      <c r="X205" s="2" t="str">
        <f t="shared" si="47"/>
        <v/>
      </c>
      <c r="Y205" s="2" t="str">
        <f t="shared" si="48"/>
        <v/>
      </c>
      <c r="Z205" s="3" t="str">
        <f t="shared" si="57"/>
        <v/>
      </c>
      <c r="AA205" s="2" t="str">
        <f t="shared" si="54"/>
        <v/>
      </c>
      <c r="AB205" s="2" t="str">
        <f t="shared" si="55"/>
        <v/>
      </c>
      <c r="AC205" s="2" t="str">
        <f t="shared" si="56"/>
        <v/>
      </c>
      <c r="AE205" s="2" t="str">
        <f>IF(B205="","",VLOOKUP(B205,Tabelle2!$A$2:$B$38,2,0))</f>
        <v/>
      </c>
      <c r="AF205" s="2" t="str">
        <f>IF(B205="","",VLOOKUP(B205,Tabelle2!$D$2:$E$38,2,0))</f>
        <v/>
      </c>
      <c r="AG205" s="2" t="str">
        <f>IF(B205="","",VLOOKUP(B205,Tabelle2!$G$2:$H$38,2,0))</f>
        <v/>
      </c>
      <c r="AI205" s="2" t="str">
        <f t="shared" si="49"/>
        <v/>
      </c>
      <c r="AJ205" s="2" t="str">
        <f t="shared" si="50"/>
        <v/>
      </c>
      <c r="AK205" s="2" t="str">
        <f t="shared" si="51"/>
        <v/>
      </c>
    </row>
    <row r="206" spans="2:37">
      <c r="B206" s="4"/>
      <c r="D206" s="2" t="str">
        <f>IF(B206="","",VLOOKUP(B206,Tabelle2!$A$2:$B$38,2,0))</f>
        <v/>
      </c>
      <c r="E206" s="2" t="str">
        <f>IF(B206="","",VLOOKUP(B206,Tabelle2!$D$2:$E$38,2,0))</f>
        <v/>
      </c>
      <c r="F206" s="2" t="str">
        <f>IF(B206="","",VLOOKUP(B206,Tabelle2!$G$2:$H$38,2,0))</f>
        <v/>
      </c>
      <c r="H206" s="2" t="str">
        <f t="shared" si="52"/>
        <v/>
      </c>
      <c r="I206" s="2" t="str">
        <f t="shared" si="53"/>
        <v/>
      </c>
      <c r="K206" s="9" t="str">
        <f t="shared" si="58"/>
        <v/>
      </c>
      <c r="L206" s="9" t="str">
        <f>IF(B206="","",IF(K206="","",SUM($K$2:K206)))</f>
        <v/>
      </c>
      <c r="W206" s="2" t="str">
        <f t="shared" si="46"/>
        <v/>
      </c>
      <c r="X206" s="2" t="str">
        <f t="shared" si="47"/>
        <v/>
      </c>
      <c r="Y206" s="2" t="str">
        <f t="shared" si="48"/>
        <v/>
      </c>
      <c r="Z206" s="3" t="str">
        <f t="shared" si="57"/>
        <v/>
      </c>
      <c r="AA206" s="2" t="str">
        <f t="shared" si="54"/>
        <v/>
      </c>
      <c r="AB206" s="2" t="str">
        <f t="shared" si="55"/>
        <v/>
      </c>
      <c r="AC206" s="2" t="str">
        <f t="shared" si="56"/>
        <v/>
      </c>
      <c r="AE206" s="2" t="str">
        <f>IF(B206="","",VLOOKUP(B206,Tabelle2!$A$2:$B$38,2,0))</f>
        <v/>
      </c>
      <c r="AF206" s="2" t="str">
        <f>IF(B206="","",VLOOKUP(B206,Tabelle2!$D$2:$E$38,2,0))</f>
        <v/>
      </c>
      <c r="AG206" s="2" t="str">
        <f>IF(B206="","",VLOOKUP(B206,Tabelle2!$G$2:$H$38,2,0))</f>
        <v/>
      </c>
      <c r="AI206" s="2" t="str">
        <f t="shared" si="49"/>
        <v/>
      </c>
      <c r="AJ206" s="2" t="str">
        <f t="shared" si="50"/>
        <v/>
      </c>
      <c r="AK206" s="2" t="str">
        <f t="shared" si="51"/>
        <v/>
      </c>
    </row>
    <row r="207" spans="2:37">
      <c r="B207" s="4"/>
      <c r="D207" s="2" t="str">
        <f>IF(B207="","",VLOOKUP(B207,Tabelle2!$A$2:$B$38,2,0))</f>
        <v/>
      </c>
      <c r="E207" s="2" t="str">
        <f>IF(B207="","",VLOOKUP(B207,Tabelle2!$D$2:$E$38,2,0))</f>
        <v/>
      </c>
      <c r="F207" s="2" t="str">
        <f>IF(B207="","",VLOOKUP(B207,Tabelle2!$G$2:$H$38,2,0))</f>
        <v/>
      </c>
      <c r="H207" s="2" t="str">
        <f t="shared" si="52"/>
        <v/>
      </c>
      <c r="I207" s="2" t="str">
        <f t="shared" si="53"/>
        <v/>
      </c>
      <c r="K207" s="9" t="str">
        <f t="shared" si="58"/>
        <v/>
      </c>
      <c r="L207" s="9" t="str">
        <f>IF(B207="","",IF(K207="","",SUM($K$2:K207)))</f>
        <v/>
      </c>
      <c r="W207" s="2" t="str">
        <f t="shared" si="46"/>
        <v/>
      </c>
      <c r="X207" s="2" t="str">
        <f t="shared" si="47"/>
        <v/>
      </c>
      <c r="Y207" s="2" t="str">
        <f t="shared" si="48"/>
        <v/>
      </c>
      <c r="Z207" s="3" t="str">
        <f t="shared" si="57"/>
        <v/>
      </c>
      <c r="AA207" s="2" t="str">
        <f t="shared" si="54"/>
        <v/>
      </c>
      <c r="AB207" s="2" t="str">
        <f t="shared" si="55"/>
        <v/>
      </c>
      <c r="AC207" s="2" t="str">
        <f t="shared" si="56"/>
        <v/>
      </c>
      <c r="AE207" s="2" t="str">
        <f>IF(B207="","",VLOOKUP(B207,Tabelle2!$A$2:$B$38,2,0))</f>
        <v/>
      </c>
      <c r="AF207" s="2" t="str">
        <f>IF(B207="","",VLOOKUP(B207,Tabelle2!$D$2:$E$38,2,0))</f>
        <v/>
      </c>
      <c r="AG207" s="2" t="str">
        <f>IF(B207="","",VLOOKUP(B207,Tabelle2!$G$2:$H$38,2,0))</f>
        <v/>
      </c>
      <c r="AI207" s="2" t="str">
        <f t="shared" si="49"/>
        <v/>
      </c>
      <c r="AJ207" s="2" t="str">
        <f t="shared" si="50"/>
        <v/>
      </c>
      <c r="AK207" s="2" t="str">
        <f t="shared" si="51"/>
        <v/>
      </c>
    </row>
    <row r="208" spans="2:37">
      <c r="B208" s="4"/>
      <c r="D208" s="2" t="str">
        <f>IF(B208="","",VLOOKUP(B208,Tabelle2!$A$2:$B$38,2,0))</f>
        <v/>
      </c>
      <c r="E208" s="2" t="str">
        <f>IF(B208="","",VLOOKUP(B208,Tabelle2!$D$2:$E$38,2,0))</f>
        <v/>
      </c>
      <c r="F208" s="2" t="str">
        <f>IF(B208="","",VLOOKUP(B208,Tabelle2!$G$2:$H$38,2,0))</f>
        <v/>
      </c>
      <c r="H208" s="2" t="str">
        <f t="shared" si="52"/>
        <v/>
      </c>
      <c r="I208" s="2" t="str">
        <f t="shared" si="53"/>
        <v/>
      </c>
      <c r="K208" s="9" t="str">
        <f t="shared" si="58"/>
        <v/>
      </c>
      <c r="L208" s="9" t="str">
        <f>IF(B208="","",IF(K208="","",SUM($K$2:K208)))</f>
        <v/>
      </c>
      <c r="W208" s="2" t="str">
        <f t="shared" si="46"/>
        <v/>
      </c>
      <c r="X208" s="2" t="str">
        <f t="shared" si="47"/>
        <v/>
      </c>
      <c r="Y208" s="2" t="str">
        <f t="shared" si="48"/>
        <v/>
      </c>
      <c r="Z208" s="3" t="str">
        <f t="shared" si="57"/>
        <v/>
      </c>
      <c r="AA208" s="2" t="str">
        <f t="shared" si="54"/>
        <v/>
      </c>
      <c r="AB208" s="2" t="str">
        <f t="shared" si="55"/>
        <v/>
      </c>
      <c r="AC208" s="2" t="str">
        <f t="shared" si="56"/>
        <v/>
      </c>
      <c r="AE208" s="2" t="str">
        <f>IF(B208="","",VLOOKUP(B208,Tabelle2!$A$2:$B$38,2,0))</f>
        <v/>
      </c>
      <c r="AF208" s="2" t="str">
        <f>IF(B208="","",VLOOKUP(B208,Tabelle2!$D$2:$E$38,2,0))</f>
        <v/>
      </c>
      <c r="AG208" s="2" t="str">
        <f>IF(B208="","",VLOOKUP(B208,Tabelle2!$G$2:$H$38,2,0))</f>
        <v/>
      </c>
      <c r="AI208" s="2" t="str">
        <f t="shared" si="49"/>
        <v/>
      </c>
      <c r="AJ208" s="2" t="str">
        <f t="shared" si="50"/>
        <v/>
      </c>
      <c r="AK208" s="2" t="str">
        <f t="shared" si="51"/>
        <v/>
      </c>
    </row>
    <row r="209" spans="2:37">
      <c r="B209" s="4"/>
      <c r="D209" s="2" t="str">
        <f>IF(B209="","",VLOOKUP(B209,Tabelle2!$A$2:$B$38,2,0))</f>
        <v/>
      </c>
      <c r="E209" s="2" t="str">
        <f>IF(B209="","",VLOOKUP(B209,Tabelle2!$D$2:$E$38,2,0))</f>
        <v/>
      </c>
      <c r="F209" s="2" t="str">
        <f>IF(B209="","",VLOOKUP(B209,Tabelle2!$G$2:$H$38,2,0))</f>
        <v/>
      </c>
      <c r="H209" s="2" t="str">
        <f t="shared" si="52"/>
        <v/>
      </c>
      <c r="I209" s="2" t="str">
        <f t="shared" si="53"/>
        <v/>
      </c>
      <c r="K209" s="9" t="str">
        <f t="shared" si="58"/>
        <v/>
      </c>
      <c r="L209" s="9" t="str">
        <f>IF(B209="","",IF(K209="","",SUM($K$2:K209)))</f>
        <v/>
      </c>
      <c r="W209" s="2" t="str">
        <f t="shared" si="46"/>
        <v/>
      </c>
      <c r="X209" s="2" t="str">
        <f t="shared" si="47"/>
        <v/>
      </c>
      <c r="Y209" s="2" t="str">
        <f t="shared" si="48"/>
        <v/>
      </c>
      <c r="Z209" s="3" t="str">
        <f t="shared" si="57"/>
        <v/>
      </c>
      <c r="AA209" s="2" t="str">
        <f t="shared" si="54"/>
        <v/>
      </c>
      <c r="AB209" s="2" t="str">
        <f t="shared" si="55"/>
        <v/>
      </c>
      <c r="AC209" s="2" t="str">
        <f t="shared" si="56"/>
        <v/>
      </c>
      <c r="AE209" s="2" t="str">
        <f>IF(B209="","",VLOOKUP(B209,Tabelle2!$A$2:$B$38,2,0))</f>
        <v/>
      </c>
      <c r="AF209" s="2" t="str">
        <f>IF(B209="","",VLOOKUP(B209,Tabelle2!$D$2:$E$38,2,0))</f>
        <v/>
      </c>
      <c r="AG209" s="2" t="str">
        <f>IF(B209="","",VLOOKUP(B209,Tabelle2!$G$2:$H$38,2,0))</f>
        <v/>
      </c>
      <c r="AI209" s="2" t="str">
        <f t="shared" si="49"/>
        <v/>
      </c>
      <c r="AJ209" s="2" t="str">
        <f t="shared" si="50"/>
        <v/>
      </c>
      <c r="AK209" s="2" t="str">
        <f t="shared" si="51"/>
        <v/>
      </c>
    </row>
    <row r="210" spans="2:37">
      <c r="B210" s="4"/>
      <c r="D210" s="2" t="str">
        <f>IF(B210="","",VLOOKUP(B210,Tabelle2!$A$2:$B$38,2,0))</f>
        <v/>
      </c>
      <c r="E210" s="2" t="str">
        <f>IF(B210="","",VLOOKUP(B210,Tabelle2!$D$2:$E$38,2,0))</f>
        <v/>
      </c>
      <c r="F210" s="2" t="str">
        <f>IF(B210="","",VLOOKUP(B210,Tabelle2!$G$2:$H$38,2,0))</f>
        <v/>
      </c>
      <c r="H210" s="2" t="str">
        <f t="shared" si="52"/>
        <v/>
      </c>
      <c r="I210" s="2" t="str">
        <f t="shared" si="53"/>
        <v/>
      </c>
      <c r="K210" s="9" t="str">
        <f t="shared" si="58"/>
        <v/>
      </c>
      <c r="L210" s="9" t="str">
        <f>IF(B210="","",IF(K210="","",SUM($K$2:K210)))</f>
        <v/>
      </c>
      <c r="W210" s="2" t="str">
        <f t="shared" si="46"/>
        <v/>
      </c>
      <c r="X210" s="2" t="str">
        <f t="shared" si="47"/>
        <v/>
      </c>
      <c r="Y210" s="2" t="str">
        <f t="shared" si="48"/>
        <v/>
      </c>
      <c r="Z210" s="3" t="str">
        <f t="shared" si="57"/>
        <v/>
      </c>
      <c r="AA210" s="2" t="str">
        <f t="shared" si="54"/>
        <v/>
      </c>
      <c r="AB210" s="2" t="str">
        <f t="shared" si="55"/>
        <v/>
      </c>
      <c r="AC210" s="2" t="str">
        <f t="shared" si="56"/>
        <v/>
      </c>
      <c r="AE210" s="2" t="str">
        <f>IF(B210="","",VLOOKUP(B210,Tabelle2!$A$2:$B$38,2,0))</f>
        <v/>
      </c>
      <c r="AF210" s="2" t="str">
        <f>IF(B210="","",VLOOKUP(B210,Tabelle2!$D$2:$E$38,2,0))</f>
        <v/>
      </c>
      <c r="AG210" s="2" t="str">
        <f>IF(B210="","",VLOOKUP(B210,Tabelle2!$G$2:$H$38,2,0))</f>
        <v/>
      </c>
      <c r="AI210" s="2" t="str">
        <f t="shared" si="49"/>
        <v/>
      </c>
      <c r="AJ210" s="2" t="str">
        <f t="shared" si="50"/>
        <v/>
      </c>
      <c r="AK210" s="2" t="str">
        <f t="shared" si="51"/>
        <v/>
      </c>
    </row>
    <row r="211" spans="2:37">
      <c r="B211" s="4"/>
      <c r="D211" s="2" t="str">
        <f>IF(B211="","",VLOOKUP(B211,Tabelle2!$A$2:$B$38,2,0))</f>
        <v/>
      </c>
      <c r="E211" s="2" t="str">
        <f>IF(B211="","",VLOOKUP(B211,Tabelle2!$D$2:$E$38,2,0))</f>
        <v/>
      </c>
      <c r="F211" s="2" t="str">
        <f>IF(B211="","",VLOOKUP(B211,Tabelle2!$G$2:$H$38,2,0))</f>
        <v/>
      </c>
      <c r="H211" s="2" t="str">
        <f t="shared" si="52"/>
        <v/>
      </c>
      <c r="I211" s="2" t="str">
        <f t="shared" si="53"/>
        <v/>
      </c>
      <c r="K211" s="9" t="str">
        <f t="shared" si="58"/>
        <v/>
      </c>
      <c r="L211" s="9" t="str">
        <f>IF(B211="","",IF(K211="","",SUM($K$2:K211)))</f>
        <v/>
      </c>
      <c r="W211" s="2" t="str">
        <f t="shared" si="46"/>
        <v/>
      </c>
      <c r="X211" s="2" t="str">
        <f t="shared" si="47"/>
        <v/>
      </c>
      <c r="Y211" s="2" t="str">
        <f t="shared" si="48"/>
        <v/>
      </c>
      <c r="Z211" s="3" t="str">
        <f t="shared" si="57"/>
        <v/>
      </c>
      <c r="AA211" s="2" t="str">
        <f t="shared" si="54"/>
        <v/>
      </c>
      <c r="AB211" s="2" t="str">
        <f t="shared" si="55"/>
        <v/>
      </c>
      <c r="AC211" s="2" t="str">
        <f t="shared" si="56"/>
        <v/>
      </c>
      <c r="AE211" s="2" t="str">
        <f>IF(B211="","",VLOOKUP(B211,Tabelle2!$A$2:$B$38,2,0))</f>
        <v/>
      </c>
      <c r="AF211" s="2" t="str">
        <f>IF(B211="","",VLOOKUP(B211,Tabelle2!$D$2:$E$38,2,0))</f>
        <v/>
      </c>
      <c r="AG211" s="2" t="str">
        <f>IF(B211="","",VLOOKUP(B211,Tabelle2!$G$2:$H$38,2,0))</f>
        <v/>
      </c>
      <c r="AI211" s="2" t="str">
        <f t="shared" si="49"/>
        <v/>
      </c>
      <c r="AJ211" s="2" t="str">
        <f t="shared" si="50"/>
        <v/>
      </c>
      <c r="AK211" s="2" t="str">
        <f t="shared" si="51"/>
        <v/>
      </c>
    </row>
    <row r="212" spans="2:37">
      <c r="B212" s="4"/>
      <c r="D212" s="2" t="str">
        <f>IF(B212="","",VLOOKUP(B212,Tabelle2!$A$2:$B$38,2,0))</f>
        <v/>
      </c>
      <c r="E212" s="2" t="str">
        <f>IF(B212="","",VLOOKUP(B212,Tabelle2!$D$2:$E$38,2,0))</f>
        <v/>
      </c>
      <c r="F212" s="2" t="str">
        <f>IF(B212="","",VLOOKUP(B212,Tabelle2!$G$2:$H$38,2,0))</f>
        <v/>
      </c>
      <c r="H212" s="2" t="str">
        <f t="shared" si="52"/>
        <v/>
      </c>
      <c r="I212" s="2" t="str">
        <f t="shared" si="53"/>
        <v/>
      </c>
      <c r="K212" s="9" t="str">
        <f t="shared" si="58"/>
        <v/>
      </c>
      <c r="L212" s="9" t="str">
        <f>IF(B212="","",IF(K212="","",SUM($K$2:K212)))</f>
        <v/>
      </c>
      <c r="W212" s="2" t="str">
        <f t="shared" si="46"/>
        <v/>
      </c>
      <c r="X212" s="2" t="str">
        <f t="shared" si="47"/>
        <v/>
      </c>
      <c r="Y212" s="2" t="str">
        <f t="shared" si="48"/>
        <v/>
      </c>
      <c r="Z212" s="3" t="str">
        <f t="shared" si="57"/>
        <v/>
      </c>
      <c r="AA212" s="2" t="str">
        <f t="shared" si="54"/>
        <v/>
      </c>
      <c r="AB212" s="2" t="str">
        <f t="shared" si="55"/>
        <v/>
      </c>
      <c r="AC212" s="2" t="str">
        <f t="shared" si="56"/>
        <v/>
      </c>
      <c r="AE212" s="2" t="str">
        <f>IF(B212="","",VLOOKUP(B212,Tabelle2!$A$2:$B$38,2,0))</f>
        <v/>
      </c>
      <c r="AF212" s="2" t="str">
        <f>IF(B212="","",VLOOKUP(B212,Tabelle2!$D$2:$E$38,2,0))</f>
        <v/>
      </c>
      <c r="AG212" s="2" t="str">
        <f>IF(B212="","",VLOOKUP(B212,Tabelle2!$G$2:$H$38,2,0))</f>
        <v/>
      </c>
      <c r="AI212" s="2" t="str">
        <f t="shared" si="49"/>
        <v/>
      </c>
      <c r="AJ212" s="2" t="str">
        <f t="shared" si="50"/>
        <v/>
      </c>
      <c r="AK212" s="2" t="str">
        <f t="shared" si="51"/>
        <v/>
      </c>
    </row>
    <row r="213" spans="2:37">
      <c r="B213" s="4"/>
      <c r="D213" s="2" t="str">
        <f>IF(B213="","",VLOOKUP(B213,Tabelle2!$A$2:$B$38,2,0))</f>
        <v/>
      </c>
      <c r="E213" s="2" t="str">
        <f>IF(B213="","",VLOOKUP(B213,Tabelle2!$D$2:$E$38,2,0))</f>
        <v/>
      </c>
      <c r="F213" s="2" t="str">
        <f>IF(B213="","",VLOOKUP(B213,Tabelle2!$G$2:$H$38,2,0))</f>
        <v/>
      </c>
      <c r="H213" s="2" t="str">
        <f t="shared" si="52"/>
        <v/>
      </c>
      <c r="I213" s="2" t="str">
        <f t="shared" si="53"/>
        <v/>
      </c>
      <c r="K213" s="9" t="str">
        <f t="shared" si="58"/>
        <v/>
      </c>
      <c r="L213" s="9" t="str">
        <f>IF(B213="","",IF(K213="","",SUM($K$2:K213)))</f>
        <v/>
      </c>
      <c r="W213" s="2" t="str">
        <f t="shared" si="46"/>
        <v/>
      </c>
      <c r="X213" s="2" t="str">
        <f t="shared" si="47"/>
        <v/>
      </c>
      <c r="Y213" s="2" t="str">
        <f t="shared" si="48"/>
        <v/>
      </c>
      <c r="Z213" s="3" t="str">
        <f t="shared" si="57"/>
        <v/>
      </c>
      <c r="AA213" s="2" t="str">
        <f t="shared" si="54"/>
        <v/>
      </c>
      <c r="AB213" s="2" t="str">
        <f t="shared" si="55"/>
        <v/>
      </c>
      <c r="AC213" s="2" t="str">
        <f t="shared" si="56"/>
        <v/>
      </c>
      <c r="AE213" s="2" t="str">
        <f>IF(B213="","",VLOOKUP(B213,Tabelle2!$A$2:$B$38,2,0))</f>
        <v/>
      </c>
      <c r="AF213" s="2" t="str">
        <f>IF(B213="","",VLOOKUP(B213,Tabelle2!$D$2:$E$38,2,0))</f>
        <v/>
      </c>
      <c r="AG213" s="2" t="str">
        <f>IF(B213="","",VLOOKUP(B213,Tabelle2!$G$2:$H$38,2,0))</f>
        <v/>
      </c>
      <c r="AI213" s="2" t="str">
        <f t="shared" si="49"/>
        <v/>
      </c>
      <c r="AJ213" s="2" t="str">
        <f t="shared" si="50"/>
        <v/>
      </c>
      <c r="AK213" s="2" t="str">
        <f t="shared" si="51"/>
        <v/>
      </c>
    </row>
    <row r="214" spans="2:37">
      <c r="B214" s="4"/>
      <c r="D214" s="2" t="str">
        <f>IF(B214="","",VLOOKUP(B214,Tabelle2!$A$2:$B$38,2,0))</f>
        <v/>
      </c>
      <c r="E214" s="2" t="str">
        <f>IF(B214="","",VLOOKUP(B214,Tabelle2!$D$2:$E$38,2,0))</f>
        <v/>
      </c>
      <c r="F214" s="2" t="str">
        <f>IF(B214="","",VLOOKUP(B214,Tabelle2!$G$2:$H$38,2,0))</f>
        <v/>
      </c>
      <c r="H214" s="2" t="str">
        <f t="shared" si="52"/>
        <v/>
      </c>
      <c r="I214" s="2" t="str">
        <f t="shared" si="53"/>
        <v/>
      </c>
      <c r="K214" s="9" t="str">
        <f t="shared" si="58"/>
        <v/>
      </c>
      <c r="L214" s="9" t="str">
        <f>IF(B214="","",IF(K214="","",SUM($K$2:K214)))</f>
        <v/>
      </c>
      <c r="W214" s="2" t="str">
        <f t="shared" si="46"/>
        <v/>
      </c>
      <c r="X214" s="2" t="str">
        <f t="shared" si="47"/>
        <v/>
      </c>
      <c r="Y214" s="2" t="str">
        <f t="shared" si="48"/>
        <v/>
      </c>
      <c r="Z214" s="3" t="str">
        <f t="shared" si="57"/>
        <v/>
      </c>
      <c r="AA214" s="2" t="str">
        <f t="shared" si="54"/>
        <v/>
      </c>
      <c r="AB214" s="2" t="str">
        <f t="shared" si="55"/>
        <v/>
      </c>
      <c r="AC214" s="2" t="str">
        <f t="shared" si="56"/>
        <v/>
      </c>
      <c r="AE214" s="2" t="str">
        <f>IF(B214="","",VLOOKUP(B214,Tabelle2!$A$2:$B$38,2,0))</f>
        <v/>
      </c>
      <c r="AF214" s="2" t="str">
        <f>IF(B214="","",VLOOKUP(B214,Tabelle2!$D$2:$E$38,2,0))</f>
        <v/>
      </c>
      <c r="AG214" s="2" t="str">
        <f>IF(B214="","",VLOOKUP(B214,Tabelle2!$G$2:$H$38,2,0))</f>
        <v/>
      </c>
      <c r="AI214" s="2" t="str">
        <f t="shared" si="49"/>
        <v/>
      </c>
      <c r="AJ214" s="2" t="str">
        <f t="shared" si="50"/>
        <v/>
      </c>
      <c r="AK214" s="2" t="str">
        <f t="shared" si="51"/>
        <v/>
      </c>
    </row>
    <row r="215" spans="2:37">
      <c r="B215" s="4"/>
      <c r="D215" s="2" t="str">
        <f>IF(B215="","",VLOOKUP(B215,Tabelle2!$A$2:$B$38,2,0))</f>
        <v/>
      </c>
      <c r="E215" s="2" t="str">
        <f>IF(B215="","",VLOOKUP(B215,Tabelle2!$D$2:$E$38,2,0))</f>
        <v/>
      </c>
      <c r="F215" s="2" t="str">
        <f>IF(B215="","",VLOOKUP(B215,Tabelle2!$G$2:$H$38,2,0))</f>
        <v/>
      </c>
      <c r="H215" s="2" t="str">
        <f t="shared" si="52"/>
        <v/>
      </c>
      <c r="I215" s="2" t="str">
        <f t="shared" si="53"/>
        <v/>
      </c>
      <c r="K215" s="9" t="str">
        <f t="shared" si="58"/>
        <v/>
      </c>
      <c r="L215" s="9" t="str">
        <f>IF(B215="","",IF(K215="","",SUM($K$2:K215)))</f>
        <v/>
      </c>
      <c r="W215" s="2" t="str">
        <f t="shared" si="46"/>
        <v/>
      </c>
      <c r="X215" s="2" t="str">
        <f t="shared" si="47"/>
        <v/>
      </c>
      <c r="Y215" s="2" t="str">
        <f t="shared" si="48"/>
        <v/>
      </c>
      <c r="Z215" s="3" t="str">
        <f t="shared" si="57"/>
        <v/>
      </c>
      <c r="AA215" s="2" t="str">
        <f t="shared" si="54"/>
        <v/>
      </c>
      <c r="AB215" s="2" t="str">
        <f t="shared" si="55"/>
        <v/>
      </c>
      <c r="AC215" s="2" t="str">
        <f t="shared" si="56"/>
        <v/>
      </c>
      <c r="AE215" s="2" t="str">
        <f>IF(B215="","",VLOOKUP(B215,Tabelle2!$A$2:$B$38,2,0))</f>
        <v/>
      </c>
      <c r="AF215" s="2" t="str">
        <f>IF(B215="","",VLOOKUP(B215,Tabelle2!$D$2:$E$38,2,0))</f>
        <v/>
      </c>
      <c r="AG215" s="2" t="str">
        <f>IF(B215="","",VLOOKUP(B215,Tabelle2!$G$2:$H$38,2,0))</f>
        <v/>
      </c>
      <c r="AI215" s="2" t="str">
        <f t="shared" si="49"/>
        <v/>
      </c>
      <c r="AJ215" s="2" t="str">
        <f t="shared" si="50"/>
        <v/>
      </c>
      <c r="AK215" s="2" t="str">
        <f t="shared" si="51"/>
        <v/>
      </c>
    </row>
    <row r="216" spans="2:37">
      <c r="B216" s="4"/>
      <c r="D216" s="2" t="str">
        <f>IF(B216="","",VLOOKUP(B216,Tabelle2!$A$2:$B$38,2,0))</f>
        <v/>
      </c>
      <c r="E216" s="2" t="str">
        <f>IF(B216="","",VLOOKUP(B216,Tabelle2!$D$2:$E$38,2,0))</f>
        <v/>
      </c>
      <c r="F216" s="2" t="str">
        <f>IF(B216="","",VLOOKUP(B216,Tabelle2!$G$2:$H$38,2,0))</f>
        <v/>
      </c>
      <c r="H216" s="2" t="str">
        <f t="shared" si="52"/>
        <v/>
      </c>
      <c r="I216" s="2" t="str">
        <f t="shared" si="53"/>
        <v/>
      </c>
      <c r="K216" s="9" t="str">
        <f t="shared" si="58"/>
        <v/>
      </c>
      <c r="L216" s="9" t="str">
        <f>IF(B216="","",IF(K216="","",SUM($K$2:K216)))</f>
        <v/>
      </c>
      <c r="W216" s="2" t="str">
        <f t="shared" si="46"/>
        <v/>
      </c>
      <c r="X216" s="2" t="str">
        <f t="shared" si="47"/>
        <v/>
      </c>
      <c r="Y216" s="2" t="str">
        <f t="shared" si="48"/>
        <v/>
      </c>
      <c r="Z216" s="3" t="str">
        <f t="shared" si="57"/>
        <v/>
      </c>
      <c r="AA216" s="2" t="str">
        <f t="shared" si="54"/>
        <v/>
      </c>
      <c r="AB216" s="2" t="str">
        <f t="shared" si="55"/>
        <v/>
      </c>
      <c r="AC216" s="2" t="str">
        <f t="shared" si="56"/>
        <v/>
      </c>
      <c r="AE216" s="2" t="str">
        <f>IF(B216="","",VLOOKUP(B216,Tabelle2!$A$2:$B$38,2,0))</f>
        <v/>
      </c>
      <c r="AF216" s="2" t="str">
        <f>IF(B216="","",VLOOKUP(B216,Tabelle2!$D$2:$E$38,2,0))</f>
        <v/>
      </c>
      <c r="AG216" s="2" t="str">
        <f>IF(B216="","",VLOOKUP(B216,Tabelle2!$G$2:$H$38,2,0))</f>
        <v/>
      </c>
      <c r="AI216" s="2" t="str">
        <f t="shared" si="49"/>
        <v/>
      </c>
      <c r="AJ216" s="2" t="str">
        <f t="shared" si="50"/>
        <v/>
      </c>
      <c r="AK216" s="2" t="str">
        <f t="shared" si="51"/>
        <v/>
      </c>
    </row>
    <row r="217" spans="2:37">
      <c r="B217" s="4"/>
      <c r="D217" s="2" t="str">
        <f>IF(B217="","",VLOOKUP(B217,Tabelle2!$A$2:$B$38,2,0))</f>
        <v/>
      </c>
      <c r="E217" s="2" t="str">
        <f>IF(B217="","",VLOOKUP(B217,Tabelle2!$D$2:$E$38,2,0))</f>
        <v/>
      </c>
      <c r="F217" s="2" t="str">
        <f>IF(B217="","",VLOOKUP(B217,Tabelle2!$G$2:$H$38,2,0))</f>
        <v/>
      </c>
      <c r="H217" s="2" t="str">
        <f t="shared" si="52"/>
        <v/>
      </c>
      <c r="I217" s="2" t="str">
        <f t="shared" si="53"/>
        <v/>
      </c>
      <c r="K217" s="9" t="str">
        <f t="shared" si="58"/>
        <v/>
      </c>
      <c r="L217" s="9" t="str">
        <f>IF(B217="","",IF(K217="","",SUM($K$2:K217)))</f>
        <v/>
      </c>
      <c r="W217" s="2" t="str">
        <f t="shared" ref="W217:W280" si="59">IF(B217="","",IF(D216=D217,1,0))</f>
        <v/>
      </c>
      <c r="X217" s="2" t="str">
        <f t="shared" ref="X217:X280" si="60">IF(B217="","",IF(E216=E217,1,0))</f>
        <v/>
      </c>
      <c r="Y217" s="2" t="str">
        <f t="shared" ref="Y217:Y280" si="61">IF(B217="","",IF(F216=F217,1,0))</f>
        <v/>
      </c>
      <c r="Z217" s="3" t="str">
        <f t="shared" si="57"/>
        <v/>
      </c>
      <c r="AA217" s="2" t="str">
        <f t="shared" si="54"/>
        <v/>
      </c>
      <c r="AB217" s="2" t="str">
        <f t="shared" si="55"/>
        <v/>
      </c>
      <c r="AC217" s="2" t="str">
        <f t="shared" si="56"/>
        <v/>
      </c>
      <c r="AE217" s="2" t="str">
        <f>IF(B217="","",VLOOKUP(B217,Tabelle2!$A$2:$B$38,2,0))</f>
        <v/>
      </c>
      <c r="AF217" s="2" t="str">
        <f>IF(B217="","",VLOOKUP(B217,Tabelle2!$D$2:$E$38,2,0))</f>
        <v/>
      </c>
      <c r="AG217" s="2" t="str">
        <f>IF(B217="","",VLOOKUP(B217,Tabelle2!$G$2:$H$38,2,0))</f>
        <v/>
      </c>
      <c r="AI217" s="2" t="str">
        <f t="shared" ref="AI217:AI280" si="62">IF(Z217="","",IF(Z216=0,"",IF(Z216=1,"",IF(Z216=3,"",IF(Z216=2,IF(AA216="","",IF(AE217=AA216,1,-1)))))))</f>
        <v/>
      </c>
      <c r="AJ217" s="2" t="str">
        <f t="shared" ref="AJ217:AJ280" si="63">IF(Z217="","",IF(Z216=0,"",IF(Z216=1,"",IF(Z216=3,"",IF(Z216=2,IF(AB216="","",IF(AF217=AB216,1,-1)))))))</f>
        <v/>
      </c>
      <c r="AK217" s="2" t="str">
        <f t="shared" ref="AK217:AK280" si="64">IF(Z217="","",IF(Z216=0,"",IF(Z216=1,"",IF(Z216=3,"",IF(Z216=2,IF(AC216="","",IF(AG217=AC216,1,-1)))))))</f>
        <v/>
      </c>
    </row>
    <row r="218" spans="2:37">
      <c r="B218" s="4"/>
      <c r="D218" s="2" t="str">
        <f>IF(B218="","",VLOOKUP(B218,Tabelle2!$A$2:$B$38,2,0))</f>
        <v/>
      </c>
      <c r="E218" s="2" t="str">
        <f>IF(B218="","",VLOOKUP(B218,Tabelle2!$D$2:$E$38,2,0))</f>
        <v/>
      </c>
      <c r="F218" s="2" t="str">
        <f>IF(B218="","",VLOOKUP(B218,Tabelle2!$G$2:$H$38,2,0))</f>
        <v/>
      </c>
      <c r="H218" s="2" t="str">
        <f t="shared" si="52"/>
        <v/>
      </c>
      <c r="I218" s="2" t="str">
        <f t="shared" si="53"/>
        <v/>
      </c>
      <c r="K218" s="9" t="str">
        <f t="shared" si="58"/>
        <v/>
      </c>
      <c r="L218" s="9" t="str">
        <f>IF(B218="","",IF(K218="","",SUM($K$2:K218)))</f>
        <v/>
      </c>
      <c r="W218" s="2" t="str">
        <f t="shared" si="59"/>
        <v/>
      </c>
      <c r="X218" s="2" t="str">
        <f t="shared" si="60"/>
        <v/>
      </c>
      <c r="Y218" s="2" t="str">
        <f t="shared" si="61"/>
        <v/>
      </c>
      <c r="Z218" s="3" t="str">
        <f t="shared" si="57"/>
        <v/>
      </c>
      <c r="AA218" s="2" t="str">
        <f t="shared" si="54"/>
        <v/>
      </c>
      <c r="AB218" s="2" t="str">
        <f t="shared" si="55"/>
        <v/>
      </c>
      <c r="AC218" s="2" t="str">
        <f t="shared" si="56"/>
        <v/>
      </c>
      <c r="AE218" s="2" t="str">
        <f>IF(B218="","",VLOOKUP(B218,Tabelle2!$A$2:$B$38,2,0))</f>
        <v/>
      </c>
      <c r="AF218" s="2" t="str">
        <f>IF(B218="","",VLOOKUP(B218,Tabelle2!$D$2:$E$38,2,0))</f>
        <v/>
      </c>
      <c r="AG218" s="2" t="str">
        <f>IF(B218="","",VLOOKUP(B218,Tabelle2!$G$2:$H$38,2,0))</f>
        <v/>
      </c>
      <c r="AI218" s="2" t="str">
        <f t="shared" si="62"/>
        <v/>
      </c>
      <c r="AJ218" s="2" t="str">
        <f t="shared" si="63"/>
        <v/>
      </c>
      <c r="AK218" s="2" t="str">
        <f t="shared" si="64"/>
        <v/>
      </c>
    </row>
    <row r="219" spans="2:37">
      <c r="B219" s="4"/>
      <c r="D219" s="2" t="str">
        <f>IF(B219="","",VLOOKUP(B219,Tabelle2!$A$2:$B$38,2,0))</f>
        <v/>
      </c>
      <c r="E219" s="2" t="str">
        <f>IF(B219="","",VLOOKUP(B219,Tabelle2!$D$2:$E$38,2,0))</f>
        <v/>
      </c>
      <c r="F219" s="2" t="str">
        <f>IF(B219="","",VLOOKUP(B219,Tabelle2!$G$2:$H$38,2,0))</f>
        <v/>
      </c>
      <c r="H219" s="2" t="str">
        <f t="shared" si="52"/>
        <v/>
      </c>
      <c r="I219" s="2" t="str">
        <f t="shared" si="53"/>
        <v/>
      </c>
      <c r="K219" s="9" t="str">
        <f t="shared" si="58"/>
        <v/>
      </c>
      <c r="L219" s="9" t="str">
        <f>IF(B219="","",IF(K219="","",SUM($K$2:K219)))</f>
        <v/>
      </c>
      <c r="W219" s="2" t="str">
        <f t="shared" si="59"/>
        <v/>
      </c>
      <c r="X219" s="2" t="str">
        <f t="shared" si="60"/>
        <v/>
      </c>
      <c r="Y219" s="2" t="str">
        <f t="shared" si="61"/>
        <v/>
      </c>
      <c r="Z219" s="3" t="str">
        <f t="shared" si="57"/>
        <v/>
      </c>
      <c r="AA219" s="2" t="str">
        <f t="shared" si="54"/>
        <v/>
      </c>
      <c r="AB219" s="2" t="str">
        <f t="shared" si="55"/>
        <v/>
      </c>
      <c r="AC219" s="2" t="str">
        <f t="shared" si="56"/>
        <v/>
      </c>
      <c r="AE219" s="2" t="str">
        <f>IF(B219="","",VLOOKUP(B219,Tabelle2!$A$2:$B$38,2,0))</f>
        <v/>
      </c>
      <c r="AF219" s="2" t="str">
        <f>IF(B219="","",VLOOKUP(B219,Tabelle2!$D$2:$E$38,2,0))</f>
        <v/>
      </c>
      <c r="AG219" s="2" t="str">
        <f>IF(B219="","",VLOOKUP(B219,Tabelle2!$G$2:$H$38,2,0))</f>
        <v/>
      </c>
      <c r="AI219" s="2" t="str">
        <f t="shared" si="62"/>
        <v/>
      </c>
      <c r="AJ219" s="2" t="str">
        <f t="shared" si="63"/>
        <v/>
      </c>
      <c r="AK219" s="2" t="str">
        <f t="shared" si="64"/>
        <v/>
      </c>
    </row>
    <row r="220" spans="2:37">
      <c r="B220" s="4"/>
      <c r="D220" s="2" t="str">
        <f>IF(B220="","",VLOOKUP(B220,Tabelle2!$A$2:$B$38,2,0))</f>
        <v/>
      </c>
      <c r="E220" s="2" t="str">
        <f>IF(B220="","",VLOOKUP(B220,Tabelle2!$D$2:$E$38,2,0))</f>
        <v/>
      </c>
      <c r="F220" s="2" t="str">
        <f>IF(B220="","",VLOOKUP(B220,Tabelle2!$G$2:$H$38,2,0))</f>
        <v/>
      </c>
      <c r="H220" s="2" t="str">
        <f t="shared" si="52"/>
        <v/>
      </c>
      <c r="I220" s="2" t="str">
        <f t="shared" si="53"/>
        <v/>
      </c>
      <c r="K220" s="9" t="str">
        <f t="shared" si="58"/>
        <v/>
      </c>
      <c r="L220" s="9" t="str">
        <f>IF(B220="","",IF(K220="","",SUM($K$2:K220)))</f>
        <v/>
      </c>
      <c r="W220" s="2" t="str">
        <f t="shared" si="59"/>
        <v/>
      </c>
      <c r="X220" s="2" t="str">
        <f t="shared" si="60"/>
        <v/>
      </c>
      <c r="Y220" s="2" t="str">
        <f t="shared" si="61"/>
        <v/>
      </c>
      <c r="Z220" s="3" t="str">
        <f t="shared" si="57"/>
        <v/>
      </c>
      <c r="AA220" s="2" t="str">
        <f t="shared" si="54"/>
        <v/>
      </c>
      <c r="AB220" s="2" t="str">
        <f t="shared" si="55"/>
        <v/>
      </c>
      <c r="AC220" s="2" t="str">
        <f t="shared" si="56"/>
        <v/>
      </c>
      <c r="AE220" s="2" t="str">
        <f>IF(B220="","",VLOOKUP(B220,Tabelle2!$A$2:$B$38,2,0))</f>
        <v/>
      </c>
      <c r="AF220" s="2" t="str">
        <f>IF(B220="","",VLOOKUP(B220,Tabelle2!$D$2:$E$38,2,0))</f>
        <v/>
      </c>
      <c r="AG220" s="2" t="str">
        <f>IF(B220="","",VLOOKUP(B220,Tabelle2!$G$2:$H$38,2,0))</f>
        <v/>
      </c>
      <c r="AI220" s="2" t="str">
        <f t="shared" si="62"/>
        <v/>
      </c>
      <c r="AJ220" s="2" t="str">
        <f t="shared" si="63"/>
        <v/>
      </c>
      <c r="AK220" s="2" t="str">
        <f t="shared" si="64"/>
        <v/>
      </c>
    </row>
    <row r="221" spans="2:37">
      <c r="B221" s="4"/>
      <c r="D221" s="2" t="str">
        <f>IF(B221="","",VLOOKUP(B221,Tabelle2!$A$2:$B$38,2,0))</f>
        <v/>
      </c>
      <c r="E221" s="2" t="str">
        <f>IF(B221="","",VLOOKUP(B221,Tabelle2!$D$2:$E$38,2,0))</f>
        <v/>
      </c>
      <c r="F221" s="2" t="str">
        <f>IF(B221="","",VLOOKUP(B221,Tabelle2!$G$2:$H$38,2,0))</f>
        <v/>
      </c>
      <c r="H221" s="2" t="str">
        <f t="shared" si="52"/>
        <v/>
      </c>
      <c r="I221" s="2" t="str">
        <f t="shared" si="53"/>
        <v/>
      </c>
      <c r="K221" s="9" t="str">
        <f t="shared" si="58"/>
        <v/>
      </c>
      <c r="L221" s="9" t="str">
        <f>IF(B221="","",IF(K221="","",SUM($K$2:K221)))</f>
        <v/>
      </c>
      <c r="W221" s="2" t="str">
        <f t="shared" si="59"/>
        <v/>
      </c>
      <c r="X221" s="2" t="str">
        <f t="shared" si="60"/>
        <v/>
      </c>
      <c r="Y221" s="2" t="str">
        <f t="shared" si="61"/>
        <v/>
      </c>
      <c r="Z221" s="3" t="str">
        <f t="shared" si="57"/>
        <v/>
      </c>
      <c r="AA221" s="2" t="str">
        <f t="shared" si="54"/>
        <v/>
      </c>
      <c r="AB221" s="2" t="str">
        <f t="shared" si="55"/>
        <v/>
      </c>
      <c r="AC221" s="2" t="str">
        <f t="shared" si="56"/>
        <v/>
      </c>
      <c r="AE221" s="2" t="str">
        <f>IF(B221="","",VLOOKUP(B221,Tabelle2!$A$2:$B$38,2,0))</f>
        <v/>
      </c>
      <c r="AF221" s="2" t="str">
        <f>IF(B221="","",VLOOKUP(B221,Tabelle2!$D$2:$E$38,2,0))</f>
        <v/>
      </c>
      <c r="AG221" s="2" t="str">
        <f>IF(B221="","",VLOOKUP(B221,Tabelle2!$G$2:$H$38,2,0))</f>
        <v/>
      </c>
      <c r="AI221" s="2" t="str">
        <f t="shared" si="62"/>
        <v/>
      </c>
      <c r="AJ221" s="2" t="str">
        <f t="shared" si="63"/>
        <v/>
      </c>
      <c r="AK221" s="2" t="str">
        <f t="shared" si="64"/>
        <v/>
      </c>
    </row>
    <row r="222" spans="2:37">
      <c r="B222" s="4"/>
      <c r="D222" s="2" t="str">
        <f>IF(B222="","",VLOOKUP(B222,Tabelle2!$A$2:$B$38,2,0))</f>
        <v/>
      </c>
      <c r="E222" s="2" t="str">
        <f>IF(B222="","",VLOOKUP(B222,Tabelle2!$D$2:$E$38,2,0))</f>
        <v/>
      </c>
      <c r="F222" s="2" t="str">
        <f>IF(B222="","",VLOOKUP(B222,Tabelle2!$G$2:$H$38,2,0))</f>
        <v/>
      </c>
      <c r="H222" s="2" t="str">
        <f t="shared" si="52"/>
        <v/>
      </c>
      <c r="I222" s="2" t="str">
        <f t="shared" si="53"/>
        <v/>
      </c>
      <c r="K222" s="9" t="str">
        <f t="shared" si="58"/>
        <v/>
      </c>
      <c r="L222" s="9" t="str">
        <f>IF(B222="","",IF(K222="","",SUM($K$2:K222)))</f>
        <v/>
      </c>
      <c r="W222" s="2" t="str">
        <f t="shared" si="59"/>
        <v/>
      </c>
      <c r="X222" s="2" t="str">
        <f t="shared" si="60"/>
        <v/>
      </c>
      <c r="Y222" s="2" t="str">
        <f t="shared" si="61"/>
        <v/>
      </c>
      <c r="Z222" s="3" t="str">
        <f t="shared" si="57"/>
        <v/>
      </c>
      <c r="AA222" s="2" t="str">
        <f t="shared" si="54"/>
        <v/>
      </c>
      <c r="AB222" s="2" t="str">
        <f t="shared" si="55"/>
        <v/>
      </c>
      <c r="AC222" s="2" t="str">
        <f t="shared" si="56"/>
        <v/>
      </c>
      <c r="AE222" s="2" t="str">
        <f>IF(B222="","",VLOOKUP(B222,Tabelle2!$A$2:$B$38,2,0))</f>
        <v/>
      </c>
      <c r="AF222" s="2" t="str">
        <f>IF(B222="","",VLOOKUP(B222,Tabelle2!$D$2:$E$38,2,0))</f>
        <v/>
      </c>
      <c r="AG222" s="2" t="str">
        <f>IF(B222="","",VLOOKUP(B222,Tabelle2!$G$2:$H$38,2,0))</f>
        <v/>
      </c>
      <c r="AI222" s="2" t="str">
        <f t="shared" si="62"/>
        <v/>
      </c>
      <c r="AJ222" s="2" t="str">
        <f t="shared" si="63"/>
        <v/>
      </c>
      <c r="AK222" s="2" t="str">
        <f t="shared" si="64"/>
        <v/>
      </c>
    </row>
    <row r="223" spans="2:37">
      <c r="B223" s="4"/>
      <c r="D223" s="2" t="str">
        <f>IF(B223="","",VLOOKUP(B223,Tabelle2!$A$2:$B$38,2,0))</f>
        <v/>
      </c>
      <c r="E223" s="2" t="str">
        <f>IF(B223="","",VLOOKUP(B223,Tabelle2!$D$2:$E$38,2,0))</f>
        <v/>
      </c>
      <c r="F223" s="2" t="str">
        <f>IF(B223="","",VLOOKUP(B223,Tabelle2!$G$2:$H$38,2,0))</f>
        <v/>
      </c>
      <c r="H223" s="2" t="str">
        <f t="shared" si="52"/>
        <v/>
      </c>
      <c r="I223" s="2" t="str">
        <f t="shared" si="53"/>
        <v/>
      </c>
      <c r="K223" s="9" t="str">
        <f t="shared" si="58"/>
        <v/>
      </c>
      <c r="L223" s="9" t="str">
        <f>IF(B223="","",IF(K223="","",SUM($K$2:K223)))</f>
        <v/>
      </c>
      <c r="W223" s="2" t="str">
        <f t="shared" si="59"/>
        <v/>
      </c>
      <c r="X223" s="2" t="str">
        <f t="shared" si="60"/>
        <v/>
      </c>
      <c r="Y223" s="2" t="str">
        <f t="shared" si="61"/>
        <v/>
      </c>
      <c r="Z223" s="3" t="str">
        <f t="shared" si="57"/>
        <v/>
      </c>
      <c r="AA223" s="2" t="str">
        <f t="shared" si="54"/>
        <v/>
      </c>
      <c r="AB223" s="2" t="str">
        <f t="shared" si="55"/>
        <v/>
      </c>
      <c r="AC223" s="2" t="str">
        <f t="shared" si="56"/>
        <v/>
      </c>
      <c r="AE223" s="2" t="str">
        <f>IF(B223="","",VLOOKUP(B223,Tabelle2!$A$2:$B$38,2,0))</f>
        <v/>
      </c>
      <c r="AF223" s="2" t="str">
        <f>IF(B223="","",VLOOKUP(B223,Tabelle2!$D$2:$E$38,2,0))</f>
        <v/>
      </c>
      <c r="AG223" s="2" t="str">
        <f>IF(B223="","",VLOOKUP(B223,Tabelle2!$G$2:$H$38,2,0))</f>
        <v/>
      </c>
      <c r="AI223" s="2" t="str">
        <f t="shared" si="62"/>
        <v/>
      </c>
      <c r="AJ223" s="2" t="str">
        <f t="shared" si="63"/>
        <v/>
      </c>
      <c r="AK223" s="2" t="str">
        <f t="shared" si="64"/>
        <v/>
      </c>
    </row>
    <row r="224" spans="2:37">
      <c r="B224" s="4"/>
      <c r="D224" s="2" t="str">
        <f>IF(B224="","",VLOOKUP(B224,Tabelle2!$A$2:$B$38,2,0))</f>
        <v/>
      </c>
      <c r="E224" s="2" t="str">
        <f>IF(B224="","",VLOOKUP(B224,Tabelle2!$D$2:$E$38,2,0))</f>
        <v/>
      </c>
      <c r="F224" s="2" t="str">
        <f>IF(B224="","",VLOOKUP(B224,Tabelle2!$G$2:$H$38,2,0))</f>
        <v/>
      </c>
      <c r="H224" s="2" t="str">
        <f t="shared" si="52"/>
        <v/>
      </c>
      <c r="I224" s="2" t="str">
        <f t="shared" si="53"/>
        <v/>
      </c>
      <c r="K224" s="9" t="str">
        <f t="shared" si="58"/>
        <v/>
      </c>
      <c r="L224" s="9" t="str">
        <f>IF(B224="","",IF(K224="","",SUM($K$2:K224)))</f>
        <v/>
      </c>
      <c r="W224" s="2" t="str">
        <f t="shared" si="59"/>
        <v/>
      </c>
      <c r="X224" s="2" t="str">
        <f t="shared" si="60"/>
        <v/>
      </c>
      <c r="Y224" s="2" t="str">
        <f t="shared" si="61"/>
        <v/>
      </c>
      <c r="Z224" s="3" t="str">
        <f t="shared" si="57"/>
        <v/>
      </c>
      <c r="AA224" s="2" t="str">
        <f t="shared" si="54"/>
        <v/>
      </c>
      <c r="AB224" s="2" t="str">
        <f t="shared" si="55"/>
        <v/>
      </c>
      <c r="AC224" s="2" t="str">
        <f t="shared" si="56"/>
        <v/>
      </c>
      <c r="AE224" s="2" t="str">
        <f>IF(B224="","",VLOOKUP(B224,Tabelle2!$A$2:$B$38,2,0))</f>
        <v/>
      </c>
      <c r="AF224" s="2" t="str">
        <f>IF(B224="","",VLOOKUP(B224,Tabelle2!$D$2:$E$38,2,0))</f>
        <v/>
      </c>
      <c r="AG224" s="2" t="str">
        <f>IF(B224="","",VLOOKUP(B224,Tabelle2!$G$2:$H$38,2,0))</f>
        <v/>
      </c>
      <c r="AI224" s="2" t="str">
        <f t="shared" si="62"/>
        <v/>
      </c>
      <c r="AJ224" s="2" t="str">
        <f t="shared" si="63"/>
        <v/>
      </c>
      <c r="AK224" s="2" t="str">
        <f t="shared" si="64"/>
        <v/>
      </c>
    </row>
    <row r="225" spans="2:37">
      <c r="B225" s="4"/>
      <c r="D225" s="2" t="str">
        <f>IF(B225="","",VLOOKUP(B225,Tabelle2!$A$2:$B$38,2,0))</f>
        <v/>
      </c>
      <c r="E225" s="2" t="str">
        <f>IF(B225="","",VLOOKUP(B225,Tabelle2!$D$2:$E$38,2,0))</f>
        <v/>
      </c>
      <c r="F225" s="2" t="str">
        <f>IF(B225="","",VLOOKUP(B225,Tabelle2!$G$2:$H$38,2,0))</f>
        <v/>
      </c>
      <c r="H225" s="2" t="str">
        <f t="shared" si="52"/>
        <v/>
      </c>
      <c r="I225" s="2" t="str">
        <f t="shared" si="53"/>
        <v/>
      </c>
      <c r="K225" s="9" t="str">
        <f t="shared" si="58"/>
        <v/>
      </c>
      <c r="L225" s="9" t="str">
        <f>IF(B225="","",IF(K225="","",SUM($K$2:K225)))</f>
        <v/>
      </c>
      <c r="W225" s="2" t="str">
        <f t="shared" si="59"/>
        <v/>
      </c>
      <c r="X225" s="2" t="str">
        <f t="shared" si="60"/>
        <v/>
      </c>
      <c r="Y225" s="2" t="str">
        <f t="shared" si="61"/>
        <v/>
      </c>
      <c r="Z225" s="3" t="str">
        <f t="shared" si="57"/>
        <v/>
      </c>
      <c r="AA225" s="2" t="str">
        <f t="shared" si="54"/>
        <v/>
      </c>
      <c r="AB225" s="2" t="str">
        <f t="shared" si="55"/>
        <v/>
      </c>
      <c r="AC225" s="2" t="str">
        <f t="shared" si="56"/>
        <v/>
      </c>
      <c r="AE225" s="2" t="str">
        <f>IF(B225="","",VLOOKUP(B225,Tabelle2!$A$2:$B$38,2,0))</f>
        <v/>
      </c>
      <c r="AF225" s="2" t="str">
        <f>IF(B225="","",VLOOKUP(B225,Tabelle2!$D$2:$E$38,2,0))</f>
        <v/>
      </c>
      <c r="AG225" s="2" t="str">
        <f>IF(B225="","",VLOOKUP(B225,Tabelle2!$G$2:$H$38,2,0))</f>
        <v/>
      </c>
      <c r="AI225" s="2" t="str">
        <f t="shared" si="62"/>
        <v/>
      </c>
      <c r="AJ225" s="2" t="str">
        <f t="shared" si="63"/>
        <v/>
      </c>
      <c r="AK225" s="2" t="str">
        <f t="shared" si="64"/>
        <v/>
      </c>
    </row>
    <row r="226" spans="2:37">
      <c r="B226" s="4"/>
      <c r="D226" s="2" t="str">
        <f>IF(B226="","",VLOOKUP(B226,Tabelle2!$A$2:$B$38,2,0))</f>
        <v/>
      </c>
      <c r="E226" s="2" t="str">
        <f>IF(B226="","",VLOOKUP(B226,Tabelle2!$D$2:$E$38,2,0))</f>
        <v/>
      </c>
      <c r="F226" s="2" t="str">
        <f>IF(B226="","",VLOOKUP(B226,Tabelle2!$G$2:$H$38,2,0))</f>
        <v/>
      </c>
      <c r="H226" s="2" t="str">
        <f t="shared" si="52"/>
        <v/>
      </c>
      <c r="I226" s="2" t="str">
        <f t="shared" si="53"/>
        <v/>
      </c>
      <c r="K226" s="9" t="str">
        <f t="shared" si="58"/>
        <v/>
      </c>
      <c r="L226" s="9" t="str">
        <f>IF(B226="","",IF(K226="","",SUM($K$2:K226)))</f>
        <v/>
      </c>
      <c r="W226" s="2" t="str">
        <f t="shared" si="59"/>
        <v/>
      </c>
      <c r="X226" s="2" t="str">
        <f t="shared" si="60"/>
        <v/>
      </c>
      <c r="Y226" s="2" t="str">
        <f t="shared" si="61"/>
        <v/>
      </c>
      <c r="Z226" s="3" t="str">
        <f t="shared" si="57"/>
        <v/>
      </c>
      <c r="AA226" s="2" t="str">
        <f t="shared" si="54"/>
        <v/>
      </c>
      <c r="AB226" s="2" t="str">
        <f t="shared" si="55"/>
        <v/>
      </c>
      <c r="AC226" s="2" t="str">
        <f t="shared" si="56"/>
        <v/>
      </c>
      <c r="AE226" s="2" t="str">
        <f>IF(B226="","",VLOOKUP(B226,Tabelle2!$A$2:$B$38,2,0))</f>
        <v/>
      </c>
      <c r="AF226" s="2" t="str">
        <f>IF(B226="","",VLOOKUP(B226,Tabelle2!$D$2:$E$38,2,0))</f>
        <v/>
      </c>
      <c r="AG226" s="2" t="str">
        <f>IF(B226="","",VLOOKUP(B226,Tabelle2!$G$2:$H$38,2,0))</f>
        <v/>
      </c>
      <c r="AI226" s="2" t="str">
        <f t="shared" si="62"/>
        <v/>
      </c>
      <c r="AJ226" s="2" t="str">
        <f t="shared" si="63"/>
        <v/>
      </c>
      <c r="AK226" s="2" t="str">
        <f t="shared" si="64"/>
        <v/>
      </c>
    </row>
    <row r="227" spans="2:37">
      <c r="B227" s="4"/>
      <c r="D227" s="2" t="str">
        <f>IF(B227="","",VLOOKUP(B227,Tabelle2!$A$2:$B$38,2,0))</f>
        <v/>
      </c>
      <c r="E227" s="2" t="str">
        <f>IF(B227="","",VLOOKUP(B227,Tabelle2!$D$2:$E$38,2,0))</f>
        <v/>
      </c>
      <c r="F227" s="2" t="str">
        <f>IF(B227="","",VLOOKUP(B227,Tabelle2!$G$2:$H$38,2,0))</f>
        <v/>
      </c>
      <c r="H227" s="2" t="str">
        <f t="shared" si="52"/>
        <v/>
      </c>
      <c r="I227" s="2" t="str">
        <f t="shared" si="53"/>
        <v/>
      </c>
      <c r="K227" s="9" t="str">
        <f t="shared" si="58"/>
        <v/>
      </c>
      <c r="L227" s="9" t="str">
        <f>IF(B227="","",IF(K227="","",SUM($K$2:K227)))</f>
        <v/>
      </c>
      <c r="W227" s="2" t="str">
        <f t="shared" si="59"/>
        <v/>
      </c>
      <c r="X227" s="2" t="str">
        <f t="shared" si="60"/>
        <v/>
      </c>
      <c r="Y227" s="2" t="str">
        <f t="shared" si="61"/>
        <v/>
      </c>
      <c r="Z227" s="3" t="str">
        <f t="shared" si="57"/>
        <v/>
      </c>
      <c r="AA227" s="2" t="str">
        <f t="shared" si="54"/>
        <v/>
      </c>
      <c r="AB227" s="2" t="str">
        <f t="shared" si="55"/>
        <v/>
      </c>
      <c r="AC227" s="2" t="str">
        <f t="shared" si="56"/>
        <v/>
      </c>
      <c r="AE227" s="2" t="str">
        <f>IF(B227="","",VLOOKUP(B227,Tabelle2!$A$2:$B$38,2,0))</f>
        <v/>
      </c>
      <c r="AF227" s="2" t="str">
        <f>IF(B227="","",VLOOKUP(B227,Tabelle2!$D$2:$E$38,2,0))</f>
        <v/>
      </c>
      <c r="AG227" s="2" t="str">
        <f>IF(B227="","",VLOOKUP(B227,Tabelle2!$G$2:$H$38,2,0))</f>
        <v/>
      </c>
      <c r="AI227" s="2" t="str">
        <f t="shared" si="62"/>
        <v/>
      </c>
      <c r="AJ227" s="2" t="str">
        <f t="shared" si="63"/>
        <v/>
      </c>
      <c r="AK227" s="2" t="str">
        <f t="shared" si="64"/>
        <v/>
      </c>
    </row>
    <row r="228" spans="2:37">
      <c r="B228" s="4"/>
      <c r="D228" s="2" t="str">
        <f>IF(B228="","",VLOOKUP(B228,Tabelle2!$A$2:$B$38,2,0))</f>
        <v/>
      </c>
      <c r="E228" s="2" t="str">
        <f>IF(B228="","",VLOOKUP(B228,Tabelle2!$D$2:$E$38,2,0))</f>
        <v/>
      </c>
      <c r="F228" s="2" t="str">
        <f>IF(B228="","",VLOOKUP(B228,Tabelle2!$G$2:$H$38,2,0))</f>
        <v/>
      </c>
      <c r="H228" s="2" t="str">
        <f t="shared" si="52"/>
        <v/>
      </c>
      <c r="I228" s="2" t="str">
        <f t="shared" si="53"/>
        <v/>
      </c>
      <c r="K228" s="9" t="str">
        <f t="shared" si="58"/>
        <v/>
      </c>
      <c r="L228" s="9" t="str">
        <f>IF(B228="","",IF(K228="","",SUM($K$2:K228)))</f>
        <v/>
      </c>
      <c r="W228" s="2" t="str">
        <f t="shared" si="59"/>
        <v/>
      </c>
      <c r="X228" s="2" t="str">
        <f t="shared" si="60"/>
        <v/>
      </c>
      <c r="Y228" s="2" t="str">
        <f t="shared" si="61"/>
        <v/>
      </c>
      <c r="Z228" s="3" t="str">
        <f t="shared" si="57"/>
        <v/>
      </c>
      <c r="AA228" s="2" t="str">
        <f t="shared" si="54"/>
        <v/>
      </c>
      <c r="AB228" s="2" t="str">
        <f t="shared" si="55"/>
        <v/>
      </c>
      <c r="AC228" s="2" t="str">
        <f t="shared" si="56"/>
        <v/>
      </c>
      <c r="AE228" s="2" t="str">
        <f>IF(B228="","",VLOOKUP(B228,Tabelle2!$A$2:$B$38,2,0))</f>
        <v/>
      </c>
      <c r="AF228" s="2" t="str">
        <f>IF(B228="","",VLOOKUP(B228,Tabelle2!$D$2:$E$38,2,0))</f>
        <v/>
      </c>
      <c r="AG228" s="2" t="str">
        <f>IF(B228="","",VLOOKUP(B228,Tabelle2!$G$2:$H$38,2,0))</f>
        <v/>
      </c>
      <c r="AI228" s="2" t="str">
        <f t="shared" si="62"/>
        <v/>
      </c>
      <c r="AJ228" s="2" t="str">
        <f t="shared" si="63"/>
        <v/>
      </c>
      <c r="AK228" s="2" t="str">
        <f t="shared" si="64"/>
        <v/>
      </c>
    </row>
    <row r="229" spans="2:37">
      <c r="B229" s="4"/>
      <c r="D229" s="2" t="str">
        <f>IF(B229="","",VLOOKUP(B229,Tabelle2!$A$2:$B$38,2,0))</f>
        <v/>
      </c>
      <c r="E229" s="2" t="str">
        <f>IF(B229="","",VLOOKUP(B229,Tabelle2!$D$2:$E$38,2,0))</f>
        <v/>
      </c>
      <c r="F229" s="2" t="str">
        <f>IF(B229="","",VLOOKUP(B229,Tabelle2!$G$2:$H$38,2,0))</f>
        <v/>
      </c>
      <c r="H229" s="2" t="str">
        <f t="shared" si="52"/>
        <v/>
      </c>
      <c r="I229" s="2" t="str">
        <f t="shared" si="53"/>
        <v/>
      </c>
      <c r="K229" s="9" t="str">
        <f t="shared" si="58"/>
        <v/>
      </c>
      <c r="L229" s="9" t="str">
        <f>IF(B229="","",IF(K229="","",SUM($K$2:K229)))</f>
        <v/>
      </c>
      <c r="W229" s="2" t="str">
        <f t="shared" si="59"/>
        <v/>
      </c>
      <c r="X229" s="2" t="str">
        <f t="shared" si="60"/>
        <v/>
      </c>
      <c r="Y229" s="2" t="str">
        <f t="shared" si="61"/>
        <v/>
      </c>
      <c r="Z229" s="3" t="str">
        <f t="shared" si="57"/>
        <v/>
      </c>
      <c r="AA229" s="2" t="str">
        <f t="shared" si="54"/>
        <v/>
      </c>
      <c r="AB229" s="2" t="str">
        <f t="shared" si="55"/>
        <v/>
      </c>
      <c r="AC229" s="2" t="str">
        <f t="shared" si="56"/>
        <v/>
      </c>
      <c r="AE229" s="2" t="str">
        <f>IF(B229="","",VLOOKUP(B229,Tabelle2!$A$2:$B$38,2,0))</f>
        <v/>
      </c>
      <c r="AF229" s="2" t="str">
        <f>IF(B229="","",VLOOKUP(B229,Tabelle2!$D$2:$E$38,2,0))</f>
        <v/>
      </c>
      <c r="AG229" s="2" t="str">
        <f>IF(B229="","",VLOOKUP(B229,Tabelle2!$G$2:$H$38,2,0))</f>
        <v/>
      </c>
      <c r="AI229" s="2" t="str">
        <f t="shared" si="62"/>
        <v/>
      </c>
      <c r="AJ229" s="2" t="str">
        <f t="shared" si="63"/>
        <v/>
      </c>
      <c r="AK229" s="2" t="str">
        <f t="shared" si="64"/>
        <v/>
      </c>
    </row>
    <row r="230" spans="2:37">
      <c r="B230" s="4"/>
      <c r="D230" s="2" t="str">
        <f>IF(B230="","",VLOOKUP(B230,Tabelle2!$A$2:$B$38,2,0))</f>
        <v/>
      </c>
      <c r="E230" s="2" t="str">
        <f>IF(B230="","",VLOOKUP(B230,Tabelle2!$D$2:$E$38,2,0))</f>
        <v/>
      </c>
      <c r="F230" s="2" t="str">
        <f>IF(B230="","",VLOOKUP(B230,Tabelle2!$G$2:$H$38,2,0))</f>
        <v/>
      </c>
      <c r="H230" s="2" t="str">
        <f t="shared" si="52"/>
        <v/>
      </c>
      <c r="I230" s="2" t="str">
        <f t="shared" si="53"/>
        <v/>
      </c>
      <c r="K230" s="9" t="str">
        <f t="shared" si="58"/>
        <v/>
      </c>
      <c r="L230" s="9" t="str">
        <f>IF(B230="","",IF(K230="","",SUM($K$2:K230)))</f>
        <v/>
      </c>
      <c r="W230" s="2" t="str">
        <f t="shared" si="59"/>
        <v/>
      </c>
      <c r="X230" s="2" t="str">
        <f t="shared" si="60"/>
        <v/>
      </c>
      <c r="Y230" s="2" t="str">
        <f t="shared" si="61"/>
        <v/>
      </c>
      <c r="Z230" s="3" t="str">
        <f t="shared" si="57"/>
        <v/>
      </c>
      <c r="AA230" s="2" t="str">
        <f t="shared" si="54"/>
        <v/>
      </c>
      <c r="AB230" s="2" t="str">
        <f t="shared" si="55"/>
        <v/>
      </c>
      <c r="AC230" s="2" t="str">
        <f t="shared" si="56"/>
        <v/>
      </c>
      <c r="AE230" s="2" t="str">
        <f>IF(B230="","",VLOOKUP(B230,Tabelle2!$A$2:$B$38,2,0))</f>
        <v/>
      </c>
      <c r="AF230" s="2" t="str">
        <f>IF(B230="","",VLOOKUP(B230,Tabelle2!$D$2:$E$38,2,0))</f>
        <v/>
      </c>
      <c r="AG230" s="2" t="str">
        <f>IF(B230="","",VLOOKUP(B230,Tabelle2!$G$2:$H$38,2,0))</f>
        <v/>
      </c>
      <c r="AI230" s="2" t="str">
        <f t="shared" si="62"/>
        <v/>
      </c>
      <c r="AJ230" s="2" t="str">
        <f t="shared" si="63"/>
        <v/>
      </c>
      <c r="AK230" s="2" t="str">
        <f t="shared" si="64"/>
        <v/>
      </c>
    </row>
    <row r="231" spans="2:37">
      <c r="B231" s="4"/>
      <c r="D231" s="2" t="str">
        <f>IF(B231="","",VLOOKUP(B231,Tabelle2!$A$2:$B$38,2,0))</f>
        <v/>
      </c>
      <c r="E231" s="2" t="str">
        <f>IF(B231="","",VLOOKUP(B231,Tabelle2!$D$2:$E$38,2,0))</f>
        <v/>
      </c>
      <c r="F231" s="2" t="str">
        <f>IF(B231="","",VLOOKUP(B231,Tabelle2!$G$2:$H$38,2,0))</f>
        <v/>
      </c>
      <c r="H231" s="2" t="str">
        <f t="shared" si="52"/>
        <v/>
      </c>
      <c r="I231" s="2" t="str">
        <f t="shared" si="53"/>
        <v/>
      </c>
      <c r="K231" s="9" t="str">
        <f t="shared" si="58"/>
        <v/>
      </c>
      <c r="L231" s="9" t="str">
        <f>IF(B231="","",IF(K231="","",SUM($K$2:K231)))</f>
        <v/>
      </c>
      <c r="W231" s="2" t="str">
        <f t="shared" si="59"/>
        <v/>
      </c>
      <c r="X231" s="2" t="str">
        <f t="shared" si="60"/>
        <v/>
      </c>
      <c r="Y231" s="2" t="str">
        <f t="shared" si="61"/>
        <v/>
      </c>
      <c r="Z231" s="3" t="str">
        <f t="shared" si="57"/>
        <v/>
      </c>
      <c r="AA231" s="2" t="str">
        <f t="shared" si="54"/>
        <v/>
      </c>
      <c r="AB231" s="2" t="str">
        <f t="shared" si="55"/>
        <v/>
      </c>
      <c r="AC231" s="2" t="str">
        <f t="shared" si="56"/>
        <v/>
      </c>
      <c r="AE231" s="2" t="str">
        <f>IF(B231="","",VLOOKUP(B231,Tabelle2!$A$2:$B$38,2,0))</f>
        <v/>
      </c>
      <c r="AF231" s="2" t="str">
        <f>IF(B231="","",VLOOKUP(B231,Tabelle2!$D$2:$E$38,2,0))</f>
        <v/>
      </c>
      <c r="AG231" s="2" t="str">
        <f>IF(B231="","",VLOOKUP(B231,Tabelle2!$G$2:$H$38,2,0))</f>
        <v/>
      </c>
      <c r="AI231" s="2" t="str">
        <f t="shared" si="62"/>
        <v/>
      </c>
      <c r="AJ231" s="2" t="str">
        <f t="shared" si="63"/>
        <v/>
      </c>
      <c r="AK231" s="2" t="str">
        <f t="shared" si="64"/>
        <v/>
      </c>
    </row>
    <row r="232" spans="2:37">
      <c r="B232" s="4"/>
      <c r="D232" s="2" t="str">
        <f>IF(B232="","",VLOOKUP(B232,Tabelle2!$A$2:$B$38,2,0))</f>
        <v/>
      </c>
      <c r="E232" s="2" t="str">
        <f>IF(B232="","",VLOOKUP(B232,Tabelle2!$D$2:$E$38,2,0))</f>
        <v/>
      </c>
      <c r="F232" s="2" t="str">
        <f>IF(B232="","",VLOOKUP(B232,Tabelle2!$G$2:$H$38,2,0))</f>
        <v/>
      </c>
      <c r="H232" s="2" t="str">
        <f t="shared" si="52"/>
        <v/>
      </c>
      <c r="I232" s="2" t="str">
        <f t="shared" si="53"/>
        <v/>
      </c>
      <c r="K232" s="9" t="str">
        <f t="shared" si="58"/>
        <v/>
      </c>
      <c r="L232" s="9" t="str">
        <f>IF(B232="","",IF(K232="","",SUM($K$2:K232)))</f>
        <v/>
      </c>
      <c r="W232" s="2" t="str">
        <f t="shared" si="59"/>
        <v/>
      </c>
      <c r="X232" s="2" t="str">
        <f t="shared" si="60"/>
        <v/>
      </c>
      <c r="Y232" s="2" t="str">
        <f t="shared" si="61"/>
        <v/>
      </c>
      <c r="Z232" s="3" t="str">
        <f t="shared" si="57"/>
        <v/>
      </c>
      <c r="AA232" s="2" t="str">
        <f t="shared" si="54"/>
        <v/>
      </c>
      <c r="AB232" s="2" t="str">
        <f t="shared" si="55"/>
        <v/>
      </c>
      <c r="AC232" s="2" t="str">
        <f t="shared" si="56"/>
        <v/>
      </c>
      <c r="AE232" s="2" t="str">
        <f>IF(B232="","",VLOOKUP(B232,Tabelle2!$A$2:$B$38,2,0))</f>
        <v/>
      </c>
      <c r="AF232" s="2" t="str">
        <f>IF(B232="","",VLOOKUP(B232,Tabelle2!$D$2:$E$38,2,0))</f>
        <v/>
      </c>
      <c r="AG232" s="2" t="str">
        <f>IF(B232="","",VLOOKUP(B232,Tabelle2!$G$2:$H$38,2,0))</f>
        <v/>
      </c>
      <c r="AI232" s="2" t="str">
        <f t="shared" si="62"/>
        <v/>
      </c>
      <c r="AJ232" s="2" t="str">
        <f t="shared" si="63"/>
        <v/>
      </c>
      <c r="AK232" s="2" t="str">
        <f t="shared" si="64"/>
        <v/>
      </c>
    </row>
    <row r="233" spans="2:37">
      <c r="B233" s="4"/>
      <c r="D233" s="2" t="str">
        <f>IF(B233="","",VLOOKUP(B233,Tabelle2!$A$2:$B$38,2,0))</f>
        <v/>
      </c>
      <c r="E233" s="2" t="str">
        <f>IF(B233="","",VLOOKUP(B233,Tabelle2!$D$2:$E$38,2,0))</f>
        <v/>
      </c>
      <c r="F233" s="2" t="str">
        <f>IF(B233="","",VLOOKUP(B233,Tabelle2!$G$2:$H$38,2,0))</f>
        <v/>
      </c>
      <c r="H233" s="2" t="str">
        <f t="shared" si="52"/>
        <v/>
      </c>
      <c r="I233" s="2" t="str">
        <f t="shared" si="53"/>
        <v/>
      </c>
      <c r="K233" s="9" t="str">
        <f t="shared" si="58"/>
        <v/>
      </c>
      <c r="L233" s="9" t="str">
        <f>IF(B233="","",IF(K233="","",SUM($K$2:K233)))</f>
        <v/>
      </c>
      <c r="W233" s="2" t="str">
        <f t="shared" si="59"/>
        <v/>
      </c>
      <c r="X233" s="2" t="str">
        <f t="shared" si="60"/>
        <v/>
      </c>
      <c r="Y233" s="2" t="str">
        <f t="shared" si="61"/>
        <v/>
      </c>
      <c r="Z233" s="3" t="str">
        <f t="shared" si="57"/>
        <v/>
      </c>
      <c r="AA233" s="2" t="str">
        <f t="shared" si="54"/>
        <v/>
      </c>
      <c r="AB233" s="2" t="str">
        <f t="shared" si="55"/>
        <v/>
      </c>
      <c r="AC233" s="2" t="str">
        <f t="shared" si="56"/>
        <v/>
      </c>
      <c r="AE233" s="2" t="str">
        <f>IF(B233="","",VLOOKUP(B233,Tabelle2!$A$2:$B$38,2,0))</f>
        <v/>
      </c>
      <c r="AF233" s="2" t="str">
        <f>IF(B233="","",VLOOKUP(B233,Tabelle2!$D$2:$E$38,2,0))</f>
        <v/>
      </c>
      <c r="AG233" s="2" t="str">
        <f>IF(B233="","",VLOOKUP(B233,Tabelle2!$G$2:$H$38,2,0))</f>
        <v/>
      </c>
      <c r="AI233" s="2" t="str">
        <f t="shared" si="62"/>
        <v/>
      </c>
      <c r="AJ233" s="2" t="str">
        <f t="shared" si="63"/>
        <v/>
      </c>
      <c r="AK233" s="2" t="str">
        <f t="shared" si="64"/>
        <v/>
      </c>
    </row>
    <row r="234" spans="2:37">
      <c r="B234" s="4"/>
      <c r="D234" s="2" t="str">
        <f>IF(B234="","",VLOOKUP(B234,Tabelle2!$A$2:$B$38,2,0))</f>
        <v/>
      </c>
      <c r="E234" s="2" t="str">
        <f>IF(B234="","",VLOOKUP(B234,Tabelle2!$D$2:$E$38,2,0))</f>
        <v/>
      </c>
      <c r="F234" s="2" t="str">
        <f>IF(B234="","",VLOOKUP(B234,Tabelle2!$G$2:$H$38,2,0))</f>
        <v/>
      </c>
      <c r="H234" s="2" t="str">
        <f t="shared" si="52"/>
        <v/>
      </c>
      <c r="I234" s="2" t="str">
        <f t="shared" si="53"/>
        <v/>
      </c>
      <c r="K234" s="9" t="str">
        <f t="shared" si="58"/>
        <v/>
      </c>
      <c r="L234" s="9" t="str">
        <f>IF(B234="","",IF(K234="","",SUM($K$2:K234)))</f>
        <v/>
      </c>
      <c r="W234" s="2" t="str">
        <f t="shared" si="59"/>
        <v/>
      </c>
      <c r="X234" s="2" t="str">
        <f t="shared" si="60"/>
        <v/>
      </c>
      <c r="Y234" s="2" t="str">
        <f t="shared" si="61"/>
        <v/>
      </c>
      <c r="Z234" s="3" t="str">
        <f t="shared" si="57"/>
        <v/>
      </c>
      <c r="AA234" s="2" t="str">
        <f t="shared" si="54"/>
        <v/>
      </c>
      <c r="AB234" s="2" t="str">
        <f t="shared" si="55"/>
        <v/>
      </c>
      <c r="AC234" s="2" t="str">
        <f t="shared" si="56"/>
        <v/>
      </c>
      <c r="AE234" s="2" t="str">
        <f>IF(B234="","",VLOOKUP(B234,Tabelle2!$A$2:$B$38,2,0))</f>
        <v/>
      </c>
      <c r="AF234" s="2" t="str">
        <f>IF(B234="","",VLOOKUP(B234,Tabelle2!$D$2:$E$38,2,0))</f>
        <v/>
      </c>
      <c r="AG234" s="2" t="str">
        <f>IF(B234="","",VLOOKUP(B234,Tabelle2!$G$2:$H$38,2,0))</f>
        <v/>
      </c>
      <c r="AI234" s="2" t="str">
        <f t="shared" si="62"/>
        <v/>
      </c>
      <c r="AJ234" s="2" t="str">
        <f t="shared" si="63"/>
        <v/>
      </c>
      <c r="AK234" s="2" t="str">
        <f t="shared" si="64"/>
        <v/>
      </c>
    </row>
    <row r="235" spans="2:37">
      <c r="B235" s="4"/>
      <c r="D235" s="2" t="str">
        <f>IF(B235="","",VLOOKUP(B235,Tabelle2!$A$2:$B$38,2,0))</f>
        <v/>
      </c>
      <c r="E235" s="2" t="str">
        <f>IF(B235="","",VLOOKUP(B235,Tabelle2!$D$2:$E$38,2,0))</f>
        <v/>
      </c>
      <c r="F235" s="2" t="str">
        <f>IF(B235="","",VLOOKUP(B235,Tabelle2!$G$2:$H$38,2,0))</f>
        <v/>
      </c>
      <c r="H235" s="2" t="str">
        <f t="shared" si="52"/>
        <v/>
      </c>
      <c r="I235" s="2" t="str">
        <f t="shared" si="53"/>
        <v/>
      </c>
      <c r="K235" s="9" t="str">
        <f t="shared" si="58"/>
        <v/>
      </c>
      <c r="L235" s="9" t="str">
        <f>IF(B235="","",IF(K235="","",SUM($K$2:K235)))</f>
        <v/>
      </c>
      <c r="W235" s="2" t="str">
        <f t="shared" si="59"/>
        <v/>
      </c>
      <c r="X235" s="2" t="str">
        <f t="shared" si="60"/>
        <v/>
      </c>
      <c r="Y235" s="2" t="str">
        <f t="shared" si="61"/>
        <v/>
      </c>
      <c r="Z235" s="3" t="str">
        <f t="shared" si="57"/>
        <v/>
      </c>
      <c r="AA235" s="2" t="str">
        <f t="shared" si="54"/>
        <v/>
      </c>
      <c r="AB235" s="2" t="str">
        <f t="shared" si="55"/>
        <v/>
      </c>
      <c r="AC235" s="2" t="str">
        <f t="shared" si="56"/>
        <v/>
      </c>
      <c r="AE235" s="2" t="str">
        <f>IF(B235="","",VLOOKUP(B235,Tabelle2!$A$2:$B$38,2,0))</f>
        <v/>
      </c>
      <c r="AF235" s="2" t="str">
        <f>IF(B235="","",VLOOKUP(B235,Tabelle2!$D$2:$E$38,2,0))</f>
        <v/>
      </c>
      <c r="AG235" s="2" t="str">
        <f>IF(B235="","",VLOOKUP(B235,Tabelle2!$G$2:$H$38,2,0))</f>
        <v/>
      </c>
      <c r="AI235" s="2" t="str">
        <f t="shared" si="62"/>
        <v/>
      </c>
      <c r="AJ235" s="2" t="str">
        <f t="shared" si="63"/>
        <v/>
      </c>
      <c r="AK235" s="2" t="str">
        <f t="shared" si="64"/>
        <v/>
      </c>
    </row>
    <row r="236" spans="2:37">
      <c r="B236" s="4"/>
      <c r="D236" s="2" t="str">
        <f>IF(B236="","",VLOOKUP(B236,Tabelle2!$A$2:$B$38,2,0))</f>
        <v/>
      </c>
      <c r="E236" s="2" t="str">
        <f>IF(B236="","",VLOOKUP(B236,Tabelle2!$D$2:$E$38,2,0))</f>
        <v/>
      </c>
      <c r="F236" s="2" t="str">
        <f>IF(B236="","",VLOOKUP(B236,Tabelle2!$G$2:$H$38,2,0))</f>
        <v/>
      </c>
      <c r="H236" s="2" t="str">
        <f t="shared" si="52"/>
        <v/>
      </c>
      <c r="I236" s="2" t="str">
        <f t="shared" si="53"/>
        <v/>
      </c>
      <c r="K236" s="9" t="str">
        <f t="shared" si="58"/>
        <v/>
      </c>
      <c r="L236" s="9" t="str">
        <f>IF(B236="","",IF(K236="","",SUM($K$2:K236)))</f>
        <v/>
      </c>
      <c r="W236" s="2" t="str">
        <f t="shared" si="59"/>
        <v/>
      </c>
      <c r="X236" s="2" t="str">
        <f t="shared" si="60"/>
        <v/>
      </c>
      <c r="Y236" s="2" t="str">
        <f t="shared" si="61"/>
        <v/>
      </c>
      <c r="Z236" s="3" t="str">
        <f t="shared" si="57"/>
        <v/>
      </c>
      <c r="AA236" s="2" t="str">
        <f t="shared" si="54"/>
        <v/>
      </c>
      <c r="AB236" s="2" t="str">
        <f t="shared" si="55"/>
        <v/>
      </c>
      <c r="AC236" s="2" t="str">
        <f t="shared" si="56"/>
        <v/>
      </c>
      <c r="AE236" s="2" t="str">
        <f>IF(B236="","",VLOOKUP(B236,Tabelle2!$A$2:$B$38,2,0))</f>
        <v/>
      </c>
      <c r="AF236" s="2" t="str">
        <f>IF(B236="","",VLOOKUP(B236,Tabelle2!$D$2:$E$38,2,0))</f>
        <v/>
      </c>
      <c r="AG236" s="2" t="str">
        <f>IF(B236="","",VLOOKUP(B236,Tabelle2!$G$2:$H$38,2,0))</f>
        <v/>
      </c>
      <c r="AI236" s="2" t="str">
        <f t="shared" si="62"/>
        <v/>
      </c>
      <c r="AJ236" s="2" t="str">
        <f t="shared" si="63"/>
        <v/>
      </c>
      <c r="AK236" s="2" t="str">
        <f t="shared" si="64"/>
        <v/>
      </c>
    </row>
    <row r="237" spans="2:37">
      <c r="B237" s="4"/>
      <c r="D237" s="2" t="str">
        <f>IF(B237="","",VLOOKUP(B237,Tabelle2!$A$2:$B$38,2,0))</f>
        <v/>
      </c>
      <c r="E237" s="2" t="str">
        <f>IF(B237="","",VLOOKUP(B237,Tabelle2!$D$2:$E$38,2,0))</f>
        <v/>
      </c>
      <c r="F237" s="2" t="str">
        <f>IF(B237="","",VLOOKUP(B237,Tabelle2!$G$2:$H$38,2,0))</f>
        <v/>
      </c>
      <c r="H237" s="2" t="str">
        <f t="shared" si="52"/>
        <v/>
      </c>
      <c r="I237" s="2" t="str">
        <f t="shared" si="53"/>
        <v/>
      </c>
      <c r="K237" s="9" t="str">
        <f t="shared" si="58"/>
        <v/>
      </c>
      <c r="L237" s="9" t="str">
        <f>IF(B237="","",IF(K237="","",SUM($K$2:K237)))</f>
        <v/>
      </c>
      <c r="W237" s="2" t="str">
        <f t="shared" si="59"/>
        <v/>
      </c>
      <c r="X237" s="2" t="str">
        <f t="shared" si="60"/>
        <v/>
      </c>
      <c r="Y237" s="2" t="str">
        <f t="shared" si="61"/>
        <v/>
      </c>
      <c r="Z237" s="3" t="str">
        <f t="shared" si="57"/>
        <v/>
      </c>
      <c r="AA237" s="2" t="str">
        <f t="shared" si="54"/>
        <v/>
      </c>
      <c r="AB237" s="2" t="str">
        <f t="shared" si="55"/>
        <v/>
      </c>
      <c r="AC237" s="2" t="str">
        <f t="shared" si="56"/>
        <v/>
      </c>
      <c r="AE237" s="2" t="str">
        <f>IF(B237="","",VLOOKUP(B237,Tabelle2!$A$2:$B$38,2,0))</f>
        <v/>
      </c>
      <c r="AF237" s="2" t="str">
        <f>IF(B237="","",VLOOKUP(B237,Tabelle2!$D$2:$E$38,2,0))</f>
        <v/>
      </c>
      <c r="AG237" s="2" t="str">
        <f>IF(B237="","",VLOOKUP(B237,Tabelle2!$G$2:$H$38,2,0))</f>
        <v/>
      </c>
      <c r="AI237" s="2" t="str">
        <f t="shared" si="62"/>
        <v/>
      </c>
      <c r="AJ237" s="2" t="str">
        <f t="shared" si="63"/>
        <v/>
      </c>
      <c r="AK237" s="2" t="str">
        <f t="shared" si="64"/>
        <v/>
      </c>
    </row>
    <row r="238" spans="2:37">
      <c r="B238" s="4"/>
      <c r="D238" s="2" t="str">
        <f>IF(B238="","",VLOOKUP(B238,Tabelle2!$A$2:$B$38,2,0))</f>
        <v/>
      </c>
      <c r="E238" s="2" t="str">
        <f>IF(B238="","",VLOOKUP(B238,Tabelle2!$D$2:$E$38,2,0))</f>
        <v/>
      </c>
      <c r="F238" s="2" t="str">
        <f>IF(B238="","",VLOOKUP(B238,Tabelle2!$G$2:$H$38,2,0))</f>
        <v/>
      </c>
      <c r="H238" s="2" t="str">
        <f t="shared" si="52"/>
        <v/>
      </c>
      <c r="I238" s="2" t="str">
        <f t="shared" si="53"/>
        <v/>
      </c>
      <c r="K238" s="9" t="str">
        <f t="shared" si="58"/>
        <v/>
      </c>
      <c r="L238" s="9" t="str">
        <f>IF(B238="","",IF(K238="","",SUM($K$2:K238)))</f>
        <v/>
      </c>
      <c r="W238" s="2" t="str">
        <f t="shared" si="59"/>
        <v/>
      </c>
      <c r="X238" s="2" t="str">
        <f t="shared" si="60"/>
        <v/>
      </c>
      <c r="Y238" s="2" t="str">
        <f t="shared" si="61"/>
        <v/>
      </c>
      <c r="Z238" s="3" t="str">
        <f t="shared" si="57"/>
        <v/>
      </c>
      <c r="AA238" s="2" t="str">
        <f t="shared" si="54"/>
        <v/>
      </c>
      <c r="AB238" s="2" t="str">
        <f t="shared" si="55"/>
        <v/>
      </c>
      <c r="AC238" s="2" t="str">
        <f t="shared" si="56"/>
        <v/>
      </c>
      <c r="AE238" s="2" t="str">
        <f>IF(B238="","",VLOOKUP(B238,Tabelle2!$A$2:$B$38,2,0))</f>
        <v/>
      </c>
      <c r="AF238" s="2" t="str">
        <f>IF(B238="","",VLOOKUP(B238,Tabelle2!$D$2:$E$38,2,0))</f>
        <v/>
      </c>
      <c r="AG238" s="2" t="str">
        <f>IF(B238="","",VLOOKUP(B238,Tabelle2!$G$2:$H$38,2,0))</f>
        <v/>
      </c>
      <c r="AI238" s="2" t="str">
        <f t="shared" si="62"/>
        <v/>
      </c>
      <c r="AJ238" s="2" t="str">
        <f t="shared" si="63"/>
        <v/>
      </c>
      <c r="AK238" s="2" t="str">
        <f t="shared" si="64"/>
        <v/>
      </c>
    </row>
    <row r="239" spans="2:37">
      <c r="B239" s="4"/>
      <c r="D239" s="2" t="str">
        <f>IF(B239="","",VLOOKUP(B239,Tabelle2!$A$2:$B$38,2,0))</f>
        <v/>
      </c>
      <c r="E239" s="2" t="str">
        <f>IF(B239="","",VLOOKUP(B239,Tabelle2!$D$2:$E$38,2,0))</f>
        <v/>
      </c>
      <c r="F239" s="2" t="str">
        <f>IF(B239="","",VLOOKUP(B239,Tabelle2!$G$2:$H$38,2,0))</f>
        <v/>
      </c>
      <c r="H239" s="2" t="str">
        <f t="shared" si="52"/>
        <v/>
      </c>
      <c r="I239" s="2" t="str">
        <f t="shared" si="53"/>
        <v/>
      </c>
      <c r="K239" s="9" t="str">
        <f t="shared" si="58"/>
        <v/>
      </c>
      <c r="L239" s="9" t="str">
        <f>IF(B239="","",IF(K239="","",SUM($K$2:K239)))</f>
        <v/>
      </c>
      <c r="W239" s="2" t="str">
        <f t="shared" si="59"/>
        <v/>
      </c>
      <c r="X239" s="2" t="str">
        <f t="shared" si="60"/>
        <v/>
      </c>
      <c r="Y239" s="2" t="str">
        <f t="shared" si="61"/>
        <v/>
      </c>
      <c r="Z239" s="3" t="str">
        <f t="shared" si="57"/>
        <v/>
      </c>
      <c r="AA239" s="2" t="str">
        <f t="shared" si="54"/>
        <v/>
      </c>
      <c r="AB239" s="2" t="str">
        <f t="shared" si="55"/>
        <v/>
      </c>
      <c r="AC239" s="2" t="str">
        <f t="shared" si="56"/>
        <v/>
      </c>
      <c r="AE239" s="2" t="str">
        <f>IF(B239="","",VLOOKUP(B239,Tabelle2!$A$2:$B$38,2,0))</f>
        <v/>
      </c>
      <c r="AF239" s="2" t="str">
        <f>IF(B239="","",VLOOKUP(B239,Tabelle2!$D$2:$E$38,2,0))</f>
        <v/>
      </c>
      <c r="AG239" s="2" t="str">
        <f>IF(B239="","",VLOOKUP(B239,Tabelle2!$G$2:$H$38,2,0))</f>
        <v/>
      </c>
      <c r="AI239" s="2" t="str">
        <f t="shared" si="62"/>
        <v/>
      </c>
      <c r="AJ239" s="2" t="str">
        <f t="shared" si="63"/>
        <v/>
      </c>
      <c r="AK239" s="2" t="str">
        <f t="shared" si="64"/>
        <v/>
      </c>
    </row>
    <row r="240" spans="2:37">
      <c r="B240" s="4"/>
      <c r="D240" s="2" t="str">
        <f>IF(B240="","",VLOOKUP(B240,Tabelle2!$A$2:$B$38,2,0))</f>
        <v/>
      </c>
      <c r="E240" s="2" t="str">
        <f>IF(B240="","",VLOOKUP(B240,Tabelle2!$D$2:$E$38,2,0))</f>
        <v/>
      </c>
      <c r="F240" s="2" t="str">
        <f>IF(B240="","",VLOOKUP(B240,Tabelle2!$G$2:$H$38,2,0))</f>
        <v/>
      </c>
      <c r="H240" s="2" t="str">
        <f t="shared" si="52"/>
        <v/>
      </c>
      <c r="I240" s="2" t="str">
        <f t="shared" si="53"/>
        <v/>
      </c>
      <c r="K240" s="9" t="str">
        <f t="shared" si="58"/>
        <v/>
      </c>
      <c r="L240" s="9" t="str">
        <f>IF(B240="","",IF(K240="","",SUM($K$2:K240)))</f>
        <v/>
      </c>
      <c r="W240" s="2" t="str">
        <f t="shared" si="59"/>
        <v/>
      </c>
      <c r="X240" s="2" t="str">
        <f t="shared" si="60"/>
        <v/>
      </c>
      <c r="Y240" s="2" t="str">
        <f t="shared" si="61"/>
        <v/>
      </c>
      <c r="Z240" s="3" t="str">
        <f t="shared" si="57"/>
        <v/>
      </c>
      <c r="AA240" s="2" t="str">
        <f t="shared" si="54"/>
        <v/>
      </c>
      <c r="AB240" s="2" t="str">
        <f t="shared" si="55"/>
        <v/>
      </c>
      <c r="AC240" s="2" t="str">
        <f t="shared" si="56"/>
        <v/>
      </c>
      <c r="AE240" s="2" t="str">
        <f>IF(B240="","",VLOOKUP(B240,Tabelle2!$A$2:$B$38,2,0))</f>
        <v/>
      </c>
      <c r="AF240" s="2" t="str">
        <f>IF(B240="","",VLOOKUP(B240,Tabelle2!$D$2:$E$38,2,0))</f>
        <v/>
      </c>
      <c r="AG240" s="2" t="str">
        <f>IF(B240="","",VLOOKUP(B240,Tabelle2!$G$2:$H$38,2,0))</f>
        <v/>
      </c>
      <c r="AI240" s="2" t="str">
        <f t="shared" si="62"/>
        <v/>
      </c>
      <c r="AJ240" s="2" t="str">
        <f t="shared" si="63"/>
        <v/>
      </c>
      <c r="AK240" s="2" t="str">
        <f t="shared" si="64"/>
        <v/>
      </c>
    </row>
    <row r="241" spans="2:37">
      <c r="B241" s="4"/>
      <c r="D241" s="2" t="str">
        <f>IF(B241="","",VLOOKUP(B241,Tabelle2!$A$2:$B$38,2,0))</f>
        <v/>
      </c>
      <c r="E241" s="2" t="str">
        <f>IF(B241="","",VLOOKUP(B241,Tabelle2!$D$2:$E$38,2,0))</f>
        <v/>
      </c>
      <c r="F241" s="2" t="str">
        <f>IF(B241="","",VLOOKUP(B241,Tabelle2!$G$2:$H$38,2,0))</f>
        <v/>
      </c>
      <c r="H241" s="2" t="str">
        <f t="shared" si="52"/>
        <v/>
      </c>
      <c r="I241" s="2" t="str">
        <f t="shared" si="53"/>
        <v/>
      </c>
      <c r="K241" s="9" t="str">
        <f t="shared" si="58"/>
        <v/>
      </c>
      <c r="L241" s="9" t="str">
        <f>IF(B241="","",IF(K241="","",SUM($K$2:K241)))</f>
        <v/>
      </c>
      <c r="W241" s="2" t="str">
        <f t="shared" si="59"/>
        <v/>
      </c>
      <c r="X241" s="2" t="str">
        <f t="shared" si="60"/>
        <v/>
      </c>
      <c r="Y241" s="2" t="str">
        <f t="shared" si="61"/>
        <v/>
      </c>
      <c r="Z241" s="3" t="str">
        <f t="shared" si="57"/>
        <v/>
      </c>
      <c r="AA241" s="2" t="str">
        <f t="shared" si="54"/>
        <v/>
      </c>
      <c r="AB241" s="2" t="str">
        <f t="shared" si="55"/>
        <v/>
      </c>
      <c r="AC241" s="2" t="str">
        <f t="shared" si="56"/>
        <v/>
      </c>
      <c r="AE241" s="2" t="str">
        <f>IF(B241="","",VLOOKUP(B241,Tabelle2!$A$2:$B$38,2,0))</f>
        <v/>
      </c>
      <c r="AF241" s="2" t="str">
        <f>IF(B241="","",VLOOKUP(B241,Tabelle2!$D$2:$E$38,2,0))</f>
        <v/>
      </c>
      <c r="AG241" s="2" t="str">
        <f>IF(B241="","",VLOOKUP(B241,Tabelle2!$G$2:$H$38,2,0))</f>
        <v/>
      </c>
      <c r="AI241" s="2" t="str">
        <f t="shared" si="62"/>
        <v/>
      </c>
      <c r="AJ241" s="2" t="str">
        <f t="shared" si="63"/>
        <v/>
      </c>
      <c r="AK241" s="2" t="str">
        <f t="shared" si="64"/>
        <v/>
      </c>
    </row>
    <row r="242" spans="2:37">
      <c r="B242" s="4"/>
      <c r="D242" s="2" t="str">
        <f>IF(B242="","",VLOOKUP(B242,Tabelle2!$A$2:$B$38,2,0))</f>
        <v/>
      </c>
      <c r="E242" s="2" t="str">
        <f>IF(B242="","",VLOOKUP(B242,Tabelle2!$D$2:$E$38,2,0))</f>
        <v/>
      </c>
      <c r="F242" s="2" t="str">
        <f>IF(B242="","",VLOOKUP(B242,Tabelle2!$G$2:$H$38,2,0))</f>
        <v/>
      </c>
      <c r="H242" s="2" t="str">
        <f t="shared" si="52"/>
        <v/>
      </c>
      <c r="I242" s="2" t="str">
        <f t="shared" si="53"/>
        <v/>
      </c>
      <c r="K242" s="9" t="str">
        <f t="shared" si="58"/>
        <v/>
      </c>
      <c r="L242" s="9" t="str">
        <f>IF(B242="","",IF(K242="","",SUM($K$2:K242)))</f>
        <v/>
      </c>
      <c r="W242" s="2" t="str">
        <f t="shared" si="59"/>
        <v/>
      </c>
      <c r="X242" s="2" t="str">
        <f t="shared" si="60"/>
        <v/>
      </c>
      <c r="Y242" s="2" t="str">
        <f t="shared" si="61"/>
        <v/>
      </c>
      <c r="Z242" s="3" t="str">
        <f t="shared" si="57"/>
        <v/>
      </c>
      <c r="AA242" s="2" t="str">
        <f t="shared" si="54"/>
        <v/>
      </c>
      <c r="AB242" s="2" t="str">
        <f t="shared" si="55"/>
        <v/>
      </c>
      <c r="AC242" s="2" t="str">
        <f t="shared" si="56"/>
        <v/>
      </c>
      <c r="AE242" s="2" t="str">
        <f>IF(B242="","",VLOOKUP(B242,Tabelle2!$A$2:$B$38,2,0))</f>
        <v/>
      </c>
      <c r="AF242" s="2" t="str">
        <f>IF(B242="","",VLOOKUP(B242,Tabelle2!$D$2:$E$38,2,0))</f>
        <v/>
      </c>
      <c r="AG242" s="2" t="str">
        <f>IF(B242="","",VLOOKUP(B242,Tabelle2!$G$2:$H$38,2,0))</f>
        <v/>
      </c>
      <c r="AI242" s="2" t="str">
        <f t="shared" si="62"/>
        <v/>
      </c>
      <c r="AJ242" s="2" t="str">
        <f t="shared" si="63"/>
        <v/>
      </c>
      <c r="AK242" s="2" t="str">
        <f t="shared" si="64"/>
        <v/>
      </c>
    </row>
    <row r="243" spans="2:37">
      <c r="B243" s="4"/>
      <c r="D243" s="2" t="str">
        <f>IF(B243="","",VLOOKUP(B243,Tabelle2!$A$2:$B$38,2,0))</f>
        <v/>
      </c>
      <c r="E243" s="2" t="str">
        <f>IF(B243="","",VLOOKUP(B243,Tabelle2!$D$2:$E$38,2,0))</f>
        <v/>
      </c>
      <c r="F243" s="2" t="str">
        <f>IF(B243="","",VLOOKUP(B243,Tabelle2!$G$2:$H$38,2,0))</f>
        <v/>
      </c>
      <c r="H243" s="2" t="str">
        <f t="shared" si="52"/>
        <v/>
      </c>
      <c r="I243" s="2" t="str">
        <f t="shared" si="53"/>
        <v/>
      </c>
      <c r="K243" s="9" t="str">
        <f t="shared" si="58"/>
        <v/>
      </c>
      <c r="L243" s="9" t="str">
        <f>IF(B243="","",IF(K243="","",SUM($K$2:K243)))</f>
        <v/>
      </c>
      <c r="W243" s="2" t="str">
        <f t="shared" si="59"/>
        <v/>
      </c>
      <c r="X243" s="2" t="str">
        <f t="shared" si="60"/>
        <v/>
      </c>
      <c r="Y243" s="2" t="str">
        <f t="shared" si="61"/>
        <v/>
      </c>
      <c r="Z243" s="3" t="str">
        <f t="shared" si="57"/>
        <v/>
      </c>
      <c r="AA243" s="2" t="str">
        <f t="shared" si="54"/>
        <v/>
      </c>
      <c r="AB243" s="2" t="str">
        <f t="shared" si="55"/>
        <v/>
      </c>
      <c r="AC243" s="2" t="str">
        <f t="shared" si="56"/>
        <v/>
      </c>
      <c r="AE243" s="2" t="str">
        <f>IF(B243="","",VLOOKUP(B243,Tabelle2!$A$2:$B$38,2,0))</f>
        <v/>
      </c>
      <c r="AF243" s="2" t="str">
        <f>IF(B243="","",VLOOKUP(B243,Tabelle2!$D$2:$E$38,2,0))</f>
        <v/>
      </c>
      <c r="AG243" s="2" t="str">
        <f>IF(B243="","",VLOOKUP(B243,Tabelle2!$G$2:$H$38,2,0))</f>
        <v/>
      </c>
      <c r="AI243" s="2" t="str">
        <f t="shared" si="62"/>
        <v/>
      </c>
      <c r="AJ243" s="2" t="str">
        <f t="shared" si="63"/>
        <v/>
      </c>
      <c r="AK243" s="2" t="str">
        <f t="shared" si="64"/>
        <v/>
      </c>
    </row>
    <row r="244" spans="2:37">
      <c r="B244" s="4"/>
      <c r="D244" s="2" t="str">
        <f>IF(B244="","",VLOOKUP(B244,Tabelle2!$A$2:$B$38,2,0))</f>
        <v/>
      </c>
      <c r="E244" s="2" t="str">
        <f>IF(B244="","",VLOOKUP(B244,Tabelle2!$D$2:$E$38,2,0))</f>
        <v/>
      </c>
      <c r="F244" s="2" t="str">
        <f>IF(B244="","",VLOOKUP(B244,Tabelle2!$G$2:$H$38,2,0))</f>
        <v/>
      </c>
      <c r="H244" s="2" t="str">
        <f t="shared" si="52"/>
        <v/>
      </c>
      <c r="I244" s="2" t="str">
        <f t="shared" si="53"/>
        <v/>
      </c>
      <c r="K244" s="9" t="str">
        <f t="shared" si="58"/>
        <v/>
      </c>
      <c r="L244" s="9" t="str">
        <f>IF(B244="","",IF(K244="","",SUM($K$2:K244)))</f>
        <v/>
      </c>
      <c r="W244" s="2" t="str">
        <f t="shared" si="59"/>
        <v/>
      </c>
      <c r="X244" s="2" t="str">
        <f t="shared" si="60"/>
        <v/>
      </c>
      <c r="Y244" s="2" t="str">
        <f t="shared" si="61"/>
        <v/>
      </c>
      <c r="Z244" s="3" t="str">
        <f t="shared" si="57"/>
        <v/>
      </c>
      <c r="AA244" s="2" t="str">
        <f t="shared" si="54"/>
        <v/>
      </c>
      <c r="AB244" s="2" t="str">
        <f t="shared" si="55"/>
        <v/>
      </c>
      <c r="AC244" s="2" t="str">
        <f t="shared" si="56"/>
        <v/>
      </c>
      <c r="AE244" s="2" t="str">
        <f>IF(B244="","",VLOOKUP(B244,Tabelle2!$A$2:$B$38,2,0))</f>
        <v/>
      </c>
      <c r="AF244" s="2" t="str">
        <f>IF(B244="","",VLOOKUP(B244,Tabelle2!$D$2:$E$38,2,0))</f>
        <v/>
      </c>
      <c r="AG244" s="2" t="str">
        <f>IF(B244="","",VLOOKUP(B244,Tabelle2!$G$2:$H$38,2,0))</f>
        <v/>
      </c>
      <c r="AI244" s="2" t="str">
        <f t="shared" si="62"/>
        <v/>
      </c>
      <c r="AJ244" s="2" t="str">
        <f t="shared" si="63"/>
        <v/>
      </c>
      <c r="AK244" s="2" t="str">
        <f t="shared" si="64"/>
        <v/>
      </c>
    </row>
    <row r="245" spans="2:37">
      <c r="B245" s="4"/>
      <c r="D245" s="2" t="str">
        <f>IF(B245="","",VLOOKUP(B245,Tabelle2!$A$2:$B$38,2,0))</f>
        <v/>
      </c>
      <c r="E245" s="2" t="str">
        <f>IF(B245="","",VLOOKUP(B245,Tabelle2!$D$2:$E$38,2,0))</f>
        <v/>
      </c>
      <c r="F245" s="2" t="str">
        <f>IF(B245="","",VLOOKUP(B245,Tabelle2!$G$2:$H$38,2,0))</f>
        <v/>
      </c>
      <c r="H245" s="2" t="str">
        <f t="shared" si="52"/>
        <v/>
      </c>
      <c r="I245" s="2" t="str">
        <f t="shared" si="53"/>
        <v/>
      </c>
      <c r="K245" s="9" t="str">
        <f t="shared" si="58"/>
        <v/>
      </c>
      <c r="L245" s="9" t="str">
        <f>IF(B245="","",IF(K245="","",SUM($K$2:K245)))</f>
        <v/>
      </c>
      <c r="W245" s="2" t="str">
        <f t="shared" si="59"/>
        <v/>
      </c>
      <c r="X245" s="2" t="str">
        <f t="shared" si="60"/>
        <v/>
      </c>
      <c r="Y245" s="2" t="str">
        <f t="shared" si="61"/>
        <v/>
      </c>
      <c r="Z245" s="3" t="str">
        <f t="shared" si="57"/>
        <v/>
      </c>
      <c r="AA245" s="2" t="str">
        <f t="shared" si="54"/>
        <v/>
      </c>
      <c r="AB245" s="2" t="str">
        <f t="shared" si="55"/>
        <v/>
      </c>
      <c r="AC245" s="2" t="str">
        <f t="shared" si="56"/>
        <v/>
      </c>
      <c r="AE245" s="2" t="str">
        <f>IF(B245="","",VLOOKUP(B245,Tabelle2!$A$2:$B$38,2,0))</f>
        <v/>
      </c>
      <c r="AF245" s="2" t="str">
        <f>IF(B245="","",VLOOKUP(B245,Tabelle2!$D$2:$E$38,2,0))</f>
        <v/>
      </c>
      <c r="AG245" s="2" t="str">
        <f>IF(B245="","",VLOOKUP(B245,Tabelle2!$G$2:$H$38,2,0))</f>
        <v/>
      </c>
      <c r="AI245" s="2" t="str">
        <f t="shared" si="62"/>
        <v/>
      </c>
      <c r="AJ245" s="2" t="str">
        <f t="shared" si="63"/>
        <v/>
      </c>
      <c r="AK245" s="2" t="str">
        <f t="shared" si="64"/>
        <v/>
      </c>
    </row>
    <row r="246" spans="2:37">
      <c r="B246" s="4"/>
      <c r="D246" s="2" t="str">
        <f>IF(B246="","",VLOOKUP(B246,Tabelle2!$A$2:$B$38,2,0))</f>
        <v/>
      </c>
      <c r="E246" s="2" t="str">
        <f>IF(B246="","",VLOOKUP(B246,Tabelle2!$D$2:$E$38,2,0))</f>
        <v/>
      </c>
      <c r="F246" s="2" t="str">
        <f>IF(B246="","",VLOOKUP(B246,Tabelle2!$G$2:$H$38,2,0))</f>
        <v/>
      </c>
      <c r="H246" s="2" t="str">
        <f t="shared" si="52"/>
        <v/>
      </c>
      <c r="I246" s="2" t="str">
        <f t="shared" si="53"/>
        <v/>
      </c>
      <c r="K246" s="9" t="str">
        <f t="shared" si="58"/>
        <v/>
      </c>
      <c r="L246" s="9" t="str">
        <f>IF(B246="","",IF(K246="","",SUM($K$2:K246)))</f>
        <v/>
      </c>
      <c r="W246" s="2" t="str">
        <f t="shared" si="59"/>
        <v/>
      </c>
      <c r="X246" s="2" t="str">
        <f t="shared" si="60"/>
        <v/>
      </c>
      <c r="Y246" s="2" t="str">
        <f t="shared" si="61"/>
        <v/>
      </c>
      <c r="Z246" s="3" t="str">
        <f t="shared" si="57"/>
        <v/>
      </c>
      <c r="AA246" s="2" t="str">
        <f t="shared" si="54"/>
        <v/>
      </c>
      <c r="AB246" s="2" t="str">
        <f t="shared" si="55"/>
        <v/>
      </c>
      <c r="AC246" s="2" t="str">
        <f t="shared" si="56"/>
        <v/>
      </c>
      <c r="AE246" s="2" t="str">
        <f>IF(B246="","",VLOOKUP(B246,Tabelle2!$A$2:$B$38,2,0))</f>
        <v/>
      </c>
      <c r="AF246" s="2" t="str">
        <f>IF(B246="","",VLOOKUP(B246,Tabelle2!$D$2:$E$38,2,0))</f>
        <v/>
      </c>
      <c r="AG246" s="2" t="str">
        <f>IF(B246="","",VLOOKUP(B246,Tabelle2!$G$2:$H$38,2,0))</f>
        <v/>
      </c>
      <c r="AI246" s="2" t="str">
        <f t="shared" si="62"/>
        <v/>
      </c>
      <c r="AJ246" s="2" t="str">
        <f t="shared" si="63"/>
        <v/>
      </c>
      <c r="AK246" s="2" t="str">
        <f t="shared" si="64"/>
        <v/>
      </c>
    </row>
    <row r="247" spans="2:37">
      <c r="B247" s="4"/>
      <c r="D247" s="2" t="str">
        <f>IF(B247="","",VLOOKUP(B247,Tabelle2!$A$2:$B$38,2,0))</f>
        <v/>
      </c>
      <c r="E247" s="2" t="str">
        <f>IF(B247="","",VLOOKUP(B247,Tabelle2!$D$2:$E$38,2,0))</f>
        <v/>
      </c>
      <c r="F247" s="2" t="str">
        <f>IF(B247="","",VLOOKUP(B247,Tabelle2!$G$2:$H$38,2,0))</f>
        <v/>
      </c>
      <c r="H247" s="2" t="str">
        <f t="shared" si="52"/>
        <v/>
      </c>
      <c r="I247" s="2" t="str">
        <f t="shared" si="53"/>
        <v/>
      </c>
      <c r="K247" s="9" t="str">
        <f t="shared" si="58"/>
        <v/>
      </c>
      <c r="L247" s="9" t="str">
        <f>IF(B247="","",IF(K247="","",SUM($K$2:K247)))</f>
        <v/>
      </c>
      <c r="W247" s="2" t="str">
        <f t="shared" si="59"/>
        <v/>
      </c>
      <c r="X247" s="2" t="str">
        <f t="shared" si="60"/>
        <v/>
      </c>
      <c r="Y247" s="2" t="str">
        <f t="shared" si="61"/>
        <v/>
      </c>
      <c r="Z247" s="3" t="str">
        <f t="shared" si="57"/>
        <v/>
      </c>
      <c r="AA247" s="2" t="str">
        <f t="shared" si="54"/>
        <v/>
      </c>
      <c r="AB247" s="2" t="str">
        <f t="shared" si="55"/>
        <v/>
      </c>
      <c r="AC247" s="2" t="str">
        <f t="shared" si="56"/>
        <v/>
      </c>
      <c r="AE247" s="2" t="str">
        <f>IF(B247="","",VLOOKUP(B247,Tabelle2!$A$2:$B$38,2,0))</f>
        <v/>
      </c>
      <c r="AF247" s="2" t="str">
        <f>IF(B247="","",VLOOKUP(B247,Tabelle2!$D$2:$E$38,2,0))</f>
        <v/>
      </c>
      <c r="AG247" s="2" t="str">
        <f>IF(B247="","",VLOOKUP(B247,Tabelle2!$G$2:$H$38,2,0))</f>
        <v/>
      </c>
      <c r="AI247" s="2" t="str">
        <f t="shared" si="62"/>
        <v/>
      </c>
      <c r="AJ247" s="2" t="str">
        <f t="shared" si="63"/>
        <v/>
      </c>
      <c r="AK247" s="2" t="str">
        <f t="shared" si="64"/>
        <v/>
      </c>
    </row>
    <row r="248" spans="2:37">
      <c r="B248" s="4"/>
      <c r="D248" s="2" t="str">
        <f>IF(B248="","",VLOOKUP(B248,Tabelle2!$A$2:$B$38,2,0))</f>
        <v/>
      </c>
      <c r="E248" s="2" t="str">
        <f>IF(B248="","",VLOOKUP(B248,Tabelle2!$D$2:$E$38,2,0))</f>
        <v/>
      </c>
      <c r="F248" s="2" t="str">
        <f>IF(B248="","",VLOOKUP(B248,Tabelle2!$G$2:$H$38,2,0))</f>
        <v/>
      </c>
      <c r="H248" s="2" t="str">
        <f t="shared" si="52"/>
        <v/>
      </c>
      <c r="I248" s="2" t="str">
        <f t="shared" si="53"/>
        <v/>
      </c>
      <c r="K248" s="9" t="str">
        <f t="shared" si="58"/>
        <v/>
      </c>
      <c r="L248" s="9" t="str">
        <f>IF(B248="","",IF(K248="","",SUM($K$2:K248)))</f>
        <v/>
      </c>
      <c r="W248" s="2" t="str">
        <f t="shared" si="59"/>
        <v/>
      </c>
      <c r="X248" s="2" t="str">
        <f t="shared" si="60"/>
        <v/>
      </c>
      <c r="Y248" s="2" t="str">
        <f t="shared" si="61"/>
        <v/>
      </c>
      <c r="Z248" s="3" t="str">
        <f t="shared" si="57"/>
        <v/>
      </c>
      <c r="AA248" s="2" t="str">
        <f t="shared" si="54"/>
        <v/>
      </c>
      <c r="AB248" s="2" t="str">
        <f t="shared" si="55"/>
        <v/>
      </c>
      <c r="AC248" s="2" t="str">
        <f t="shared" si="56"/>
        <v/>
      </c>
      <c r="AE248" s="2" t="str">
        <f>IF(B248="","",VLOOKUP(B248,Tabelle2!$A$2:$B$38,2,0))</f>
        <v/>
      </c>
      <c r="AF248" s="2" t="str">
        <f>IF(B248="","",VLOOKUP(B248,Tabelle2!$D$2:$E$38,2,0))</f>
        <v/>
      </c>
      <c r="AG248" s="2" t="str">
        <f>IF(B248="","",VLOOKUP(B248,Tabelle2!$G$2:$H$38,2,0))</f>
        <v/>
      </c>
      <c r="AI248" s="2" t="str">
        <f t="shared" si="62"/>
        <v/>
      </c>
      <c r="AJ248" s="2" t="str">
        <f t="shared" si="63"/>
        <v/>
      </c>
      <c r="AK248" s="2" t="str">
        <f t="shared" si="64"/>
        <v/>
      </c>
    </row>
    <row r="249" spans="2:37">
      <c r="B249" s="4"/>
      <c r="D249" s="2" t="str">
        <f>IF(B249="","",VLOOKUP(B249,Tabelle2!$A$2:$B$38,2,0))</f>
        <v/>
      </c>
      <c r="E249" s="2" t="str">
        <f>IF(B249="","",VLOOKUP(B249,Tabelle2!$D$2:$E$38,2,0))</f>
        <v/>
      </c>
      <c r="F249" s="2" t="str">
        <f>IF(B249="","",VLOOKUP(B249,Tabelle2!$G$2:$H$38,2,0))</f>
        <v/>
      </c>
      <c r="H249" s="2" t="str">
        <f t="shared" si="52"/>
        <v/>
      </c>
      <c r="I249" s="2" t="str">
        <f t="shared" si="53"/>
        <v/>
      </c>
      <c r="K249" s="9" t="str">
        <f t="shared" si="58"/>
        <v/>
      </c>
      <c r="L249" s="9" t="str">
        <f>IF(B249="","",IF(K249="","",SUM($K$2:K249)))</f>
        <v/>
      </c>
      <c r="W249" s="2" t="str">
        <f t="shared" si="59"/>
        <v/>
      </c>
      <c r="X249" s="2" t="str">
        <f t="shared" si="60"/>
        <v/>
      </c>
      <c r="Y249" s="2" t="str">
        <f t="shared" si="61"/>
        <v/>
      </c>
      <c r="Z249" s="3" t="str">
        <f t="shared" si="57"/>
        <v/>
      </c>
      <c r="AA249" s="2" t="str">
        <f t="shared" si="54"/>
        <v/>
      </c>
      <c r="AB249" s="2" t="str">
        <f t="shared" si="55"/>
        <v/>
      </c>
      <c r="AC249" s="2" t="str">
        <f t="shared" si="56"/>
        <v/>
      </c>
      <c r="AE249" s="2" t="str">
        <f>IF(B249="","",VLOOKUP(B249,Tabelle2!$A$2:$B$38,2,0))</f>
        <v/>
      </c>
      <c r="AF249" s="2" t="str">
        <f>IF(B249="","",VLOOKUP(B249,Tabelle2!$D$2:$E$38,2,0))</f>
        <v/>
      </c>
      <c r="AG249" s="2" t="str">
        <f>IF(B249="","",VLOOKUP(B249,Tabelle2!$G$2:$H$38,2,0))</f>
        <v/>
      </c>
      <c r="AI249" s="2" t="str">
        <f t="shared" si="62"/>
        <v/>
      </c>
      <c r="AJ249" s="2" t="str">
        <f t="shared" si="63"/>
        <v/>
      </c>
      <c r="AK249" s="2" t="str">
        <f t="shared" si="64"/>
        <v/>
      </c>
    </row>
    <row r="250" spans="2:37">
      <c r="B250" s="4"/>
      <c r="D250" s="2" t="str">
        <f>IF(B250="","",VLOOKUP(B250,Tabelle2!$A$2:$B$38,2,0))</f>
        <v/>
      </c>
      <c r="E250" s="2" t="str">
        <f>IF(B250="","",VLOOKUP(B250,Tabelle2!$D$2:$E$38,2,0))</f>
        <v/>
      </c>
      <c r="F250" s="2" t="str">
        <f>IF(B250="","",VLOOKUP(B250,Tabelle2!$G$2:$H$38,2,0))</f>
        <v/>
      </c>
      <c r="H250" s="2" t="str">
        <f t="shared" si="52"/>
        <v/>
      </c>
      <c r="I250" s="2" t="str">
        <f t="shared" si="53"/>
        <v/>
      </c>
      <c r="K250" s="9" t="str">
        <f t="shared" si="58"/>
        <v/>
      </c>
      <c r="L250" s="9" t="str">
        <f>IF(B250="","",IF(K250="","",SUM($K$2:K250)))</f>
        <v/>
      </c>
      <c r="W250" s="2" t="str">
        <f t="shared" si="59"/>
        <v/>
      </c>
      <c r="X250" s="2" t="str">
        <f t="shared" si="60"/>
        <v/>
      </c>
      <c r="Y250" s="2" t="str">
        <f t="shared" si="61"/>
        <v/>
      </c>
      <c r="Z250" s="3" t="str">
        <f t="shared" si="57"/>
        <v/>
      </c>
      <c r="AA250" s="2" t="str">
        <f t="shared" si="54"/>
        <v/>
      </c>
      <c r="AB250" s="2" t="str">
        <f t="shared" si="55"/>
        <v/>
      </c>
      <c r="AC250" s="2" t="str">
        <f t="shared" si="56"/>
        <v/>
      </c>
      <c r="AE250" s="2" t="str">
        <f>IF(B250="","",VLOOKUP(B250,Tabelle2!$A$2:$B$38,2,0))</f>
        <v/>
      </c>
      <c r="AF250" s="2" t="str">
        <f>IF(B250="","",VLOOKUP(B250,Tabelle2!$D$2:$E$38,2,0))</f>
        <v/>
      </c>
      <c r="AG250" s="2" t="str">
        <f>IF(B250="","",VLOOKUP(B250,Tabelle2!$G$2:$H$38,2,0))</f>
        <v/>
      </c>
      <c r="AI250" s="2" t="str">
        <f t="shared" si="62"/>
        <v/>
      </c>
      <c r="AJ250" s="2" t="str">
        <f t="shared" si="63"/>
        <v/>
      </c>
      <c r="AK250" s="2" t="str">
        <f t="shared" si="64"/>
        <v/>
      </c>
    </row>
    <row r="251" spans="2:37">
      <c r="B251" s="4"/>
      <c r="D251" s="2" t="str">
        <f>IF(B251="","",VLOOKUP(B251,Tabelle2!$A$2:$B$38,2,0))</f>
        <v/>
      </c>
      <c r="E251" s="2" t="str">
        <f>IF(B251="","",VLOOKUP(B251,Tabelle2!$D$2:$E$38,2,0))</f>
        <v/>
      </c>
      <c r="F251" s="2" t="str">
        <f>IF(B251="","",VLOOKUP(B251,Tabelle2!$G$2:$H$38,2,0))</f>
        <v/>
      </c>
      <c r="H251" s="2" t="str">
        <f t="shared" si="52"/>
        <v/>
      </c>
      <c r="I251" s="2" t="str">
        <f t="shared" si="53"/>
        <v/>
      </c>
      <c r="K251" s="9" t="str">
        <f t="shared" si="58"/>
        <v/>
      </c>
      <c r="L251" s="9" t="str">
        <f>IF(B251="","",IF(K251="","",SUM($K$2:K251)))</f>
        <v/>
      </c>
      <c r="W251" s="2" t="str">
        <f t="shared" si="59"/>
        <v/>
      </c>
      <c r="X251" s="2" t="str">
        <f t="shared" si="60"/>
        <v/>
      </c>
      <c r="Y251" s="2" t="str">
        <f t="shared" si="61"/>
        <v/>
      </c>
      <c r="Z251" s="3" t="str">
        <f t="shared" si="57"/>
        <v/>
      </c>
      <c r="AA251" s="2" t="str">
        <f t="shared" si="54"/>
        <v/>
      </c>
      <c r="AB251" s="2" t="str">
        <f t="shared" si="55"/>
        <v/>
      </c>
      <c r="AC251" s="2" t="str">
        <f t="shared" si="56"/>
        <v/>
      </c>
      <c r="AE251" s="2" t="str">
        <f>IF(B251="","",VLOOKUP(B251,Tabelle2!$A$2:$B$38,2,0))</f>
        <v/>
      </c>
      <c r="AF251" s="2" t="str">
        <f>IF(B251="","",VLOOKUP(B251,Tabelle2!$D$2:$E$38,2,0))</f>
        <v/>
      </c>
      <c r="AG251" s="2" t="str">
        <f>IF(B251="","",VLOOKUP(B251,Tabelle2!$G$2:$H$38,2,0))</f>
        <v/>
      </c>
      <c r="AI251" s="2" t="str">
        <f t="shared" si="62"/>
        <v/>
      </c>
      <c r="AJ251" s="2" t="str">
        <f t="shared" si="63"/>
        <v/>
      </c>
      <c r="AK251" s="2" t="str">
        <f t="shared" si="64"/>
        <v/>
      </c>
    </row>
    <row r="252" spans="2:37">
      <c r="B252" s="4"/>
      <c r="D252" s="2" t="str">
        <f>IF(B252="","",VLOOKUP(B252,Tabelle2!$A$2:$B$38,2,0))</f>
        <v/>
      </c>
      <c r="E252" s="2" t="str">
        <f>IF(B252="","",VLOOKUP(B252,Tabelle2!$D$2:$E$38,2,0))</f>
        <v/>
      </c>
      <c r="F252" s="2" t="str">
        <f>IF(B252="","",VLOOKUP(B252,Tabelle2!$G$2:$H$38,2,0))</f>
        <v/>
      </c>
      <c r="H252" s="2" t="str">
        <f t="shared" si="52"/>
        <v/>
      </c>
      <c r="I252" s="2" t="str">
        <f t="shared" si="53"/>
        <v/>
      </c>
      <c r="K252" s="9" t="str">
        <f t="shared" si="58"/>
        <v/>
      </c>
      <c r="L252" s="9" t="str">
        <f>IF(B252="","",IF(K252="","",SUM($K$2:K252)))</f>
        <v/>
      </c>
      <c r="W252" s="2" t="str">
        <f t="shared" si="59"/>
        <v/>
      </c>
      <c r="X252" s="2" t="str">
        <f t="shared" si="60"/>
        <v/>
      </c>
      <c r="Y252" s="2" t="str">
        <f t="shared" si="61"/>
        <v/>
      </c>
      <c r="Z252" s="3" t="str">
        <f t="shared" si="57"/>
        <v/>
      </c>
      <c r="AA252" s="2" t="str">
        <f t="shared" si="54"/>
        <v/>
      </c>
      <c r="AB252" s="2" t="str">
        <f t="shared" si="55"/>
        <v/>
      </c>
      <c r="AC252" s="2" t="str">
        <f t="shared" si="56"/>
        <v/>
      </c>
      <c r="AE252" s="2" t="str">
        <f>IF(B252="","",VLOOKUP(B252,Tabelle2!$A$2:$B$38,2,0))</f>
        <v/>
      </c>
      <c r="AF252" s="2" t="str">
        <f>IF(B252="","",VLOOKUP(B252,Tabelle2!$D$2:$E$38,2,0))</f>
        <v/>
      </c>
      <c r="AG252" s="2" t="str">
        <f>IF(B252="","",VLOOKUP(B252,Tabelle2!$G$2:$H$38,2,0))</f>
        <v/>
      </c>
      <c r="AI252" s="2" t="str">
        <f t="shared" si="62"/>
        <v/>
      </c>
      <c r="AJ252" s="2" t="str">
        <f t="shared" si="63"/>
        <v/>
      </c>
      <c r="AK252" s="2" t="str">
        <f t="shared" si="64"/>
        <v/>
      </c>
    </row>
    <row r="253" spans="2:37">
      <c r="B253" s="4"/>
      <c r="D253" s="2" t="str">
        <f>IF(B253="","",VLOOKUP(B253,Tabelle2!$A$2:$B$38,2,0))</f>
        <v/>
      </c>
      <c r="E253" s="2" t="str">
        <f>IF(B253="","",VLOOKUP(B253,Tabelle2!$D$2:$E$38,2,0))</f>
        <v/>
      </c>
      <c r="F253" s="2" t="str">
        <f>IF(B253="","",VLOOKUP(B253,Tabelle2!$G$2:$H$38,2,0))</f>
        <v/>
      </c>
      <c r="H253" s="2" t="str">
        <f t="shared" si="52"/>
        <v/>
      </c>
      <c r="I253" s="2" t="str">
        <f t="shared" si="53"/>
        <v/>
      </c>
      <c r="K253" s="9" t="str">
        <f t="shared" si="58"/>
        <v/>
      </c>
      <c r="L253" s="9" t="str">
        <f>IF(B253="","",IF(K253="","",SUM($K$2:K253)))</f>
        <v/>
      </c>
      <c r="W253" s="2" t="str">
        <f t="shared" si="59"/>
        <v/>
      </c>
      <c r="X253" s="2" t="str">
        <f t="shared" si="60"/>
        <v/>
      </c>
      <c r="Y253" s="2" t="str">
        <f t="shared" si="61"/>
        <v/>
      </c>
      <c r="Z253" s="3" t="str">
        <f t="shared" si="57"/>
        <v/>
      </c>
      <c r="AA253" s="2" t="str">
        <f t="shared" si="54"/>
        <v/>
      </c>
      <c r="AB253" s="2" t="str">
        <f t="shared" si="55"/>
        <v/>
      </c>
      <c r="AC253" s="2" t="str">
        <f t="shared" si="56"/>
        <v/>
      </c>
      <c r="AE253" s="2" t="str">
        <f>IF(B253="","",VLOOKUP(B253,Tabelle2!$A$2:$B$38,2,0))</f>
        <v/>
      </c>
      <c r="AF253" s="2" t="str">
        <f>IF(B253="","",VLOOKUP(B253,Tabelle2!$D$2:$E$38,2,0))</f>
        <v/>
      </c>
      <c r="AG253" s="2" t="str">
        <f>IF(B253="","",VLOOKUP(B253,Tabelle2!$G$2:$H$38,2,0))</f>
        <v/>
      </c>
      <c r="AI253" s="2" t="str">
        <f t="shared" si="62"/>
        <v/>
      </c>
      <c r="AJ253" s="2" t="str">
        <f t="shared" si="63"/>
        <v/>
      </c>
      <c r="AK253" s="2" t="str">
        <f t="shared" si="64"/>
        <v/>
      </c>
    </row>
    <row r="254" spans="2:37">
      <c r="B254" s="4"/>
      <c r="D254" s="2" t="str">
        <f>IF(B254="","",VLOOKUP(B254,Tabelle2!$A$2:$B$38,2,0))</f>
        <v/>
      </c>
      <c r="E254" s="2" t="str">
        <f>IF(B254="","",VLOOKUP(B254,Tabelle2!$D$2:$E$38,2,0))</f>
        <v/>
      </c>
      <c r="F254" s="2" t="str">
        <f>IF(B254="","",VLOOKUP(B254,Tabelle2!$G$2:$H$38,2,0))</f>
        <v/>
      </c>
      <c r="H254" s="2" t="str">
        <f t="shared" si="52"/>
        <v/>
      </c>
      <c r="I254" s="2" t="str">
        <f t="shared" si="53"/>
        <v/>
      </c>
      <c r="K254" s="9" t="str">
        <f t="shared" si="58"/>
        <v/>
      </c>
      <c r="L254" s="9" t="str">
        <f>IF(B254="","",IF(K254="","",SUM($K$2:K254)))</f>
        <v/>
      </c>
      <c r="W254" s="2" t="str">
        <f t="shared" si="59"/>
        <v/>
      </c>
      <c r="X254" s="2" t="str">
        <f t="shared" si="60"/>
        <v/>
      </c>
      <c r="Y254" s="2" t="str">
        <f t="shared" si="61"/>
        <v/>
      </c>
      <c r="Z254" s="3" t="str">
        <f t="shared" si="57"/>
        <v/>
      </c>
      <c r="AA254" s="2" t="str">
        <f t="shared" si="54"/>
        <v/>
      </c>
      <c r="AB254" s="2" t="str">
        <f t="shared" si="55"/>
        <v/>
      </c>
      <c r="AC254" s="2" t="str">
        <f t="shared" si="56"/>
        <v/>
      </c>
      <c r="AE254" s="2" t="str">
        <f>IF(B254="","",VLOOKUP(B254,Tabelle2!$A$2:$B$38,2,0))</f>
        <v/>
      </c>
      <c r="AF254" s="2" t="str">
        <f>IF(B254="","",VLOOKUP(B254,Tabelle2!$D$2:$E$38,2,0))</f>
        <v/>
      </c>
      <c r="AG254" s="2" t="str">
        <f>IF(B254="","",VLOOKUP(B254,Tabelle2!$G$2:$H$38,2,0))</f>
        <v/>
      </c>
      <c r="AI254" s="2" t="str">
        <f t="shared" si="62"/>
        <v/>
      </c>
      <c r="AJ254" s="2" t="str">
        <f t="shared" si="63"/>
        <v/>
      </c>
      <c r="AK254" s="2" t="str">
        <f t="shared" si="64"/>
        <v/>
      </c>
    </row>
    <row r="255" spans="2:37">
      <c r="B255" s="4"/>
      <c r="D255" s="2" t="str">
        <f>IF(B255="","",VLOOKUP(B255,Tabelle2!$A$2:$B$38,2,0))</f>
        <v/>
      </c>
      <c r="E255" s="2" t="str">
        <f>IF(B255="","",VLOOKUP(B255,Tabelle2!$D$2:$E$38,2,0))</f>
        <v/>
      </c>
      <c r="F255" s="2" t="str">
        <f>IF(B255="","",VLOOKUP(B255,Tabelle2!$G$2:$H$38,2,0))</f>
        <v/>
      </c>
      <c r="H255" s="2" t="str">
        <f t="shared" si="52"/>
        <v/>
      </c>
      <c r="I255" s="2" t="str">
        <f t="shared" si="53"/>
        <v/>
      </c>
      <c r="K255" s="9" t="str">
        <f t="shared" si="58"/>
        <v/>
      </c>
      <c r="L255" s="9" t="str">
        <f>IF(B255="","",IF(K255="","",SUM($K$2:K255)))</f>
        <v/>
      </c>
      <c r="W255" s="2" t="str">
        <f t="shared" si="59"/>
        <v/>
      </c>
      <c r="X255" s="2" t="str">
        <f t="shared" si="60"/>
        <v/>
      </c>
      <c r="Y255" s="2" t="str">
        <f t="shared" si="61"/>
        <v/>
      </c>
      <c r="Z255" s="3" t="str">
        <f t="shared" si="57"/>
        <v/>
      </c>
      <c r="AA255" s="2" t="str">
        <f t="shared" si="54"/>
        <v/>
      </c>
      <c r="AB255" s="2" t="str">
        <f t="shared" si="55"/>
        <v/>
      </c>
      <c r="AC255" s="2" t="str">
        <f t="shared" si="56"/>
        <v/>
      </c>
      <c r="AE255" s="2" t="str">
        <f>IF(B255="","",VLOOKUP(B255,Tabelle2!$A$2:$B$38,2,0))</f>
        <v/>
      </c>
      <c r="AF255" s="2" t="str">
        <f>IF(B255="","",VLOOKUP(B255,Tabelle2!$D$2:$E$38,2,0))</f>
        <v/>
      </c>
      <c r="AG255" s="2" t="str">
        <f>IF(B255="","",VLOOKUP(B255,Tabelle2!$G$2:$H$38,2,0))</f>
        <v/>
      </c>
      <c r="AI255" s="2" t="str">
        <f t="shared" si="62"/>
        <v/>
      </c>
      <c r="AJ255" s="2" t="str">
        <f t="shared" si="63"/>
        <v/>
      </c>
      <c r="AK255" s="2" t="str">
        <f t="shared" si="64"/>
        <v/>
      </c>
    </row>
    <row r="256" spans="2:37">
      <c r="B256" s="4"/>
      <c r="D256" s="2" t="str">
        <f>IF(B256="","",VLOOKUP(B256,Tabelle2!$A$2:$B$38,2,0))</f>
        <v/>
      </c>
      <c r="E256" s="2" t="str">
        <f>IF(B256="","",VLOOKUP(B256,Tabelle2!$D$2:$E$38,2,0))</f>
        <v/>
      </c>
      <c r="F256" s="2" t="str">
        <f>IF(B256="","",VLOOKUP(B256,Tabelle2!$G$2:$H$38,2,0))</f>
        <v/>
      </c>
      <c r="H256" s="2" t="str">
        <f t="shared" si="52"/>
        <v/>
      </c>
      <c r="I256" s="2" t="str">
        <f t="shared" si="53"/>
        <v/>
      </c>
      <c r="K256" s="9" t="str">
        <f t="shared" si="58"/>
        <v/>
      </c>
      <c r="L256" s="9" t="str">
        <f>IF(B256="","",IF(K256="","",SUM($K$2:K256)))</f>
        <v/>
      </c>
      <c r="W256" s="2" t="str">
        <f t="shared" si="59"/>
        <v/>
      </c>
      <c r="X256" s="2" t="str">
        <f t="shared" si="60"/>
        <v/>
      </c>
      <c r="Y256" s="2" t="str">
        <f t="shared" si="61"/>
        <v/>
      </c>
      <c r="Z256" s="3" t="str">
        <f t="shared" si="57"/>
        <v/>
      </c>
      <c r="AA256" s="2" t="str">
        <f t="shared" si="54"/>
        <v/>
      </c>
      <c r="AB256" s="2" t="str">
        <f t="shared" si="55"/>
        <v/>
      </c>
      <c r="AC256" s="2" t="str">
        <f t="shared" si="56"/>
        <v/>
      </c>
      <c r="AE256" s="2" t="str">
        <f>IF(B256="","",VLOOKUP(B256,Tabelle2!$A$2:$B$38,2,0))</f>
        <v/>
      </c>
      <c r="AF256" s="2" t="str">
        <f>IF(B256="","",VLOOKUP(B256,Tabelle2!$D$2:$E$38,2,0))</f>
        <v/>
      </c>
      <c r="AG256" s="2" t="str">
        <f>IF(B256="","",VLOOKUP(B256,Tabelle2!$G$2:$H$38,2,0))</f>
        <v/>
      </c>
      <c r="AI256" s="2" t="str">
        <f t="shared" si="62"/>
        <v/>
      </c>
      <c r="AJ256" s="2" t="str">
        <f t="shared" si="63"/>
        <v/>
      </c>
      <c r="AK256" s="2" t="str">
        <f t="shared" si="64"/>
        <v/>
      </c>
    </row>
    <row r="257" spans="2:37">
      <c r="B257" s="4"/>
      <c r="D257" s="2" t="str">
        <f>IF(B257="","",VLOOKUP(B257,Tabelle2!$A$2:$B$38,2,0))</f>
        <v/>
      </c>
      <c r="E257" s="2" t="str">
        <f>IF(B257="","",VLOOKUP(B257,Tabelle2!$D$2:$E$38,2,0))</f>
        <v/>
      </c>
      <c r="F257" s="2" t="str">
        <f>IF(B257="","",VLOOKUP(B257,Tabelle2!$G$2:$H$38,2,0))</f>
        <v/>
      </c>
      <c r="H257" s="2" t="str">
        <f t="shared" si="52"/>
        <v/>
      </c>
      <c r="I257" s="2" t="str">
        <f t="shared" si="53"/>
        <v/>
      </c>
      <c r="K257" s="9" t="str">
        <f t="shared" si="58"/>
        <v/>
      </c>
      <c r="L257" s="9" t="str">
        <f>IF(B257="","",IF(K257="","",SUM($K$2:K257)))</f>
        <v/>
      </c>
      <c r="W257" s="2" t="str">
        <f t="shared" si="59"/>
        <v/>
      </c>
      <c r="X257" s="2" t="str">
        <f t="shared" si="60"/>
        <v/>
      </c>
      <c r="Y257" s="2" t="str">
        <f t="shared" si="61"/>
        <v/>
      </c>
      <c r="Z257" s="3" t="str">
        <f t="shared" si="57"/>
        <v/>
      </c>
      <c r="AA257" s="2" t="str">
        <f t="shared" si="54"/>
        <v/>
      </c>
      <c r="AB257" s="2" t="str">
        <f t="shared" si="55"/>
        <v/>
      </c>
      <c r="AC257" s="2" t="str">
        <f t="shared" si="56"/>
        <v/>
      </c>
      <c r="AE257" s="2" t="str">
        <f>IF(B257="","",VLOOKUP(B257,Tabelle2!$A$2:$B$38,2,0))</f>
        <v/>
      </c>
      <c r="AF257" s="2" t="str">
        <f>IF(B257="","",VLOOKUP(B257,Tabelle2!$D$2:$E$38,2,0))</f>
        <v/>
      </c>
      <c r="AG257" s="2" t="str">
        <f>IF(B257="","",VLOOKUP(B257,Tabelle2!$G$2:$H$38,2,0))</f>
        <v/>
      </c>
      <c r="AI257" s="2" t="str">
        <f t="shared" si="62"/>
        <v/>
      </c>
      <c r="AJ257" s="2" t="str">
        <f t="shared" si="63"/>
        <v/>
      </c>
      <c r="AK257" s="2" t="str">
        <f t="shared" si="64"/>
        <v/>
      </c>
    </row>
    <row r="258" spans="2:37">
      <c r="B258" s="4"/>
      <c r="D258" s="2" t="str">
        <f>IF(B258="","",VLOOKUP(B258,Tabelle2!$A$2:$B$38,2,0))</f>
        <v/>
      </c>
      <c r="E258" s="2" t="str">
        <f>IF(B258="","",VLOOKUP(B258,Tabelle2!$D$2:$E$38,2,0))</f>
        <v/>
      </c>
      <c r="F258" s="2" t="str">
        <f>IF(B258="","",VLOOKUP(B258,Tabelle2!$G$2:$H$38,2,0))</f>
        <v/>
      </c>
      <c r="H258" s="2" t="str">
        <f t="shared" ref="H258:H321" si="65">IF(B258="","",IF(Z258=0,"",IF(Z258=1,"",IF(Z258=3,"",IF(Z258=2,IF(AA258="",AB258,AA258))))))</f>
        <v/>
      </c>
      <c r="I258" s="2" t="str">
        <f t="shared" ref="I258:I321" si="66">IF(B258="","",IF(Z258=0,"",IF(Z258=1,"",IF(Z258=3,"",IF(Z258=2,IF(AC258="",AB258,AC258))))))</f>
        <v/>
      </c>
      <c r="K258" s="9" t="str">
        <f t="shared" si="58"/>
        <v/>
      </c>
      <c r="L258" s="9" t="str">
        <f>IF(B258="","",IF(K258="","",SUM($K$2:K258)))</f>
        <v/>
      </c>
      <c r="W258" s="2" t="str">
        <f t="shared" si="59"/>
        <v/>
      </c>
      <c r="X258" s="2" t="str">
        <f t="shared" si="60"/>
        <v/>
      </c>
      <c r="Y258" s="2" t="str">
        <f t="shared" si="61"/>
        <v/>
      </c>
      <c r="Z258" s="3" t="str">
        <f t="shared" si="57"/>
        <v/>
      </c>
      <c r="AA258" s="2" t="str">
        <f t="shared" si="54"/>
        <v/>
      </c>
      <c r="AB258" s="2" t="str">
        <f t="shared" si="55"/>
        <v/>
      </c>
      <c r="AC258" s="2" t="str">
        <f t="shared" si="56"/>
        <v/>
      </c>
      <c r="AE258" s="2" t="str">
        <f>IF(B258="","",VLOOKUP(B258,Tabelle2!$A$2:$B$38,2,0))</f>
        <v/>
      </c>
      <c r="AF258" s="2" t="str">
        <f>IF(B258="","",VLOOKUP(B258,Tabelle2!$D$2:$E$38,2,0))</f>
        <v/>
      </c>
      <c r="AG258" s="2" t="str">
        <f>IF(B258="","",VLOOKUP(B258,Tabelle2!$G$2:$H$38,2,0))</f>
        <v/>
      </c>
      <c r="AI258" s="2" t="str">
        <f t="shared" si="62"/>
        <v/>
      </c>
      <c r="AJ258" s="2" t="str">
        <f t="shared" si="63"/>
        <v/>
      </c>
      <c r="AK258" s="2" t="str">
        <f t="shared" si="64"/>
        <v/>
      </c>
    </row>
    <row r="259" spans="2:37">
      <c r="B259" s="4"/>
      <c r="D259" s="2" t="str">
        <f>IF(B259="","",VLOOKUP(B259,Tabelle2!$A$2:$B$38,2,0))</f>
        <v/>
      </c>
      <c r="E259" s="2" t="str">
        <f>IF(B259="","",VLOOKUP(B259,Tabelle2!$D$2:$E$38,2,0))</f>
        <v/>
      </c>
      <c r="F259" s="2" t="str">
        <f>IF(B259="","",VLOOKUP(B259,Tabelle2!$G$2:$H$38,2,0))</f>
        <v/>
      </c>
      <c r="H259" s="2" t="str">
        <f t="shared" si="65"/>
        <v/>
      </c>
      <c r="I259" s="2" t="str">
        <f t="shared" si="66"/>
        <v/>
      </c>
      <c r="K259" s="9" t="str">
        <f t="shared" si="58"/>
        <v/>
      </c>
      <c r="L259" s="9" t="str">
        <f>IF(B259="","",IF(K259="","",SUM($K$2:K259)))</f>
        <v/>
      </c>
      <c r="W259" s="2" t="str">
        <f t="shared" si="59"/>
        <v/>
      </c>
      <c r="X259" s="2" t="str">
        <f t="shared" si="60"/>
        <v/>
      </c>
      <c r="Y259" s="2" t="str">
        <f t="shared" si="61"/>
        <v/>
      </c>
      <c r="Z259" s="3" t="str">
        <f t="shared" si="57"/>
        <v/>
      </c>
      <c r="AA259" s="2" t="str">
        <f t="shared" ref="AA259:AA322" si="67">IF(B259="","",IF(Z259=0,"",IF(Z259=1,"",IF(Z259=3,"",IF(Z259=2,IF(W259=0,"",IF(W259=1,IF(D259="L","H","L"))))))))</f>
        <v/>
      </c>
      <c r="AB259" s="2" t="str">
        <f t="shared" ref="AB259:AB322" si="68">IF(B259="","",IF(Z259=0,"",IF(Z259=1,"",IF(Z259=3,"",IF(Z259=2,IF(X259=0,"",IF(X259=1,IF(E259="O","E","O"))))))))</f>
        <v/>
      </c>
      <c r="AC259" s="2" t="str">
        <f t="shared" ref="AC259:AC322" si="69">IF(B259="","",IF(Z259=0,"",IF(Z259=1,"",IF(Z259=3,"",IF(Z259=2,IF(Y259=0,"",IF(Y259=1,IF(F259="R","B","R"))))))))</f>
        <v/>
      </c>
      <c r="AE259" s="2" t="str">
        <f>IF(B259="","",VLOOKUP(B259,Tabelle2!$A$2:$B$38,2,0))</f>
        <v/>
      </c>
      <c r="AF259" s="2" t="str">
        <f>IF(B259="","",VLOOKUP(B259,Tabelle2!$D$2:$E$38,2,0))</f>
        <v/>
      </c>
      <c r="AG259" s="2" t="str">
        <f>IF(B259="","",VLOOKUP(B259,Tabelle2!$G$2:$H$38,2,0))</f>
        <v/>
      </c>
      <c r="AI259" s="2" t="str">
        <f t="shared" si="62"/>
        <v/>
      </c>
      <c r="AJ259" s="2" t="str">
        <f t="shared" si="63"/>
        <v/>
      </c>
      <c r="AK259" s="2" t="str">
        <f t="shared" si="64"/>
        <v/>
      </c>
    </row>
    <row r="260" spans="2:37">
      <c r="B260" s="4"/>
      <c r="D260" s="2" t="str">
        <f>IF(B260="","",VLOOKUP(B260,Tabelle2!$A$2:$B$38,2,0))</f>
        <v/>
      </c>
      <c r="E260" s="2" t="str">
        <f>IF(B260="","",VLOOKUP(B260,Tabelle2!$D$2:$E$38,2,0))</f>
        <v/>
      </c>
      <c r="F260" s="2" t="str">
        <f>IF(B260="","",VLOOKUP(B260,Tabelle2!$G$2:$H$38,2,0))</f>
        <v/>
      </c>
      <c r="H260" s="2" t="str">
        <f t="shared" si="65"/>
        <v/>
      </c>
      <c r="I260" s="2" t="str">
        <f t="shared" si="66"/>
        <v/>
      </c>
      <c r="K260" s="9" t="str">
        <f t="shared" si="58"/>
        <v/>
      </c>
      <c r="L260" s="9" t="str">
        <f>IF(B260="","",IF(K260="","",SUM($K$2:K260)))</f>
        <v/>
      </c>
      <c r="W260" s="2" t="str">
        <f t="shared" si="59"/>
        <v/>
      </c>
      <c r="X260" s="2" t="str">
        <f t="shared" si="60"/>
        <v/>
      </c>
      <c r="Y260" s="2" t="str">
        <f t="shared" si="61"/>
        <v/>
      </c>
      <c r="Z260" s="3" t="str">
        <f t="shared" si="57"/>
        <v/>
      </c>
      <c r="AA260" s="2" t="str">
        <f t="shared" si="67"/>
        <v/>
      </c>
      <c r="AB260" s="2" t="str">
        <f t="shared" si="68"/>
        <v/>
      </c>
      <c r="AC260" s="2" t="str">
        <f t="shared" si="69"/>
        <v/>
      </c>
      <c r="AE260" s="2" t="str">
        <f>IF(B260="","",VLOOKUP(B260,Tabelle2!$A$2:$B$38,2,0))</f>
        <v/>
      </c>
      <c r="AF260" s="2" t="str">
        <f>IF(B260="","",VLOOKUP(B260,Tabelle2!$D$2:$E$38,2,0))</f>
        <v/>
      </c>
      <c r="AG260" s="2" t="str">
        <f>IF(B260="","",VLOOKUP(B260,Tabelle2!$G$2:$H$38,2,0))</f>
        <v/>
      </c>
      <c r="AI260" s="2" t="str">
        <f t="shared" si="62"/>
        <v/>
      </c>
      <c r="AJ260" s="2" t="str">
        <f t="shared" si="63"/>
        <v/>
      </c>
      <c r="AK260" s="2" t="str">
        <f t="shared" si="64"/>
        <v/>
      </c>
    </row>
    <row r="261" spans="2:37">
      <c r="B261" s="4"/>
      <c r="D261" s="2" t="str">
        <f>IF(B261="","",VLOOKUP(B261,Tabelle2!$A$2:$B$38,2,0))</f>
        <v/>
      </c>
      <c r="E261" s="2" t="str">
        <f>IF(B261="","",VLOOKUP(B261,Tabelle2!$D$2:$E$38,2,0))</f>
        <v/>
      </c>
      <c r="F261" s="2" t="str">
        <f>IF(B261="","",VLOOKUP(B261,Tabelle2!$G$2:$H$38,2,0))</f>
        <v/>
      </c>
      <c r="H261" s="2" t="str">
        <f t="shared" si="65"/>
        <v/>
      </c>
      <c r="I261" s="2" t="str">
        <f t="shared" si="66"/>
        <v/>
      </c>
      <c r="K261" s="9" t="str">
        <f t="shared" si="58"/>
        <v/>
      </c>
      <c r="L261" s="9" t="str">
        <f>IF(B261="","",IF(K261="","",SUM($K$2:K261)))</f>
        <v/>
      </c>
      <c r="W261" s="2" t="str">
        <f t="shared" si="59"/>
        <v/>
      </c>
      <c r="X261" s="2" t="str">
        <f t="shared" si="60"/>
        <v/>
      </c>
      <c r="Y261" s="2" t="str">
        <f t="shared" si="61"/>
        <v/>
      </c>
      <c r="Z261" s="3" t="str">
        <f t="shared" ref="Z261:Z324" si="70">IF(B261="","",SUM(W261:Y261))</f>
        <v/>
      </c>
      <c r="AA261" s="2" t="str">
        <f t="shared" si="67"/>
        <v/>
      </c>
      <c r="AB261" s="2" t="str">
        <f t="shared" si="68"/>
        <v/>
      </c>
      <c r="AC261" s="2" t="str">
        <f t="shared" si="69"/>
        <v/>
      </c>
      <c r="AE261" s="2" t="str">
        <f>IF(B261="","",VLOOKUP(B261,Tabelle2!$A$2:$B$38,2,0))</f>
        <v/>
      </c>
      <c r="AF261" s="2" t="str">
        <f>IF(B261="","",VLOOKUP(B261,Tabelle2!$D$2:$E$38,2,0))</f>
        <v/>
      </c>
      <c r="AG261" s="2" t="str">
        <f>IF(B261="","",VLOOKUP(B261,Tabelle2!$G$2:$H$38,2,0))</f>
        <v/>
      </c>
      <c r="AI261" s="2" t="str">
        <f t="shared" si="62"/>
        <v/>
      </c>
      <c r="AJ261" s="2" t="str">
        <f t="shared" si="63"/>
        <v/>
      </c>
      <c r="AK261" s="2" t="str">
        <f t="shared" si="64"/>
        <v/>
      </c>
    </row>
    <row r="262" spans="2:37">
      <c r="B262" s="4"/>
      <c r="D262" s="2" t="str">
        <f>IF(B262="","",VLOOKUP(B262,Tabelle2!$A$2:$B$38,2,0))</f>
        <v/>
      </c>
      <c r="E262" s="2" t="str">
        <f>IF(B262="","",VLOOKUP(B262,Tabelle2!$D$2:$E$38,2,0))</f>
        <v/>
      </c>
      <c r="F262" s="2" t="str">
        <f>IF(B262="","",VLOOKUP(B262,Tabelle2!$G$2:$H$38,2,0))</f>
        <v/>
      </c>
      <c r="H262" s="2" t="str">
        <f t="shared" si="65"/>
        <v/>
      </c>
      <c r="I262" s="2" t="str">
        <f t="shared" si="66"/>
        <v/>
      </c>
      <c r="K262" s="9" t="str">
        <f t="shared" si="58"/>
        <v/>
      </c>
      <c r="L262" s="9" t="str">
        <f>IF(B262="","",IF(K262="","",SUM($K$2:K262)))</f>
        <v/>
      </c>
      <c r="W262" s="2" t="str">
        <f t="shared" si="59"/>
        <v/>
      </c>
      <c r="X262" s="2" t="str">
        <f t="shared" si="60"/>
        <v/>
      </c>
      <c r="Y262" s="2" t="str">
        <f t="shared" si="61"/>
        <v/>
      </c>
      <c r="Z262" s="3" t="str">
        <f t="shared" si="70"/>
        <v/>
      </c>
      <c r="AA262" s="2" t="str">
        <f t="shared" si="67"/>
        <v/>
      </c>
      <c r="AB262" s="2" t="str">
        <f t="shared" si="68"/>
        <v/>
      </c>
      <c r="AC262" s="2" t="str">
        <f t="shared" si="69"/>
        <v/>
      </c>
      <c r="AE262" s="2" t="str">
        <f>IF(B262="","",VLOOKUP(B262,Tabelle2!$A$2:$B$38,2,0))</f>
        <v/>
      </c>
      <c r="AF262" s="2" t="str">
        <f>IF(B262="","",VLOOKUP(B262,Tabelle2!$D$2:$E$38,2,0))</f>
        <v/>
      </c>
      <c r="AG262" s="2" t="str">
        <f>IF(B262="","",VLOOKUP(B262,Tabelle2!$G$2:$H$38,2,0))</f>
        <v/>
      </c>
      <c r="AI262" s="2" t="str">
        <f t="shared" si="62"/>
        <v/>
      </c>
      <c r="AJ262" s="2" t="str">
        <f t="shared" si="63"/>
        <v/>
      </c>
      <c r="AK262" s="2" t="str">
        <f t="shared" si="64"/>
        <v/>
      </c>
    </row>
    <row r="263" spans="2:37">
      <c r="B263" s="4"/>
      <c r="D263" s="2" t="str">
        <f>IF(B263="","",VLOOKUP(B263,Tabelle2!$A$2:$B$38,2,0))</f>
        <v/>
      </c>
      <c r="E263" s="2" t="str">
        <f>IF(B263="","",VLOOKUP(B263,Tabelle2!$D$2:$E$38,2,0))</f>
        <v/>
      </c>
      <c r="F263" s="2" t="str">
        <f>IF(B263="","",VLOOKUP(B263,Tabelle2!$G$2:$H$38,2,0))</f>
        <v/>
      </c>
      <c r="H263" s="2" t="str">
        <f t="shared" si="65"/>
        <v/>
      </c>
      <c r="I263" s="2" t="str">
        <f t="shared" si="66"/>
        <v/>
      </c>
      <c r="K263" s="9" t="str">
        <f t="shared" ref="K263:K326" si="71">IF(B263="","",IF(Z262=2,SUM(AI263:AK263),""))</f>
        <v/>
      </c>
      <c r="L263" s="9" t="str">
        <f>IF(B263="","",IF(K263="","",SUM($K$2:K263)))</f>
        <v/>
      </c>
      <c r="W263" s="2" t="str">
        <f t="shared" si="59"/>
        <v/>
      </c>
      <c r="X263" s="2" t="str">
        <f t="shared" si="60"/>
        <v/>
      </c>
      <c r="Y263" s="2" t="str">
        <f t="shared" si="61"/>
        <v/>
      </c>
      <c r="Z263" s="3" t="str">
        <f t="shared" si="70"/>
        <v/>
      </c>
      <c r="AA263" s="2" t="str">
        <f t="shared" si="67"/>
        <v/>
      </c>
      <c r="AB263" s="2" t="str">
        <f t="shared" si="68"/>
        <v/>
      </c>
      <c r="AC263" s="2" t="str">
        <f t="shared" si="69"/>
        <v/>
      </c>
      <c r="AE263" s="2" t="str">
        <f>IF(B263="","",VLOOKUP(B263,Tabelle2!$A$2:$B$38,2,0))</f>
        <v/>
      </c>
      <c r="AF263" s="2" t="str">
        <f>IF(B263="","",VLOOKUP(B263,Tabelle2!$D$2:$E$38,2,0))</f>
        <v/>
      </c>
      <c r="AG263" s="2" t="str">
        <f>IF(B263="","",VLOOKUP(B263,Tabelle2!$G$2:$H$38,2,0))</f>
        <v/>
      </c>
      <c r="AI263" s="2" t="str">
        <f t="shared" si="62"/>
        <v/>
      </c>
      <c r="AJ263" s="2" t="str">
        <f t="shared" si="63"/>
        <v/>
      </c>
      <c r="AK263" s="2" t="str">
        <f t="shared" si="64"/>
        <v/>
      </c>
    </row>
    <row r="264" spans="2:37">
      <c r="B264" s="4"/>
      <c r="D264" s="2" t="str">
        <f>IF(B264="","",VLOOKUP(B264,Tabelle2!$A$2:$B$38,2,0))</f>
        <v/>
      </c>
      <c r="E264" s="2" t="str">
        <f>IF(B264="","",VLOOKUP(B264,Tabelle2!$D$2:$E$38,2,0))</f>
        <v/>
      </c>
      <c r="F264" s="2" t="str">
        <f>IF(B264="","",VLOOKUP(B264,Tabelle2!$G$2:$H$38,2,0))</f>
        <v/>
      </c>
      <c r="H264" s="2" t="str">
        <f t="shared" si="65"/>
        <v/>
      </c>
      <c r="I264" s="2" t="str">
        <f t="shared" si="66"/>
        <v/>
      </c>
      <c r="K264" s="9" t="str">
        <f t="shared" si="71"/>
        <v/>
      </c>
      <c r="L264" s="9" t="str">
        <f>IF(B264="","",IF(K264="","",SUM($K$2:K264)))</f>
        <v/>
      </c>
      <c r="W264" s="2" t="str">
        <f t="shared" si="59"/>
        <v/>
      </c>
      <c r="X264" s="2" t="str">
        <f t="shared" si="60"/>
        <v/>
      </c>
      <c r="Y264" s="2" t="str">
        <f t="shared" si="61"/>
        <v/>
      </c>
      <c r="Z264" s="3" t="str">
        <f t="shared" si="70"/>
        <v/>
      </c>
      <c r="AA264" s="2" t="str">
        <f t="shared" si="67"/>
        <v/>
      </c>
      <c r="AB264" s="2" t="str">
        <f t="shared" si="68"/>
        <v/>
      </c>
      <c r="AC264" s="2" t="str">
        <f t="shared" si="69"/>
        <v/>
      </c>
      <c r="AE264" s="2" t="str">
        <f>IF(B264="","",VLOOKUP(B264,Tabelle2!$A$2:$B$38,2,0))</f>
        <v/>
      </c>
      <c r="AF264" s="2" t="str">
        <f>IF(B264="","",VLOOKUP(B264,Tabelle2!$D$2:$E$38,2,0))</f>
        <v/>
      </c>
      <c r="AG264" s="2" t="str">
        <f>IF(B264="","",VLOOKUP(B264,Tabelle2!$G$2:$H$38,2,0))</f>
        <v/>
      </c>
      <c r="AI264" s="2" t="str">
        <f t="shared" si="62"/>
        <v/>
      </c>
      <c r="AJ264" s="2" t="str">
        <f t="shared" si="63"/>
        <v/>
      </c>
      <c r="AK264" s="2" t="str">
        <f t="shared" si="64"/>
        <v/>
      </c>
    </row>
    <row r="265" spans="2:37">
      <c r="B265" s="4"/>
      <c r="D265" s="2" t="str">
        <f>IF(B265="","",VLOOKUP(B265,Tabelle2!$A$2:$B$38,2,0))</f>
        <v/>
      </c>
      <c r="E265" s="2" t="str">
        <f>IF(B265="","",VLOOKUP(B265,Tabelle2!$D$2:$E$38,2,0))</f>
        <v/>
      </c>
      <c r="F265" s="2" t="str">
        <f>IF(B265="","",VLOOKUP(B265,Tabelle2!$G$2:$H$38,2,0))</f>
        <v/>
      </c>
      <c r="H265" s="2" t="str">
        <f t="shared" si="65"/>
        <v/>
      </c>
      <c r="I265" s="2" t="str">
        <f t="shared" si="66"/>
        <v/>
      </c>
      <c r="K265" s="9" t="str">
        <f t="shared" si="71"/>
        <v/>
      </c>
      <c r="L265" s="9" t="str">
        <f>IF(B265="","",IF(K265="","",SUM($K$2:K265)))</f>
        <v/>
      </c>
      <c r="W265" s="2" t="str">
        <f t="shared" si="59"/>
        <v/>
      </c>
      <c r="X265" s="2" t="str">
        <f t="shared" si="60"/>
        <v/>
      </c>
      <c r="Y265" s="2" t="str">
        <f t="shared" si="61"/>
        <v/>
      </c>
      <c r="Z265" s="3" t="str">
        <f t="shared" si="70"/>
        <v/>
      </c>
      <c r="AA265" s="2" t="str">
        <f t="shared" si="67"/>
        <v/>
      </c>
      <c r="AB265" s="2" t="str">
        <f t="shared" si="68"/>
        <v/>
      </c>
      <c r="AC265" s="2" t="str">
        <f t="shared" si="69"/>
        <v/>
      </c>
      <c r="AE265" s="2" t="str">
        <f>IF(B265="","",VLOOKUP(B265,Tabelle2!$A$2:$B$38,2,0))</f>
        <v/>
      </c>
      <c r="AF265" s="2" t="str">
        <f>IF(B265="","",VLOOKUP(B265,Tabelle2!$D$2:$E$38,2,0))</f>
        <v/>
      </c>
      <c r="AG265" s="2" t="str">
        <f>IF(B265="","",VLOOKUP(B265,Tabelle2!$G$2:$H$38,2,0))</f>
        <v/>
      </c>
      <c r="AI265" s="2" t="str">
        <f t="shared" si="62"/>
        <v/>
      </c>
      <c r="AJ265" s="2" t="str">
        <f t="shared" si="63"/>
        <v/>
      </c>
      <c r="AK265" s="2" t="str">
        <f t="shared" si="64"/>
        <v/>
      </c>
    </row>
    <row r="266" spans="2:37">
      <c r="B266" s="4"/>
      <c r="D266" s="2" t="str">
        <f>IF(B266="","",VLOOKUP(B266,Tabelle2!$A$2:$B$38,2,0))</f>
        <v/>
      </c>
      <c r="E266" s="2" t="str">
        <f>IF(B266="","",VLOOKUP(B266,Tabelle2!$D$2:$E$38,2,0))</f>
        <v/>
      </c>
      <c r="F266" s="2" t="str">
        <f>IF(B266="","",VLOOKUP(B266,Tabelle2!$G$2:$H$38,2,0))</f>
        <v/>
      </c>
      <c r="H266" s="2" t="str">
        <f t="shared" si="65"/>
        <v/>
      </c>
      <c r="I266" s="2" t="str">
        <f t="shared" si="66"/>
        <v/>
      </c>
      <c r="K266" s="9" t="str">
        <f t="shared" si="71"/>
        <v/>
      </c>
      <c r="L266" s="9" t="str">
        <f>IF(B266="","",IF(K266="","",SUM($K$2:K266)))</f>
        <v/>
      </c>
      <c r="W266" s="2" t="str">
        <f t="shared" si="59"/>
        <v/>
      </c>
      <c r="X266" s="2" t="str">
        <f t="shared" si="60"/>
        <v/>
      </c>
      <c r="Y266" s="2" t="str">
        <f t="shared" si="61"/>
        <v/>
      </c>
      <c r="Z266" s="3" t="str">
        <f t="shared" si="70"/>
        <v/>
      </c>
      <c r="AA266" s="2" t="str">
        <f t="shared" si="67"/>
        <v/>
      </c>
      <c r="AB266" s="2" t="str">
        <f t="shared" si="68"/>
        <v/>
      </c>
      <c r="AC266" s="2" t="str">
        <f t="shared" si="69"/>
        <v/>
      </c>
      <c r="AE266" s="2" t="str">
        <f>IF(B266="","",VLOOKUP(B266,Tabelle2!$A$2:$B$38,2,0))</f>
        <v/>
      </c>
      <c r="AF266" s="2" t="str">
        <f>IF(B266="","",VLOOKUP(B266,Tabelle2!$D$2:$E$38,2,0))</f>
        <v/>
      </c>
      <c r="AG266" s="2" t="str">
        <f>IF(B266="","",VLOOKUP(B266,Tabelle2!$G$2:$H$38,2,0))</f>
        <v/>
      </c>
      <c r="AI266" s="2" t="str">
        <f t="shared" si="62"/>
        <v/>
      </c>
      <c r="AJ266" s="2" t="str">
        <f t="shared" si="63"/>
        <v/>
      </c>
      <c r="AK266" s="2" t="str">
        <f t="shared" si="64"/>
        <v/>
      </c>
    </row>
    <row r="267" spans="2:37">
      <c r="B267" s="4"/>
      <c r="D267" s="2" t="str">
        <f>IF(B267="","",VLOOKUP(B267,Tabelle2!$A$2:$B$38,2,0))</f>
        <v/>
      </c>
      <c r="E267" s="2" t="str">
        <f>IF(B267="","",VLOOKUP(B267,Tabelle2!$D$2:$E$38,2,0))</f>
        <v/>
      </c>
      <c r="F267" s="2" t="str">
        <f>IF(B267="","",VLOOKUP(B267,Tabelle2!$G$2:$H$38,2,0))</f>
        <v/>
      </c>
      <c r="H267" s="2" t="str">
        <f t="shared" si="65"/>
        <v/>
      </c>
      <c r="I267" s="2" t="str">
        <f t="shared" si="66"/>
        <v/>
      </c>
      <c r="K267" s="9" t="str">
        <f t="shared" si="71"/>
        <v/>
      </c>
      <c r="L267" s="9" t="str">
        <f>IF(B267="","",IF(K267="","",SUM($K$2:K267)))</f>
        <v/>
      </c>
      <c r="W267" s="2" t="str">
        <f t="shared" si="59"/>
        <v/>
      </c>
      <c r="X267" s="2" t="str">
        <f t="shared" si="60"/>
        <v/>
      </c>
      <c r="Y267" s="2" t="str">
        <f t="shared" si="61"/>
        <v/>
      </c>
      <c r="Z267" s="3" t="str">
        <f t="shared" si="70"/>
        <v/>
      </c>
      <c r="AA267" s="2" t="str">
        <f t="shared" si="67"/>
        <v/>
      </c>
      <c r="AB267" s="2" t="str">
        <f t="shared" si="68"/>
        <v/>
      </c>
      <c r="AC267" s="2" t="str">
        <f t="shared" si="69"/>
        <v/>
      </c>
      <c r="AE267" s="2" t="str">
        <f>IF(B267="","",VLOOKUP(B267,Tabelle2!$A$2:$B$38,2,0))</f>
        <v/>
      </c>
      <c r="AF267" s="2" t="str">
        <f>IF(B267="","",VLOOKUP(B267,Tabelle2!$D$2:$E$38,2,0))</f>
        <v/>
      </c>
      <c r="AG267" s="2" t="str">
        <f>IF(B267="","",VLOOKUP(B267,Tabelle2!$G$2:$H$38,2,0))</f>
        <v/>
      </c>
      <c r="AI267" s="2" t="str">
        <f t="shared" si="62"/>
        <v/>
      </c>
      <c r="AJ267" s="2" t="str">
        <f t="shared" si="63"/>
        <v/>
      </c>
      <c r="AK267" s="2" t="str">
        <f t="shared" si="64"/>
        <v/>
      </c>
    </row>
    <row r="268" spans="2:37">
      <c r="B268" s="4"/>
      <c r="D268" s="2" t="str">
        <f>IF(B268="","",VLOOKUP(B268,Tabelle2!$A$2:$B$38,2,0))</f>
        <v/>
      </c>
      <c r="E268" s="2" t="str">
        <f>IF(B268="","",VLOOKUP(B268,Tabelle2!$D$2:$E$38,2,0))</f>
        <v/>
      </c>
      <c r="F268" s="2" t="str">
        <f>IF(B268="","",VLOOKUP(B268,Tabelle2!$G$2:$H$38,2,0))</f>
        <v/>
      </c>
      <c r="H268" s="2" t="str">
        <f t="shared" si="65"/>
        <v/>
      </c>
      <c r="I268" s="2" t="str">
        <f t="shared" si="66"/>
        <v/>
      </c>
      <c r="K268" s="9" t="str">
        <f t="shared" si="71"/>
        <v/>
      </c>
      <c r="L268" s="9" t="str">
        <f>IF(B268="","",IF(K268="","",SUM($K$2:K268)))</f>
        <v/>
      </c>
      <c r="W268" s="2" t="str">
        <f t="shared" si="59"/>
        <v/>
      </c>
      <c r="X268" s="2" t="str">
        <f t="shared" si="60"/>
        <v/>
      </c>
      <c r="Y268" s="2" t="str">
        <f t="shared" si="61"/>
        <v/>
      </c>
      <c r="Z268" s="3" t="str">
        <f t="shared" si="70"/>
        <v/>
      </c>
      <c r="AA268" s="2" t="str">
        <f t="shared" si="67"/>
        <v/>
      </c>
      <c r="AB268" s="2" t="str">
        <f t="shared" si="68"/>
        <v/>
      </c>
      <c r="AC268" s="2" t="str">
        <f t="shared" si="69"/>
        <v/>
      </c>
      <c r="AE268" s="2" t="str">
        <f>IF(B268="","",VLOOKUP(B268,Tabelle2!$A$2:$B$38,2,0))</f>
        <v/>
      </c>
      <c r="AF268" s="2" t="str">
        <f>IF(B268="","",VLOOKUP(B268,Tabelle2!$D$2:$E$38,2,0))</f>
        <v/>
      </c>
      <c r="AG268" s="2" t="str">
        <f>IF(B268="","",VLOOKUP(B268,Tabelle2!$G$2:$H$38,2,0))</f>
        <v/>
      </c>
      <c r="AI268" s="2" t="str">
        <f t="shared" si="62"/>
        <v/>
      </c>
      <c r="AJ268" s="2" t="str">
        <f t="shared" si="63"/>
        <v/>
      </c>
      <c r="AK268" s="2" t="str">
        <f t="shared" si="64"/>
        <v/>
      </c>
    </row>
    <row r="269" spans="2:37">
      <c r="B269" s="4"/>
      <c r="D269" s="2" t="str">
        <f>IF(B269="","",VLOOKUP(B269,Tabelle2!$A$2:$B$38,2,0))</f>
        <v/>
      </c>
      <c r="E269" s="2" t="str">
        <f>IF(B269="","",VLOOKUP(B269,Tabelle2!$D$2:$E$38,2,0))</f>
        <v/>
      </c>
      <c r="F269" s="2" t="str">
        <f>IF(B269="","",VLOOKUP(B269,Tabelle2!$G$2:$H$38,2,0))</f>
        <v/>
      </c>
      <c r="H269" s="2" t="str">
        <f t="shared" si="65"/>
        <v/>
      </c>
      <c r="I269" s="2" t="str">
        <f t="shared" si="66"/>
        <v/>
      </c>
      <c r="K269" s="9" t="str">
        <f t="shared" si="71"/>
        <v/>
      </c>
      <c r="L269" s="9" t="str">
        <f>IF(B269="","",IF(K269="","",SUM($K$2:K269)))</f>
        <v/>
      </c>
      <c r="W269" s="2" t="str">
        <f t="shared" si="59"/>
        <v/>
      </c>
      <c r="X269" s="2" t="str">
        <f t="shared" si="60"/>
        <v/>
      </c>
      <c r="Y269" s="2" t="str">
        <f t="shared" si="61"/>
        <v/>
      </c>
      <c r="Z269" s="3" t="str">
        <f t="shared" si="70"/>
        <v/>
      </c>
      <c r="AA269" s="2" t="str">
        <f t="shared" si="67"/>
        <v/>
      </c>
      <c r="AB269" s="2" t="str">
        <f t="shared" si="68"/>
        <v/>
      </c>
      <c r="AC269" s="2" t="str">
        <f t="shared" si="69"/>
        <v/>
      </c>
      <c r="AE269" s="2" t="str">
        <f>IF(B269="","",VLOOKUP(B269,Tabelle2!$A$2:$B$38,2,0))</f>
        <v/>
      </c>
      <c r="AF269" s="2" t="str">
        <f>IF(B269="","",VLOOKUP(B269,Tabelle2!$D$2:$E$38,2,0))</f>
        <v/>
      </c>
      <c r="AG269" s="2" t="str">
        <f>IF(B269="","",VLOOKUP(B269,Tabelle2!$G$2:$H$38,2,0))</f>
        <v/>
      </c>
      <c r="AI269" s="2" t="str">
        <f t="shared" si="62"/>
        <v/>
      </c>
      <c r="AJ269" s="2" t="str">
        <f t="shared" si="63"/>
        <v/>
      </c>
      <c r="AK269" s="2" t="str">
        <f t="shared" si="64"/>
        <v/>
      </c>
    </row>
    <row r="270" spans="2:37">
      <c r="B270" s="4"/>
      <c r="D270" s="2" t="str">
        <f>IF(B270="","",VLOOKUP(B270,Tabelle2!$A$2:$B$38,2,0))</f>
        <v/>
      </c>
      <c r="E270" s="2" t="str">
        <f>IF(B270="","",VLOOKUP(B270,Tabelle2!$D$2:$E$38,2,0))</f>
        <v/>
      </c>
      <c r="F270" s="2" t="str">
        <f>IF(B270="","",VLOOKUP(B270,Tabelle2!$G$2:$H$38,2,0))</f>
        <v/>
      </c>
      <c r="H270" s="2" t="str">
        <f t="shared" si="65"/>
        <v/>
      </c>
      <c r="I270" s="2" t="str">
        <f t="shared" si="66"/>
        <v/>
      </c>
      <c r="K270" s="9" t="str">
        <f t="shared" si="71"/>
        <v/>
      </c>
      <c r="L270" s="9" t="str">
        <f>IF(B270="","",IF(K270="","",SUM($K$2:K270)))</f>
        <v/>
      </c>
      <c r="W270" s="2" t="str">
        <f t="shared" si="59"/>
        <v/>
      </c>
      <c r="X270" s="2" t="str">
        <f t="shared" si="60"/>
        <v/>
      </c>
      <c r="Y270" s="2" t="str">
        <f t="shared" si="61"/>
        <v/>
      </c>
      <c r="Z270" s="3" t="str">
        <f t="shared" si="70"/>
        <v/>
      </c>
      <c r="AA270" s="2" t="str">
        <f t="shared" si="67"/>
        <v/>
      </c>
      <c r="AB270" s="2" t="str">
        <f t="shared" si="68"/>
        <v/>
      </c>
      <c r="AC270" s="2" t="str">
        <f t="shared" si="69"/>
        <v/>
      </c>
      <c r="AE270" s="2" t="str">
        <f>IF(B270="","",VLOOKUP(B270,Tabelle2!$A$2:$B$38,2,0))</f>
        <v/>
      </c>
      <c r="AF270" s="2" t="str">
        <f>IF(B270="","",VLOOKUP(B270,Tabelle2!$D$2:$E$38,2,0))</f>
        <v/>
      </c>
      <c r="AG270" s="2" t="str">
        <f>IF(B270="","",VLOOKUP(B270,Tabelle2!$G$2:$H$38,2,0))</f>
        <v/>
      </c>
      <c r="AI270" s="2" t="str">
        <f t="shared" si="62"/>
        <v/>
      </c>
      <c r="AJ270" s="2" t="str">
        <f t="shared" si="63"/>
        <v/>
      </c>
      <c r="AK270" s="2" t="str">
        <f t="shared" si="64"/>
        <v/>
      </c>
    </row>
    <row r="271" spans="2:37">
      <c r="B271" s="4"/>
      <c r="D271" s="2" t="str">
        <f>IF(B271="","",VLOOKUP(B271,Tabelle2!$A$2:$B$38,2,0))</f>
        <v/>
      </c>
      <c r="E271" s="2" t="str">
        <f>IF(B271="","",VLOOKUP(B271,Tabelle2!$D$2:$E$38,2,0))</f>
        <v/>
      </c>
      <c r="F271" s="2" t="str">
        <f>IF(B271="","",VLOOKUP(B271,Tabelle2!$G$2:$H$38,2,0))</f>
        <v/>
      </c>
      <c r="H271" s="2" t="str">
        <f t="shared" si="65"/>
        <v/>
      </c>
      <c r="I271" s="2" t="str">
        <f t="shared" si="66"/>
        <v/>
      </c>
      <c r="K271" s="9" t="str">
        <f t="shared" si="71"/>
        <v/>
      </c>
      <c r="L271" s="9" t="str">
        <f>IF(B271="","",IF(K271="","",SUM($K$2:K271)))</f>
        <v/>
      </c>
      <c r="W271" s="2" t="str">
        <f t="shared" si="59"/>
        <v/>
      </c>
      <c r="X271" s="2" t="str">
        <f t="shared" si="60"/>
        <v/>
      </c>
      <c r="Y271" s="2" t="str">
        <f t="shared" si="61"/>
        <v/>
      </c>
      <c r="Z271" s="3" t="str">
        <f t="shared" si="70"/>
        <v/>
      </c>
      <c r="AA271" s="2" t="str">
        <f t="shared" si="67"/>
        <v/>
      </c>
      <c r="AB271" s="2" t="str">
        <f t="shared" si="68"/>
        <v/>
      </c>
      <c r="AC271" s="2" t="str">
        <f t="shared" si="69"/>
        <v/>
      </c>
      <c r="AE271" s="2" t="str">
        <f>IF(B271="","",VLOOKUP(B271,Tabelle2!$A$2:$B$38,2,0))</f>
        <v/>
      </c>
      <c r="AF271" s="2" t="str">
        <f>IF(B271="","",VLOOKUP(B271,Tabelle2!$D$2:$E$38,2,0))</f>
        <v/>
      </c>
      <c r="AG271" s="2" t="str">
        <f>IF(B271="","",VLOOKUP(B271,Tabelle2!$G$2:$H$38,2,0))</f>
        <v/>
      </c>
      <c r="AI271" s="2" t="str">
        <f t="shared" si="62"/>
        <v/>
      </c>
      <c r="AJ271" s="2" t="str">
        <f t="shared" si="63"/>
        <v/>
      </c>
      <c r="AK271" s="2" t="str">
        <f t="shared" si="64"/>
        <v/>
      </c>
    </row>
    <row r="272" spans="2:37">
      <c r="B272" s="4"/>
      <c r="D272" s="2" t="str">
        <f>IF(B272="","",VLOOKUP(B272,Tabelle2!$A$2:$B$38,2,0))</f>
        <v/>
      </c>
      <c r="E272" s="2" t="str">
        <f>IF(B272="","",VLOOKUP(B272,Tabelle2!$D$2:$E$38,2,0))</f>
        <v/>
      </c>
      <c r="F272" s="2" t="str">
        <f>IF(B272="","",VLOOKUP(B272,Tabelle2!$G$2:$H$38,2,0))</f>
        <v/>
      </c>
      <c r="H272" s="2" t="str">
        <f t="shared" si="65"/>
        <v/>
      </c>
      <c r="I272" s="2" t="str">
        <f t="shared" si="66"/>
        <v/>
      </c>
      <c r="K272" s="9" t="str">
        <f t="shared" si="71"/>
        <v/>
      </c>
      <c r="L272" s="9" t="str">
        <f>IF(B272="","",IF(K272="","",SUM($K$2:K272)))</f>
        <v/>
      </c>
      <c r="W272" s="2" t="str">
        <f t="shared" si="59"/>
        <v/>
      </c>
      <c r="X272" s="2" t="str">
        <f t="shared" si="60"/>
        <v/>
      </c>
      <c r="Y272" s="2" t="str">
        <f t="shared" si="61"/>
        <v/>
      </c>
      <c r="Z272" s="3" t="str">
        <f t="shared" si="70"/>
        <v/>
      </c>
      <c r="AA272" s="2" t="str">
        <f t="shared" si="67"/>
        <v/>
      </c>
      <c r="AB272" s="2" t="str">
        <f t="shared" si="68"/>
        <v/>
      </c>
      <c r="AC272" s="2" t="str">
        <f t="shared" si="69"/>
        <v/>
      </c>
      <c r="AE272" s="2" t="str">
        <f>IF(B272="","",VLOOKUP(B272,Tabelle2!$A$2:$B$38,2,0))</f>
        <v/>
      </c>
      <c r="AF272" s="2" t="str">
        <f>IF(B272="","",VLOOKUP(B272,Tabelle2!$D$2:$E$38,2,0))</f>
        <v/>
      </c>
      <c r="AG272" s="2" t="str">
        <f>IF(B272="","",VLOOKUP(B272,Tabelle2!$G$2:$H$38,2,0))</f>
        <v/>
      </c>
      <c r="AI272" s="2" t="str">
        <f t="shared" si="62"/>
        <v/>
      </c>
      <c r="AJ272" s="2" t="str">
        <f t="shared" si="63"/>
        <v/>
      </c>
      <c r="AK272" s="2" t="str">
        <f t="shared" si="64"/>
        <v/>
      </c>
    </row>
    <row r="273" spans="2:37">
      <c r="B273" s="4"/>
      <c r="D273" s="2" t="str">
        <f>IF(B273="","",VLOOKUP(B273,Tabelle2!$A$2:$B$38,2,0))</f>
        <v/>
      </c>
      <c r="E273" s="2" t="str">
        <f>IF(B273="","",VLOOKUP(B273,Tabelle2!$D$2:$E$38,2,0))</f>
        <v/>
      </c>
      <c r="F273" s="2" t="str">
        <f>IF(B273="","",VLOOKUP(B273,Tabelle2!$G$2:$H$38,2,0))</f>
        <v/>
      </c>
      <c r="H273" s="2" t="str">
        <f t="shared" si="65"/>
        <v/>
      </c>
      <c r="I273" s="2" t="str">
        <f t="shared" si="66"/>
        <v/>
      </c>
      <c r="K273" s="9" t="str">
        <f t="shared" si="71"/>
        <v/>
      </c>
      <c r="L273" s="9" t="str">
        <f>IF(B273="","",IF(K273="","",SUM($K$2:K273)))</f>
        <v/>
      </c>
      <c r="W273" s="2" t="str">
        <f t="shared" si="59"/>
        <v/>
      </c>
      <c r="X273" s="2" t="str">
        <f t="shared" si="60"/>
        <v/>
      </c>
      <c r="Y273" s="2" t="str">
        <f t="shared" si="61"/>
        <v/>
      </c>
      <c r="Z273" s="3" t="str">
        <f t="shared" si="70"/>
        <v/>
      </c>
      <c r="AA273" s="2" t="str">
        <f t="shared" si="67"/>
        <v/>
      </c>
      <c r="AB273" s="2" t="str">
        <f t="shared" si="68"/>
        <v/>
      </c>
      <c r="AC273" s="2" t="str">
        <f t="shared" si="69"/>
        <v/>
      </c>
      <c r="AE273" s="2" t="str">
        <f>IF(B273="","",VLOOKUP(B273,Tabelle2!$A$2:$B$38,2,0))</f>
        <v/>
      </c>
      <c r="AF273" s="2" t="str">
        <f>IF(B273="","",VLOOKUP(B273,Tabelle2!$D$2:$E$38,2,0))</f>
        <v/>
      </c>
      <c r="AG273" s="2" t="str">
        <f>IF(B273="","",VLOOKUP(B273,Tabelle2!$G$2:$H$38,2,0))</f>
        <v/>
      </c>
      <c r="AI273" s="2" t="str">
        <f t="shared" si="62"/>
        <v/>
      </c>
      <c r="AJ273" s="2" t="str">
        <f t="shared" si="63"/>
        <v/>
      </c>
      <c r="AK273" s="2" t="str">
        <f t="shared" si="64"/>
        <v/>
      </c>
    </row>
    <row r="274" spans="2:37">
      <c r="B274" s="4"/>
      <c r="D274" s="2" t="str">
        <f>IF(B274="","",VLOOKUP(B274,Tabelle2!$A$2:$B$38,2,0))</f>
        <v/>
      </c>
      <c r="E274" s="2" t="str">
        <f>IF(B274="","",VLOOKUP(B274,Tabelle2!$D$2:$E$38,2,0))</f>
        <v/>
      </c>
      <c r="F274" s="2" t="str">
        <f>IF(B274="","",VLOOKUP(B274,Tabelle2!$G$2:$H$38,2,0))</f>
        <v/>
      </c>
      <c r="H274" s="2" t="str">
        <f t="shared" si="65"/>
        <v/>
      </c>
      <c r="I274" s="2" t="str">
        <f t="shared" si="66"/>
        <v/>
      </c>
      <c r="K274" s="9" t="str">
        <f t="shared" si="71"/>
        <v/>
      </c>
      <c r="L274" s="9" t="str">
        <f>IF(B274="","",IF(K274="","",SUM($K$2:K274)))</f>
        <v/>
      </c>
      <c r="W274" s="2" t="str">
        <f t="shared" si="59"/>
        <v/>
      </c>
      <c r="X274" s="2" t="str">
        <f t="shared" si="60"/>
        <v/>
      </c>
      <c r="Y274" s="2" t="str">
        <f t="shared" si="61"/>
        <v/>
      </c>
      <c r="Z274" s="3" t="str">
        <f t="shared" si="70"/>
        <v/>
      </c>
      <c r="AA274" s="2" t="str">
        <f t="shared" si="67"/>
        <v/>
      </c>
      <c r="AB274" s="2" t="str">
        <f t="shared" si="68"/>
        <v/>
      </c>
      <c r="AC274" s="2" t="str">
        <f t="shared" si="69"/>
        <v/>
      </c>
      <c r="AE274" s="2" t="str">
        <f>IF(B274="","",VLOOKUP(B274,Tabelle2!$A$2:$B$38,2,0))</f>
        <v/>
      </c>
      <c r="AF274" s="2" t="str">
        <f>IF(B274="","",VLOOKUP(B274,Tabelle2!$D$2:$E$38,2,0))</f>
        <v/>
      </c>
      <c r="AG274" s="2" t="str">
        <f>IF(B274="","",VLOOKUP(B274,Tabelle2!$G$2:$H$38,2,0))</f>
        <v/>
      </c>
      <c r="AI274" s="2" t="str">
        <f t="shared" si="62"/>
        <v/>
      </c>
      <c r="AJ274" s="2" t="str">
        <f t="shared" si="63"/>
        <v/>
      </c>
      <c r="AK274" s="2" t="str">
        <f t="shared" si="64"/>
        <v/>
      </c>
    </row>
    <row r="275" spans="2:37">
      <c r="B275" s="4"/>
      <c r="D275" s="2" t="str">
        <f>IF(B275="","",VLOOKUP(B275,Tabelle2!$A$2:$B$38,2,0))</f>
        <v/>
      </c>
      <c r="E275" s="2" t="str">
        <f>IF(B275="","",VLOOKUP(B275,Tabelle2!$D$2:$E$38,2,0))</f>
        <v/>
      </c>
      <c r="F275" s="2" t="str">
        <f>IF(B275="","",VLOOKUP(B275,Tabelle2!$G$2:$H$38,2,0))</f>
        <v/>
      </c>
      <c r="H275" s="2" t="str">
        <f t="shared" si="65"/>
        <v/>
      </c>
      <c r="I275" s="2" t="str">
        <f t="shared" si="66"/>
        <v/>
      </c>
      <c r="K275" s="9" t="str">
        <f t="shared" si="71"/>
        <v/>
      </c>
      <c r="L275" s="9" t="str">
        <f>IF(B275="","",IF(K275="","",SUM($K$2:K275)))</f>
        <v/>
      </c>
      <c r="W275" s="2" t="str">
        <f t="shared" si="59"/>
        <v/>
      </c>
      <c r="X275" s="2" t="str">
        <f t="shared" si="60"/>
        <v/>
      </c>
      <c r="Y275" s="2" t="str">
        <f t="shared" si="61"/>
        <v/>
      </c>
      <c r="Z275" s="3" t="str">
        <f t="shared" si="70"/>
        <v/>
      </c>
      <c r="AA275" s="2" t="str">
        <f t="shared" si="67"/>
        <v/>
      </c>
      <c r="AB275" s="2" t="str">
        <f t="shared" si="68"/>
        <v/>
      </c>
      <c r="AC275" s="2" t="str">
        <f t="shared" si="69"/>
        <v/>
      </c>
      <c r="AE275" s="2" t="str">
        <f>IF(B275="","",VLOOKUP(B275,Tabelle2!$A$2:$B$38,2,0))</f>
        <v/>
      </c>
      <c r="AF275" s="2" t="str">
        <f>IF(B275="","",VLOOKUP(B275,Tabelle2!$D$2:$E$38,2,0))</f>
        <v/>
      </c>
      <c r="AG275" s="2" t="str">
        <f>IF(B275="","",VLOOKUP(B275,Tabelle2!$G$2:$H$38,2,0))</f>
        <v/>
      </c>
      <c r="AI275" s="2" t="str">
        <f t="shared" si="62"/>
        <v/>
      </c>
      <c r="AJ275" s="2" t="str">
        <f t="shared" si="63"/>
        <v/>
      </c>
      <c r="AK275" s="2" t="str">
        <f t="shared" si="64"/>
        <v/>
      </c>
    </row>
    <row r="276" spans="2:37">
      <c r="B276" s="4"/>
      <c r="D276" s="2" t="str">
        <f>IF(B276="","",VLOOKUP(B276,Tabelle2!$A$2:$B$38,2,0))</f>
        <v/>
      </c>
      <c r="E276" s="2" t="str">
        <f>IF(B276="","",VLOOKUP(B276,Tabelle2!$D$2:$E$38,2,0))</f>
        <v/>
      </c>
      <c r="F276" s="2" t="str">
        <f>IF(B276="","",VLOOKUP(B276,Tabelle2!$G$2:$H$38,2,0))</f>
        <v/>
      </c>
      <c r="H276" s="2" t="str">
        <f t="shared" si="65"/>
        <v/>
      </c>
      <c r="I276" s="2" t="str">
        <f t="shared" si="66"/>
        <v/>
      </c>
      <c r="K276" s="9" t="str">
        <f t="shared" si="71"/>
        <v/>
      </c>
      <c r="L276" s="9" t="str">
        <f>IF(B276="","",IF(K276="","",SUM($K$2:K276)))</f>
        <v/>
      </c>
      <c r="W276" s="2" t="str">
        <f t="shared" si="59"/>
        <v/>
      </c>
      <c r="X276" s="2" t="str">
        <f t="shared" si="60"/>
        <v/>
      </c>
      <c r="Y276" s="2" t="str">
        <f t="shared" si="61"/>
        <v/>
      </c>
      <c r="Z276" s="3" t="str">
        <f t="shared" si="70"/>
        <v/>
      </c>
      <c r="AA276" s="2" t="str">
        <f t="shared" si="67"/>
        <v/>
      </c>
      <c r="AB276" s="2" t="str">
        <f t="shared" si="68"/>
        <v/>
      </c>
      <c r="AC276" s="2" t="str">
        <f t="shared" si="69"/>
        <v/>
      </c>
      <c r="AE276" s="2" t="str">
        <f>IF(B276="","",VLOOKUP(B276,Tabelle2!$A$2:$B$38,2,0))</f>
        <v/>
      </c>
      <c r="AF276" s="2" t="str">
        <f>IF(B276="","",VLOOKUP(B276,Tabelle2!$D$2:$E$38,2,0))</f>
        <v/>
      </c>
      <c r="AG276" s="2" t="str">
        <f>IF(B276="","",VLOOKUP(B276,Tabelle2!$G$2:$H$38,2,0))</f>
        <v/>
      </c>
      <c r="AI276" s="2" t="str">
        <f t="shared" si="62"/>
        <v/>
      </c>
      <c r="AJ276" s="2" t="str">
        <f t="shared" si="63"/>
        <v/>
      </c>
      <c r="AK276" s="2" t="str">
        <f t="shared" si="64"/>
        <v/>
      </c>
    </row>
    <row r="277" spans="2:37">
      <c r="B277" s="4"/>
      <c r="D277" s="2" t="str">
        <f>IF(B277="","",VLOOKUP(B277,Tabelle2!$A$2:$B$38,2,0))</f>
        <v/>
      </c>
      <c r="E277" s="2" t="str">
        <f>IF(B277="","",VLOOKUP(B277,Tabelle2!$D$2:$E$38,2,0))</f>
        <v/>
      </c>
      <c r="F277" s="2" t="str">
        <f>IF(B277="","",VLOOKUP(B277,Tabelle2!$G$2:$H$38,2,0))</f>
        <v/>
      </c>
      <c r="H277" s="2" t="str">
        <f t="shared" si="65"/>
        <v/>
      </c>
      <c r="I277" s="2" t="str">
        <f t="shared" si="66"/>
        <v/>
      </c>
      <c r="K277" s="9" t="str">
        <f t="shared" si="71"/>
        <v/>
      </c>
      <c r="L277" s="9" t="str">
        <f>IF(B277="","",IF(K277="","",SUM($K$2:K277)))</f>
        <v/>
      </c>
      <c r="W277" s="2" t="str">
        <f t="shared" si="59"/>
        <v/>
      </c>
      <c r="X277" s="2" t="str">
        <f t="shared" si="60"/>
        <v/>
      </c>
      <c r="Y277" s="2" t="str">
        <f t="shared" si="61"/>
        <v/>
      </c>
      <c r="Z277" s="3" t="str">
        <f t="shared" si="70"/>
        <v/>
      </c>
      <c r="AA277" s="2" t="str">
        <f t="shared" si="67"/>
        <v/>
      </c>
      <c r="AB277" s="2" t="str">
        <f t="shared" si="68"/>
        <v/>
      </c>
      <c r="AC277" s="2" t="str">
        <f t="shared" si="69"/>
        <v/>
      </c>
      <c r="AE277" s="2" t="str">
        <f>IF(B277="","",VLOOKUP(B277,Tabelle2!$A$2:$B$38,2,0))</f>
        <v/>
      </c>
      <c r="AF277" s="2" t="str">
        <f>IF(B277="","",VLOOKUP(B277,Tabelle2!$D$2:$E$38,2,0))</f>
        <v/>
      </c>
      <c r="AG277" s="2" t="str">
        <f>IF(B277="","",VLOOKUP(B277,Tabelle2!$G$2:$H$38,2,0))</f>
        <v/>
      </c>
      <c r="AI277" s="2" t="str">
        <f t="shared" si="62"/>
        <v/>
      </c>
      <c r="AJ277" s="2" t="str">
        <f t="shared" si="63"/>
        <v/>
      </c>
      <c r="AK277" s="2" t="str">
        <f t="shared" si="64"/>
        <v/>
      </c>
    </row>
    <row r="278" spans="2:37">
      <c r="B278" s="4"/>
      <c r="D278" s="2" t="str">
        <f>IF(B278="","",VLOOKUP(B278,Tabelle2!$A$2:$B$38,2,0))</f>
        <v/>
      </c>
      <c r="E278" s="2" t="str">
        <f>IF(B278="","",VLOOKUP(B278,Tabelle2!$D$2:$E$38,2,0))</f>
        <v/>
      </c>
      <c r="F278" s="2" t="str">
        <f>IF(B278="","",VLOOKUP(B278,Tabelle2!$G$2:$H$38,2,0))</f>
        <v/>
      </c>
      <c r="H278" s="2" t="str">
        <f t="shared" si="65"/>
        <v/>
      </c>
      <c r="I278" s="2" t="str">
        <f t="shared" si="66"/>
        <v/>
      </c>
      <c r="K278" s="9" t="str">
        <f t="shared" si="71"/>
        <v/>
      </c>
      <c r="L278" s="9" t="str">
        <f>IF(B278="","",IF(K278="","",SUM($K$2:K278)))</f>
        <v/>
      </c>
      <c r="W278" s="2" t="str">
        <f t="shared" si="59"/>
        <v/>
      </c>
      <c r="X278" s="2" t="str">
        <f t="shared" si="60"/>
        <v/>
      </c>
      <c r="Y278" s="2" t="str">
        <f t="shared" si="61"/>
        <v/>
      </c>
      <c r="Z278" s="3" t="str">
        <f t="shared" si="70"/>
        <v/>
      </c>
      <c r="AA278" s="2" t="str">
        <f t="shared" si="67"/>
        <v/>
      </c>
      <c r="AB278" s="2" t="str">
        <f t="shared" si="68"/>
        <v/>
      </c>
      <c r="AC278" s="2" t="str">
        <f t="shared" si="69"/>
        <v/>
      </c>
      <c r="AE278" s="2" t="str">
        <f>IF(B278="","",VLOOKUP(B278,Tabelle2!$A$2:$B$38,2,0))</f>
        <v/>
      </c>
      <c r="AF278" s="2" t="str">
        <f>IF(B278="","",VLOOKUP(B278,Tabelle2!$D$2:$E$38,2,0))</f>
        <v/>
      </c>
      <c r="AG278" s="2" t="str">
        <f>IF(B278="","",VLOOKUP(B278,Tabelle2!$G$2:$H$38,2,0))</f>
        <v/>
      </c>
      <c r="AI278" s="2" t="str">
        <f t="shared" si="62"/>
        <v/>
      </c>
      <c r="AJ278" s="2" t="str">
        <f t="shared" si="63"/>
        <v/>
      </c>
      <c r="AK278" s="2" t="str">
        <f t="shared" si="64"/>
        <v/>
      </c>
    </row>
    <row r="279" spans="2:37">
      <c r="B279" s="4"/>
      <c r="D279" s="2" t="str">
        <f>IF(B279="","",VLOOKUP(B279,Tabelle2!$A$2:$B$38,2,0))</f>
        <v/>
      </c>
      <c r="E279" s="2" t="str">
        <f>IF(B279="","",VLOOKUP(B279,Tabelle2!$D$2:$E$38,2,0))</f>
        <v/>
      </c>
      <c r="F279" s="2" t="str">
        <f>IF(B279="","",VLOOKUP(B279,Tabelle2!$G$2:$H$38,2,0))</f>
        <v/>
      </c>
      <c r="H279" s="2" t="str">
        <f t="shared" si="65"/>
        <v/>
      </c>
      <c r="I279" s="2" t="str">
        <f t="shared" si="66"/>
        <v/>
      </c>
      <c r="K279" s="9" t="str">
        <f t="shared" si="71"/>
        <v/>
      </c>
      <c r="L279" s="9" t="str">
        <f>IF(B279="","",IF(K279="","",SUM($K$2:K279)))</f>
        <v/>
      </c>
      <c r="W279" s="2" t="str">
        <f t="shared" si="59"/>
        <v/>
      </c>
      <c r="X279" s="2" t="str">
        <f t="shared" si="60"/>
        <v/>
      </c>
      <c r="Y279" s="2" t="str">
        <f t="shared" si="61"/>
        <v/>
      </c>
      <c r="Z279" s="3" t="str">
        <f t="shared" si="70"/>
        <v/>
      </c>
      <c r="AA279" s="2" t="str">
        <f t="shared" si="67"/>
        <v/>
      </c>
      <c r="AB279" s="2" t="str">
        <f t="shared" si="68"/>
        <v/>
      </c>
      <c r="AC279" s="2" t="str">
        <f t="shared" si="69"/>
        <v/>
      </c>
      <c r="AE279" s="2" t="str">
        <f>IF(B279="","",VLOOKUP(B279,Tabelle2!$A$2:$B$38,2,0))</f>
        <v/>
      </c>
      <c r="AF279" s="2" t="str">
        <f>IF(B279="","",VLOOKUP(B279,Tabelle2!$D$2:$E$38,2,0))</f>
        <v/>
      </c>
      <c r="AG279" s="2" t="str">
        <f>IF(B279="","",VLOOKUP(B279,Tabelle2!$G$2:$H$38,2,0))</f>
        <v/>
      </c>
      <c r="AI279" s="2" t="str">
        <f t="shared" si="62"/>
        <v/>
      </c>
      <c r="AJ279" s="2" t="str">
        <f t="shared" si="63"/>
        <v/>
      </c>
      <c r="AK279" s="2" t="str">
        <f t="shared" si="64"/>
        <v/>
      </c>
    </row>
    <row r="280" spans="2:37">
      <c r="B280" s="4"/>
      <c r="D280" s="2" t="str">
        <f>IF(B280="","",VLOOKUP(B280,Tabelle2!$A$2:$B$38,2,0))</f>
        <v/>
      </c>
      <c r="E280" s="2" t="str">
        <f>IF(B280="","",VLOOKUP(B280,Tabelle2!$D$2:$E$38,2,0))</f>
        <v/>
      </c>
      <c r="F280" s="2" t="str">
        <f>IF(B280="","",VLOOKUP(B280,Tabelle2!$G$2:$H$38,2,0))</f>
        <v/>
      </c>
      <c r="H280" s="2" t="str">
        <f t="shared" si="65"/>
        <v/>
      </c>
      <c r="I280" s="2" t="str">
        <f t="shared" si="66"/>
        <v/>
      </c>
      <c r="K280" s="9" t="str">
        <f t="shared" si="71"/>
        <v/>
      </c>
      <c r="L280" s="9" t="str">
        <f>IF(B280="","",IF(K280="","",SUM($K$2:K280)))</f>
        <v/>
      </c>
      <c r="W280" s="2" t="str">
        <f t="shared" si="59"/>
        <v/>
      </c>
      <c r="X280" s="2" t="str">
        <f t="shared" si="60"/>
        <v/>
      </c>
      <c r="Y280" s="2" t="str">
        <f t="shared" si="61"/>
        <v/>
      </c>
      <c r="Z280" s="3" t="str">
        <f t="shared" si="70"/>
        <v/>
      </c>
      <c r="AA280" s="2" t="str">
        <f t="shared" si="67"/>
        <v/>
      </c>
      <c r="AB280" s="2" t="str">
        <f t="shared" si="68"/>
        <v/>
      </c>
      <c r="AC280" s="2" t="str">
        <f t="shared" si="69"/>
        <v/>
      </c>
      <c r="AE280" s="2" t="str">
        <f>IF(B280="","",VLOOKUP(B280,Tabelle2!$A$2:$B$38,2,0))</f>
        <v/>
      </c>
      <c r="AF280" s="2" t="str">
        <f>IF(B280="","",VLOOKUP(B280,Tabelle2!$D$2:$E$38,2,0))</f>
        <v/>
      </c>
      <c r="AG280" s="2" t="str">
        <f>IF(B280="","",VLOOKUP(B280,Tabelle2!$G$2:$H$38,2,0))</f>
        <v/>
      </c>
      <c r="AI280" s="2" t="str">
        <f t="shared" si="62"/>
        <v/>
      </c>
      <c r="AJ280" s="2" t="str">
        <f t="shared" si="63"/>
        <v/>
      </c>
      <c r="AK280" s="2" t="str">
        <f t="shared" si="64"/>
        <v/>
      </c>
    </row>
    <row r="281" spans="2:37">
      <c r="B281" s="4"/>
      <c r="D281" s="2" t="str">
        <f>IF(B281="","",VLOOKUP(B281,Tabelle2!$A$2:$B$38,2,0))</f>
        <v/>
      </c>
      <c r="E281" s="2" t="str">
        <f>IF(B281="","",VLOOKUP(B281,Tabelle2!$D$2:$E$38,2,0))</f>
        <v/>
      </c>
      <c r="F281" s="2" t="str">
        <f>IF(B281="","",VLOOKUP(B281,Tabelle2!$G$2:$H$38,2,0))</f>
        <v/>
      </c>
      <c r="H281" s="2" t="str">
        <f t="shared" si="65"/>
        <v/>
      </c>
      <c r="I281" s="2" t="str">
        <f t="shared" si="66"/>
        <v/>
      </c>
      <c r="K281" s="9" t="str">
        <f t="shared" si="71"/>
        <v/>
      </c>
      <c r="L281" s="9" t="str">
        <f>IF(B281="","",IF(K281="","",SUM($K$2:K281)))</f>
        <v/>
      </c>
      <c r="W281" s="2" t="str">
        <f t="shared" ref="W281:W344" si="72">IF(B281="","",IF(D280=D281,1,0))</f>
        <v/>
      </c>
      <c r="X281" s="2" t="str">
        <f t="shared" ref="X281:X344" si="73">IF(B281="","",IF(E280=E281,1,0))</f>
        <v/>
      </c>
      <c r="Y281" s="2" t="str">
        <f t="shared" ref="Y281:Y344" si="74">IF(B281="","",IF(F280=F281,1,0))</f>
        <v/>
      </c>
      <c r="Z281" s="3" t="str">
        <f t="shared" si="70"/>
        <v/>
      </c>
      <c r="AA281" s="2" t="str">
        <f t="shared" si="67"/>
        <v/>
      </c>
      <c r="AB281" s="2" t="str">
        <f t="shared" si="68"/>
        <v/>
      </c>
      <c r="AC281" s="2" t="str">
        <f t="shared" si="69"/>
        <v/>
      </c>
      <c r="AE281" s="2" t="str">
        <f>IF(B281="","",VLOOKUP(B281,Tabelle2!$A$2:$B$38,2,0))</f>
        <v/>
      </c>
      <c r="AF281" s="2" t="str">
        <f>IF(B281="","",VLOOKUP(B281,Tabelle2!$D$2:$E$38,2,0))</f>
        <v/>
      </c>
      <c r="AG281" s="2" t="str">
        <f>IF(B281="","",VLOOKUP(B281,Tabelle2!$G$2:$H$38,2,0))</f>
        <v/>
      </c>
      <c r="AI281" s="2" t="str">
        <f t="shared" ref="AI281:AI344" si="75">IF(Z281="","",IF(Z280=0,"",IF(Z280=1,"",IF(Z280=3,"",IF(Z280=2,IF(AA280="","",IF(AE281=AA280,1,-1)))))))</f>
        <v/>
      </c>
      <c r="AJ281" s="2" t="str">
        <f t="shared" ref="AJ281:AJ344" si="76">IF(Z281="","",IF(Z280=0,"",IF(Z280=1,"",IF(Z280=3,"",IF(Z280=2,IF(AB280="","",IF(AF281=AB280,1,-1)))))))</f>
        <v/>
      </c>
      <c r="AK281" s="2" t="str">
        <f t="shared" ref="AK281:AK344" si="77">IF(Z281="","",IF(Z280=0,"",IF(Z280=1,"",IF(Z280=3,"",IF(Z280=2,IF(AC280="","",IF(AG281=AC280,1,-1)))))))</f>
        <v/>
      </c>
    </row>
    <row r="282" spans="2:37">
      <c r="B282" s="4"/>
      <c r="D282" s="2" t="str">
        <f>IF(B282="","",VLOOKUP(B282,Tabelle2!$A$2:$B$38,2,0))</f>
        <v/>
      </c>
      <c r="E282" s="2" t="str">
        <f>IF(B282="","",VLOOKUP(B282,Tabelle2!$D$2:$E$38,2,0))</f>
        <v/>
      </c>
      <c r="F282" s="2" t="str">
        <f>IF(B282="","",VLOOKUP(B282,Tabelle2!$G$2:$H$38,2,0))</f>
        <v/>
      </c>
      <c r="H282" s="2" t="str">
        <f t="shared" si="65"/>
        <v/>
      </c>
      <c r="I282" s="2" t="str">
        <f t="shared" si="66"/>
        <v/>
      </c>
      <c r="K282" s="9" t="str">
        <f t="shared" si="71"/>
        <v/>
      </c>
      <c r="L282" s="9" t="str">
        <f>IF(B282="","",IF(K282="","",SUM($K$2:K282)))</f>
        <v/>
      </c>
      <c r="W282" s="2" t="str">
        <f t="shared" si="72"/>
        <v/>
      </c>
      <c r="X282" s="2" t="str">
        <f t="shared" si="73"/>
        <v/>
      </c>
      <c r="Y282" s="2" t="str">
        <f t="shared" si="74"/>
        <v/>
      </c>
      <c r="Z282" s="3" t="str">
        <f t="shared" si="70"/>
        <v/>
      </c>
      <c r="AA282" s="2" t="str">
        <f t="shared" si="67"/>
        <v/>
      </c>
      <c r="AB282" s="2" t="str">
        <f t="shared" si="68"/>
        <v/>
      </c>
      <c r="AC282" s="2" t="str">
        <f t="shared" si="69"/>
        <v/>
      </c>
      <c r="AE282" s="2" t="str">
        <f>IF(B282="","",VLOOKUP(B282,Tabelle2!$A$2:$B$38,2,0))</f>
        <v/>
      </c>
      <c r="AF282" s="2" t="str">
        <f>IF(B282="","",VLOOKUP(B282,Tabelle2!$D$2:$E$38,2,0))</f>
        <v/>
      </c>
      <c r="AG282" s="2" t="str">
        <f>IF(B282="","",VLOOKUP(B282,Tabelle2!$G$2:$H$38,2,0))</f>
        <v/>
      </c>
      <c r="AI282" s="2" t="str">
        <f t="shared" si="75"/>
        <v/>
      </c>
      <c r="AJ282" s="2" t="str">
        <f t="shared" si="76"/>
        <v/>
      </c>
      <c r="AK282" s="2" t="str">
        <f t="shared" si="77"/>
        <v/>
      </c>
    </row>
    <row r="283" spans="2:37">
      <c r="B283" s="4"/>
      <c r="D283" s="2" t="str">
        <f>IF(B283="","",VLOOKUP(B283,Tabelle2!$A$2:$B$38,2,0))</f>
        <v/>
      </c>
      <c r="E283" s="2" t="str">
        <f>IF(B283="","",VLOOKUP(B283,Tabelle2!$D$2:$E$38,2,0))</f>
        <v/>
      </c>
      <c r="F283" s="2" t="str">
        <f>IF(B283="","",VLOOKUP(B283,Tabelle2!$G$2:$H$38,2,0))</f>
        <v/>
      </c>
      <c r="H283" s="2" t="str">
        <f t="shared" si="65"/>
        <v/>
      </c>
      <c r="I283" s="2" t="str">
        <f t="shared" si="66"/>
        <v/>
      </c>
      <c r="K283" s="9" t="str">
        <f t="shared" si="71"/>
        <v/>
      </c>
      <c r="L283" s="9" t="str">
        <f>IF(B283="","",IF(K283="","",SUM($K$2:K283)))</f>
        <v/>
      </c>
      <c r="W283" s="2" t="str">
        <f t="shared" si="72"/>
        <v/>
      </c>
      <c r="X283" s="2" t="str">
        <f t="shared" si="73"/>
        <v/>
      </c>
      <c r="Y283" s="2" t="str">
        <f t="shared" si="74"/>
        <v/>
      </c>
      <c r="Z283" s="3" t="str">
        <f t="shared" si="70"/>
        <v/>
      </c>
      <c r="AA283" s="2" t="str">
        <f t="shared" si="67"/>
        <v/>
      </c>
      <c r="AB283" s="2" t="str">
        <f t="shared" si="68"/>
        <v/>
      </c>
      <c r="AC283" s="2" t="str">
        <f t="shared" si="69"/>
        <v/>
      </c>
      <c r="AE283" s="2" t="str">
        <f>IF(B283="","",VLOOKUP(B283,Tabelle2!$A$2:$B$38,2,0))</f>
        <v/>
      </c>
      <c r="AF283" s="2" t="str">
        <f>IF(B283="","",VLOOKUP(B283,Tabelle2!$D$2:$E$38,2,0))</f>
        <v/>
      </c>
      <c r="AG283" s="2" t="str">
        <f>IF(B283="","",VLOOKUP(B283,Tabelle2!$G$2:$H$38,2,0))</f>
        <v/>
      </c>
      <c r="AI283" s="2" t="str">
        <f t="shared" si="75"/>
        <v/>
      </c>
      <c r="AJ283" s="2" t="str">
        <f t="shared" si="76"/>
        <v/>
      </c>
      <c r="AK283" s="2" t="str">
        <f t="shared" si="77"/>
        <v/>
      </c>
    </row>
    <row r="284" spans="2:37">
      <c r="B284" s="4"/>
      <c r="D284" s="2" t="str">
        <f>IF(B284="","",VLOOKUP(B284,Tabelle2!$A$2:$B$38,2,0))</f>
        <v/>
      </c>
      <c r="E284" s="2" t="str">
        <f>IF(B284="","",VLOOKUP(B284,Tabelle2!$D$2:$E$38,2,0))</f>
        <v/>
      </c>
      <c r="F284" s="2" t="str">
        <f>IF(B284="","",VLOOKUP(B284,Tabelle2!$G$2:$H$38,2,0))</f>
        <v/>
      </c>
      <c r="H284" s="2" t="str">
        <f t="shared" si="65"/>
        <v/>
      </c>
      <c r="I284" s="2" t="str">
        <f t="shared" si="66"/>
        <v/>
      </c>
      <c r="K284" s="9" t="str">
        <f t="shared" si="71"/>
        <v/>
      </c>
      <c r="L284" s="9" t="str">
        <f>IF(B284="","",IF(K284="","",SUM($K$2:K284)))</f>
        <v/>
      </c>
      <c r="W284" s="2" t="str">
        <f t="shared" si="72"/>
        <v/>
      </c>
      <c r="X284" s="2" t="str">
        <f t="shared" si="73"/>
        <v/>
      </c>
      <c r="Y284" s="2" t="str">
        <f t="shared" si="74"/>
        <v/>
      </c>
      <c r="Z284" s="3" t="str">
        <f t="shared" si="70"/>
        <v/>
      </c>
      <c r="AA284" s="2" t="str">
        <f t="shared" si="67"/>
        <v/>
      </c>
      <c r="AB284" s="2" t="str">
        <f t="shared" si="68"/>
        <v/>
      </c>
      <c r="AC284" s="2" t="str">
        <f t="shared" si="69"/>
        <v/>
      </c>
      <c r="AE284" s="2" t="str">
        <f>IF(B284="","",VLOOKUP(B284,Tabelle2!$A$2:$B$38,2,0))</f>
        <v/>
      </c>
      <c r="AF284" s="2" t="str">
        <f>IF(B284="","",VLOOKUP(B284,Tabelle2!$D$2:$E$38,2,0))</f>
        <v/>
      </c>
      <c r="AG284" s="2" t="str">
        <f>IF(B284="","",VLOOKUP(B284,Tabelle2!$G$2:$H$38,2,0))</f>
        <v/>
      </c>
      <c r="AI284" s="2" t="str">
        <f t="shared" si="75"/>
        <v/>
      </c>
      <c r="AJ284" s="2" t="str">
        <f t="shared" si="76"/>
        <v/>
      </c>
      <c r="AK284" s="2" t="str">
        <f t="shared" si="77"/>
        <v/>
      </c>
    </row>
    <row r="285" spans="2:37">
      <c r="B285" s="4"/>
      <c r="D285" s="2" t="str">
        <f>IF(B285="","",VLOOKUP(B285,Tabelle2!$A$2:$B$38,2,0))</f>
        <v/>
      </c>
      <c r="E285" s="2" t="str">
        <f>IF(B285="","",VLOOKUP(B285,Tabelle2!$D$2:$E$38,2,0))</f>
        <v/>
      </c>
      <c r="F285" s="2" t="str">
        <f>IF(B285="","",VLOOKUP(B285,Tabelle2!$G$2:$H$38,2,0))</f>
        <v/>
      </c>
      <c r="H285" s="2" t="str">
        <f t="shared" si="65"/>
        <v/>
      </c>
      <c r="I285" s="2" t="str">
        <f t="shared" si="66"/>
        <v/>
      </c>
      <c r="K285" s="9" t="str">
        <f t="shared" si="71"/>
        <v/>
      </c>
      <c r="L285" s="9" t="str">
        <f>IF(B285="","",IF(K285="","",SUM($K$2:K285)))</f>
        <v/>
      </c>
      <c r="W285" s="2" t="str">
        <f t="shared" si="72"/>
        <v/>
      </c>
      <c r="X285" s="2" t="str">
        <f t="shared" si="73"/>
        <v/>
      </c>
      <c r="Y285" s="2" t="str">
        <f t="shared" si="74"/>
        <v/>
      </c>
      <c r="Z285" s="3" t="str">
        <f t="shared" si="70"/>
        <v/>
      </c>
      <c r="AA285" s="2" t="str">
        <f t="shared" si="67"/>
        <v/>
      </c>
      <c r="AB285" s="2" t="str">
        <f t="shared" si="68"/>
        <v/>
      </c>
      <c r="AC285" s="2" t="str">
        <f t="shared" si="69"/>
        <v/>
      </c>
      <c r="AE285" s="2" t="str">
        <f>IF(B285="","",VLOOKUP(B285,Tabelle2!$A$2:$B$38,2,0))</f>
        <v/>
      </c>
      <c r="AF285" s="2" t="str">
        <f>IF(B285="","",VLOOKUP(B285,Tabelle2!$D$2:$E$38,2,0))</f>
        <v/>
      </c>
      <c r="AG285" s="2" t="str">
        <f>IF(B285="","",VLOOKUP(B285,Tabelle2!$G$2:$H$38,2,0))</f>
        <v/>
      </c>
      <c r="AI285" s="2" t="str">
        <f t="shared" si="75"/>
        <v/>
      </c>
      <c r="AJ285" s="2" t="str">
        <f t="shared" si="76"/>
        <v/>
      </c>
      <c r="AK285" s="2" t="str">
        <f t="shared" si="77"/>
        <v/>
      </c>
    </row>
    <row r="286" spans="2:37">
      <c r="B286" s="4"/>
      <c r="D286" s="2" t="str">
        <f>IF(B286="","",VLOOKUP(B286,Tabelle2!$A$2:$B$38,2,0))</f>
        <v/>
      </c>
      <c r="E286" s="2" t="str">
        <f>IF(B286="","",VLOOKUP(B286,Tabelle2!$D$2:$E$38,2,0))</f>
        <v/>
      </c>
      <c r="F286" s="2" t="str">
        <f>IF(B286="","",VLOOKUP(B286,Tabelle2!$G$2:$H$38,2,0))</f>
        <v/>
      </c>
      <c r="H286" s="2" t="str">
        <f t="shared" si="65"/>
        <v/>
      </c>
      <c r="I286" s="2" t="str">
        <f t="shared" si="66"/>
        <v/>
      </c>
      <c r="K286" s="9" t="str">
        <f t="shared" si="71"/>
        <v/>
      </c>
      <c r="L286" s="9" t="str">
        <f>IF(B286="","",IF(K286="","",SUM($K$2:K286)))</f>
        <v/>
      </c>
      <c r="W286" s="2" t="str">
        <f t="shared" si="72"/>
        <v/>
      </c>
      <c r="X286" s="2" t="str">
        <f t="shared" si="73"/>
        <v/>
      </c>
      <c r="Y286" s="2" t="str">
        <f t="shared" si="74"/>
        <v/>
      </c>
      <c r="Z286" s="3" t="str">
        <f t="shared" si="70"/>
        <v/>
      </c>
      <c r="AA286" s="2" t="str">
        <f t="shared" si="67"/>
        <v/>
      </c>
      <c r="AB286" s="2" t="str">
        <f t="shared" si="68"/>
        <v/>
      </c>
      <c r="AC286" s="2" t="str">
        <f t="shared" si="69"/>
        <v/>
      </c>
      <c r="AE286" s="2" t="str">
        <f>IF(B286="","",VLOOKUP(B286,Tabelle2!$A$2:$B$38,2,0))</f>
        <v/>
      </c>
      <c r="AF286" s="2" t="str">
        <f>IF(B286="","",VLOOKUP(B286,Tabelle2!$D$2:$E$38,2,0))</f>
        <v/>
      </c>
      <c r="AG286" s="2" t="str">
        <f>IF(B286="","",VLOOKUP(B286,Tabelle2!$G$2:$H$38,2,0))</f>
        <v/>
      </c>
      <c r="AI286" s="2" t="str">
        <f t="shared" si="75"/>
        <v/>
      </c>
      <c r="AJ286" s="2" t="str">
        <f t="shared" si="76"/>
        <v/>
      </c>
      <c r="AK286" s="2" t="str">
        <f t="shared" si="77"/>
        <v/>
      </c>
    </row>
    <row r="287" spans="2:37">
      <c r="B287" s="4"/>
      <c r="D287" s="2" t="str">
        <f>IF(B287="","",VLOOKUP(B287,Tabelle2!$A$2:$B$38,2,0))</f>
        <v/>
      </c>
      <c r="E287" s="2" t="str">
        <f>IF(B287="","",VLOOKUP(B287,Tabelle2!$D$2:$E$38,2,0))</f>
        <v/>
      </c>
      <c r="F287" s="2" t="str">
        <f>IF(B287="","",VLOOKUP(B287,Tabelle2!$G$2:$H$38,2,0))</f>
        <v/>
      </c>
      <c r="H287" s="2" t="str">
        <f t="shared" si="65"/>
        <v/>
      </c>
      <c r="I287" s="2" t="str">
        <f t="shared" si="66"/>
        <v/>
      </c>
      <c r="K287" s="9" t="str">
        <f t="shared" si="71"/>
        <v/>
      </c>
      <c r="L287" s="9" t="str">
        <f>IF(B287="","",IF(K287="","",SUM($K$2:K287)))</f>
        <v/>
      </c>
      <c r="W287" s="2" t="str">
        <f t="shared" si="72"/>
        <v/>
      </c>
      <c r="X287" s="2" t="str">
        <f t="shared" si="73"/>
        <v/>
      </c>
      <c r="Y287" s="2" t="str">
        <f t="shared" si="74"/>
        <v/>
      </c>
      <c r="Z287" s="3" t="str">
        <f t="shared" si="70"/>
        <v/>
      </c>
      <c r="AA287" s="2" t="str">
        <f t="shared" si="67"/>
        <v/>
      </c>
      <c r="AB287" s="2" t="str">
        <f t="shared" si="68"/>
        <v/>
      </c>
      <c r="AC287" s="2" t="str">
        <f t="shared" si="69"/>
        <v/>
      </c>
      <c r="AE287" s="2" t="str">
        <f>IF(B287="","",VLOOKUP(B287,Tabelle2!$A$2:$B$38,2,0))</f>
        <v/>
      </c>
      <c r="AF287" s="2" t="str">
        <f>IF(B287="","",VLOOKUP(B287,Tabelle2!$D$2:$E$38,2,0))</f>
        <v/>
      </c>
      <c r="AG287" s="2" t="str">
        <f>IF(B287="","",VLOOKUP(B287,Tabelle2!$G$2:$H$38,2,0))</f>
        <v/>
      </c>
      <c r="AI287" s="2" t="str">
        <f t="shared" si="75"/>
        <v/>
      </c>
      <c r="AJ287" s="2" t="str">
        <f t="shared" si="76"/>
        <v/>
      </c>
      <c r="AK287" s="2" t="str">
        <f t="shared" si="77"/>
        <v/>
      </c>
    </row>
    <row r="288" spans="2:37">
      <c r="B288" s="4"/>
      <c r="D288" s="2" t="str">
        <f>IF(B288="","",VLOOKUP(B288,Tabelle2!$A$2:$B$38,2,0))</f>
        <v/>
      </c>
      <c r="E288" s="2" t="str">
        <f>IF(B288="","",VLOOKUP(B288,Tabelle2!$D$2:$E$38,2,0))</f>
        <v/>
      </c>
      <c r="F288" s="2" t="str">
        <f>IF(B288="","",VLOOKUP(B288,Tabelle2!$G$2:$H$38,2,0))</f>
        <v/>
      </c>
      <c r="H288" s="2" t="str">
        <f t="shared" si="65"/>
        <v/>
      </c>
      <c r="I288" s="2" t="str">
        <f t="shared" si="66"/>
        <v/>
      </c>
      <c r="K288" s="9" t="str">
        <f t="shared" si="71"/>
        <v/>
      </c>
      <c r="L288" s="9" t="str">
        <f>IF(B288="","",IF(K288="","",SUM($K$2:K288)))</f>
        <v/>
      </c>
      <c r="W288" s="2" t="str">
        <f t="shared" si="72"/>
        <v/>
      </c>
      <c r="X288" s="2" t="str">
        <f t="shared" si="73"/>
        <v/>
      </c>
      <c r="Y288" s="2" t="str">
        <f t="shared" si="74"/>
        <v/>
      </c>
      <c r="Z288" s="3" t="str">
        <f t="shared" si="70"/>
        <v/>
      </c>
      <c r="AA288" s="2" t="str">
        <f t="shared" si="67"/>
        <v/>
      </c>
      <c r="AB288" s="2" t="str">
        <f t="shared" si="68"/>
        <v/>
      </c>
      <c r="AC288" s="2" t="str">
        <f t="shared" si="69"/>
        <v/>
      </c>
      <c r="AE288" s="2" t="str">
        <f>IF(B288="","",VLOOKUP(B288,Tabelle2!$A$2:$B$38,2,0))</f>
        <v/>
      </c>
      <c r="AF288" s="2" t="str">
        <f>IF(B288="","",VLOOKUP(B288,Tabelle2!$D$2:$E$38,2,0))</f>
        <v/>
      </c>
      <c r="AG288" s="2" t="str">
        <f>IF(B288="","",VLOOKUP(B288,Tabelle2!$G$2:$H$38,2,0))</f>
        <v/>
      </c>
      <c r="AI288" s="2" t="str">
        <f t="shared" si="75"/>
        <v/>
      </c>
      <c r="AJ288" s="2" t="str">
        <f t="shared" si="76"/>
        <v/>
      </c>
      <c r="AK288" s="2" t="str">
        <f t="shared" si="77"/>
        <v/>
      </c>
    </row>
    <row r="289" spans="2:37">
      <c r="B289" s="4"/>
      <c r="D289" s="2" t="str">
        <f>IF(B289="","",VLOOKUP(B289,Tabelle2!$A$2:$B$38,2,0))</f>
        <v/>
      </c>
      <c r="E289" s="2" t="str">
        <f>IF(B289="","",VLOOKUP(B289,Tabelle2!$D$2:$E$38,2,0))</f>
        <v/>
      </c>
      <c r="F289" s="2" t="str">
        <f>IF(B289="","",VLOOKUP(B289,Tabelle2!$G$2:$H$38,2,0))</f>
        <v/>
      </c>
      <c r="H289" s="2" t="str">
        <f t="shared" si="65"/>
        <v/>
      </c>
      <c r="I289" s="2" t="str">
        <f t="shared" si="66"/>
        <v/>
      </c>
      <c r="K289" s="9" t="str">
        <f t="shared" si="71"/>
        <v/>
      </c>
      <c r="L289" s="9" t="str">
        <f>IF(B289="","",IF(K289="","",SUM($K$2:K289)))</f>
        <v/>
      </c>
      <c r="W289" s="2" t="str">
        <f t="shared" si="72"/>
        <v/>
      </c>
      <c r="X289" s="2" t="str">
        <f t="shared" si="73"/>
        <v/>
      </c>
      <c r="Y289" s="2" t="str">
        <f t="shared" si="74"/>
        <v/>
      </c>
      <c r="Z289" s="3" t="str">
        <f t="shared" si="70"/>
        <v/>
      </c>
      <c r="AA289" s="2" t="str">
        <f t="shared" si="67"/>
        <v/>
      </c>
      <c r="AB289" s="2" t="str">
        <f t="shared" si="68"/>
        <v/>
      </c>
      <c r="AC289" s="2" t="str">
        <f t="shared" si="69"/>
        <v/>
      </c>
      <c r="AE289" s="2" t="str">
        <f>IF(B289="","",VLOOKUP(B289,Tabelle2!$A$2:$B$38,2,0))</f>
        <v/>
      </c>
      <c r="AF289" s="2" t="str">
        <f>IF(B289="","",VLOOKUP(B289,Tabelle2!$D$2:$E$38,2,0))</f>
        <v/>
      </c>
      <c r="AG289" s="2" t="str">
        <f>IF(B289="","",VLOOKUP(B289,Tabelle2!$G$2:$H$38,2,0))</f>
        <v/>
      </c>
      <c r="AI289" s="2" t="str">
        <f t="shared" si="75"/>
        <v/>
      </c>
      <c r="AJ289" s="2" t="str">
        <f t="shared" si="76"/>
        <v/>
      </c>
      <c r="AK289" s="2" t="str">
        <f t="shared" si="77"/>
        <v/>
      </c>
    </row>
    <row r="290" spans="2:37">
      <c r="B290" s="4"/>
      <c r="D290" s="2" t="str">
        <f>IF(B290="","",VLOOKUP(B290,Tabelle2!$A$2:$B$38,2,0))</f>
        <v/>
      </c>
      <c r="E290" s="2" t="str">
        <f>IF(B290="","",VLOOKUP(B290,Tabelle2!$D$2:$E$38,2,0))</f>
        <v/>
      </c>
      <c r="F290" s="2" t="str">
        <f>IF(B290="","",VLOOKUP(B290,Tabelle2!$G$2:$H$38,2,0))</f>
        <v/>
      </c>
      <c r="H290" s="2" t="str">
        <f t="shared" si="65"/>
        <v/>
      </c>
      <c r="I290" s="2" t="str">
        <f t="shared" si="66"/>
        <v/>
      </c>
      <c r="K290" s="9" t="str">
        <f t="shared" si="71"/>
        <v/>
      </c>
      <c r="L290" s="9" t="str">
        <f>IF(B290="","",IF(K290="","",SUM($K$2:K290)))</f>
        <v/>
      </c>
      <c r="W290" s="2" t="str">
        <f t="shared" si="72"/>
        <v/>
      </c>
      <c r="X290" s="2" t="str">
        <f t="shared" si="73"/>
        <v/>
      </c>
      <c r="Y290" s="2" t="str">
        <f t="shared" si="74"/>
        <v/>
      </c>
      <c r="Z290" s="3" t="str">
        <f t="shared" si="70"/>
        <v/>
      </c>
      <c r="AA290" s="2" t="str">
        <f t="shared" si="67"/>
        <v/>
      </c>
      <c r="AB290" s="2" t="str">
        <f t="shared" si="68"/>
        <v/>
      </c>
      <c r="AC290" s="2" t="str">
        <f t="shared" si="69"/>
        <v/>
      </c>
      <c r="AE290" s="2" t="str">
        <f>IF(B290="","",VLOOKUP(B290,Tabelle2!$A$2:$B$38,2,0))</f>
        <v/>
      </c>
      <c r="AF290" s="2" t="str">
        <f>IF(B290="","",VLOOKUP(B290,Tabelle2!$D$2:$E$38,2,0))</f>
        <v/>
      </c>
      <c r="AG290" s="2" t="str">
        <f>IF(B290="","",VLOOKUP(B290,Tabelle2!$G$2:$H$38,2,0))</f>
        <v/>
      </c>
      <c r="AI290" s="2" t="str">
        <f t="shared" si="75"/>
        <v/>
      </c>
      <c r="AJ290" s="2" t="str">
        <f t="shared" si="76"/>
        <v/>
      </c>
      <c r="AK290" s="2" t="str">
        <f t="shared" si="77"/>
        <v/>
      </c>
    </row>
    <row r="291" spans="2:37">
      <c r="B291" s="4"/>
      <c r="D291" s="2" t="str">
        <f>IF(B291="","",VLOOKUP(B291,Tabelle2!$A$2:$B$38,2,0))</f>
        <v/>
      </c>
      <c r="E291" s="2" t="str">
        <f>IF(B291="","",VLOOKUP(B291,Tabelle2!$D$2:$E$38,2,0))</f>
        <v/>
      </c>
      <c r="F291" s="2" t="str">
        <f>IF(B291="","",VLOOKUP(B291,Tabelle2!$G$2:$H$38,2,0))</f>
        <v/>
      </c>
      <c r="H291" s="2" t="str">
        <f t="shared" si="65"/>
        <v/>
      </c>
      <c r="I291" s="2" t="str">
        <f t="shared" si="66"/>
        <v/>
      </c>
      <c r="K291" s="9" t="str">
        <f t="shared" si="71"/>
        <v/>
      </c>
      <c r="L291" s="9" t="str">
        <f>IF(B291="","",IF(K291="","",SUM($K$2:K291)))</f>
        <v/>
      </c>
      <c r="W291" s="2" t="str">
        <f t="shared" si="72"/>
        <v/>
      </c>
      <c r="X291" s="2" t="str">
        <f t="shared" si="73"/>
        <v/>
      </c>
      <c r="Y291" s="2" t="str">
        <f t="shared" si="74"/>
        <v/>
      </c>
      <c r="Z291" s="3" t="str">
        <f t="shared" si="70"/>
        <v/>
      </c>
      <c r="AA291" s="2" t="str">
        <f t="shared" si="67"/>
        <v/>
      </c>
      <c r="AB291" s="2" t="str">
        <f t="shared" si="68"/>
        <v/>
      </c>
      <c r="AC291" s="2" t="str">
        <f t="shared" si="69"/>
        <v/>
      </c>
      <c r="AE291" s="2" t="str">
        <f>IF(B291="","",VLOOKUP(B291,Tabelle2!$A$2:$B$38,2,0))</f>
        <v/>
      </c>
      <c r="AF291" s="2" t="str">
        <f>IF(B291="","",VLOOKUP(B291,Tabelle2!$D$2:$E$38,2,0))</f>
        <v/>
      </c>
      <c r="AG291" s="2" t="str">
        <f>IF(B291="","",VLOOKUP(B291,Tabelle2!$G$2:$H$38,2,0))</f>
        <v/>
      </c>
      <c r="AI291" s="2" t="str">
        <f t="shared" si="75"/>
        <v/>
      </c>
      <c r="AJ291" s="2" t="str">
        <f t="shared" si="76"/>
        <v/>
      </c>
      <c r="AK291" s="2" t="str">
        <f t="shared" si="77"/>
        <v/>
      </c>
    </row>
    <row r="292" spans="2:37">
      <c r="B292" s="4"/>
      <c r="D292" s="2" t="str">
        <f>IF(B292="","",VLOOKUP(B292,Tabelle2!$A$2:$B$38,2,0))</f>
        <v/>
      </c>
      <c r="E292" s="2" t="str">
        <f>IF(B292="","",VLOOKUP(B292,Tabelle2!$D$2:$E$38,2,0))</f>
        <v/>
      </c>
      <c r="F292" s="2" t="str">
        <f>IF(B292="","",VLOOKUP(B292,Tabelle2!$G$2:$H$38,2,0))</f>
        <v/>
      </c>
      <c r="H292" s="2" t="str">
        <f t="shared" si="65"/>
        <v/>
      </c>
      <c r="I292" s="2" t="str">
        <f t="shared" si="66"/>
        <v/>
      </c>
      <c r="K292" s="9" t="str">
        <f t="shared" si="71"/>
        <v/>
      </c>
      <c r="L292" s="9" t="str">
        <f>IF(B292="","",IF(K292="","",SUM($K$2:K292)))</f>
        <v/>
      </c>
      <c r="W292" s="2" t="str">
        <f t="shared" si="72"/>
        <v/>
      </c>
      <c r="X292" s="2" t="str">
        <f t="shared" si="73"/>
        <v/>
      </c>
      <c r="Y292" s="2" t="str">
        <f t="shared" si="74"/>
        <v/>
      </c>
      <c r="Z292" s="3" t="str">
        <f t="shared" si="70"/>
        <v/>
      </c>
      <c r="AA292" s="2" t="str">
        <f t="shared" si="67"/>
        <v/>
      </c>
      <c r="AB292" s="2" t="str">
        <f t="shared" si="68"/>
        <v/>
      </c>
      <c r="AC292" s="2" t="str">
        <f t="shared" si="69"/>
        <v/>
      </c>
      <c r="AE292" s="2" t="str">
        <f>IF(B292="","",VLOOKUP(B292,Tabelle2!$A$2:$B$38,2,0))</f>
        <v/>
      </c>
      <c r="AF292" s="2" t="str">
        <f>IF(B292="","",VLOOKUP(B292,Tabelle2!$D$2:$E$38,2,0))</f>
        <v/>
      </c>
      <c r="AG292" s="2" t="str">
        <f>IF(B292="","",VLOOKUP(B292,Tabelle2!$G$2:$H$38,2,0))</f>
        <v/>
      </c>
      <c r="AI292" s="2" t="str">
        <f t="shared" si="75"/>
        <v/>
      </c>
      <c r="AJ292" s="2" t="str">
        <f t="shared" si="76"/>
        <v/>
      </c>
      <c r="AK292" s="2" t="str">
        <f t="shared" si="77"/>
        <v/>
      </c>
    </row>
    <row r="293" spans="2:37">
      <c r="B293" s="4"/>
      <c r="D293" s="2" t="str">
        <f>IF(B293="","",VLOOKUP(B293,Tabelle2!$A$2:$B$38,2,0))</f>
        <v/>
      </c>
      <c r="E293" s="2" t="str">
        <f>IF(B293="","",VLOOKUP(B293,Tabelle2!$D$2:$E$38,2,0))</f>
        <v/>
      </c>
      <c r="F293" s="2" t="str">
        <f>IF(B293="","",VLOOKUP(B293,Tabelle2!$G$2:$H$38,2,0))</f>
        <v/>
      </c>
      <c r="H293" s="2" t="str">
        <f t="shared" si="65"/>
        <v/>
      </c>
      <c r="I293" s="2" t="str">
        <f t="shared" si="66"/>
        <v/>
      </c>
      <c r="K293" s="9" t="str">
        <f t="shared" si="71"/>
        <v/>
      </c>
      <c r="L293" s="9" t="str">
        <f>IF(B293="","",IF(K293="","",SUM($K$2:K293)))</f>
        <v/>
      </c>
      <c r="W293" s="2" t="str">
        <f t="shared" si="72"/>
        <v/>
      </c>
      <c r="X293" s="2" t="str">
        <f t="shared" si="73"/>
        <v/>
      </c>
      <c r="Y293" s="2" t="str">
        <f t="shared" si="74"/>
        <v/>
      </c>
      <c r="Z293" s="3" t="str">
        <f t="shared" si="70"/>
        <v/>
      </c>
      <c r="AA293" s="2" t="str">
        <f t="shared" si="67"/>
        <v/>
      </c>
      <c r="AB293" s="2" t="str">
        <f t="shared" si="68"/>
        <v/>
      </c>
      <c r="AC293" s="2" t="str">
        <f t="shared" si="69"/>
        <v/>
      </c>
      <c r="AE293" s="2" t="str">
        <f>IF(B293="","",VLOOKUP(B293,Tabelle2!$A$2:$B$38,2,0))</f>
        <v/>
      </c>
      <c r="AF293" s="2" t="str">
        <f>IF(B293="","",VLOOKUP(B293,Tabelle2!$D$2:$E$38,2,0))</f>
        <v/>
      </c>
      <c r="AG293" s="2" t="str">
        <f>IF(B293="","",VLOOKUP(B293,Tabelle2!$G$2:$H$38,2,0))</f>
        <v/>
      </c>
      <c r="AI293" s="2" t="str">
        <f t="shared" si="75"/>
        <v/>
      </c>
      <c r="AJ293" s="2" t="str">
        <f t="shared" si="76"/>
        <v/>
      </c>
      <c r="AK293" s="2" t="str">
        <f t="shared" si="77"/>
        <v/>
      </c>
    </row>
    <row r="294" spans="2:37">
      <c r="B294" s="4"/>
      <c r="D294" s="2" t="str">
        <f>IF(B294="","",VLOOKUP(B294,Tabelle2!$A$2:$B$38,2,0))</f>
        <v/>
      </c>
      <c r="E294" s="2" t="str">
        <f>IF(B294="","",VLOOKUP(B294,Tabelle2!$D$2:$E$38,2,0))</f>
        <v/>
      </c>
      <c r="F294" s="2" t="str">
        <f>IF(B294="","",VLOOKUP(B294,Tabelle2!$G$2:$H$38,2,0))</f>
        <v/>
      </c>
      <c r="H294" s="2" t="str">
        <f t="shared" si="65"/>
        <v/>
      </c>
      <c r="I294" s="2" t="str">
        <f t="shared" si="66"/>
        <v/>
      </c>
      <c r="K294" s="9" t="str">
        <f t="shared" si="71"/>
        <v/>
      </c>
      <c r="L294" s="9" t="str">
        <f>IF(B294="","",IF(K294="","",SUM($K$2:K294)))</f>
        <v/>
      </c>
      <c r="W294" s="2" t="str">
        <f t="shared" si="72"/>
        <v/>
      </c>
      <c r="X294" s="2" t="str">
        <f t="shared" si="73"/>
        <v/>
      </c>
      <c r="Y294" s="2" t="str">
        <f t="shared" si="74"/>
        <v/>
      </c>
      <c r="Z294" s="3" t="str">
        <f t="shared" si="70"/>
        <v/>
      </c>
      <c r="AA294" s="2" t="str">
        <f t="shared" si="67"/>
        <v/>
      </c>
      <c r="AB294" s="2" t="str">
        <f t="shared" si="68"/>
        <v/>
      </c>
      <c r="AC294" s="2" t="str">
        <f t="shared" si="69"/>
        <v/>
      </c>
      <c r="AE294" s="2" t="str">
        <f>IF(B294="","",VLOOKUP(B294,Tabelle2!$A$2:$B$38,2,0))</f>
        <v/>
      </c>
      <c r="AF294" s="2" t="str">
        <f>IF(B294="","",VLOOKUP(B294,Tabelle2!$D$2:$E$38,2,0))</f>
        <v/>
      </c>
      <c r="AG294" s="2" t="str">
        <f>IF(B294="","",VLOOKUP(B294,Tabelle2!$G$2:$H$38,2,0))</f>
        <v/>
      </c>
      <c r="AI294" s="2" t="str">
        <f t="shared" si="75"/>
        <v/>
      </c>
      <c r="AJ294" s="2" t="str">
        <f t="shared" si="76"/>
        <v/>
      </c>
      <c r="AK294" s="2" t="str">
        <f t="shared" si="77"/>
        <v/>
      </c>
    </row>
    <row r="295" spans="2:37">
      <c r="B295" s="4"/>
      <c r="D295" s="2" t="str">
        <f>IF(B295="","",VLOOKUP(B295,Tabelle2!$A$2:$B$38,2,0))</f>
        <v/>
      </c>
      <c r="E295" s="2" t="str">
        <f>IF(B295="","",VLOOKUP(B295,Tabelle2!$D$2:$E$38,2,0))</f>
        <v/>
      </c>
      <c r="F295" s="2" t="str">
        <f>IF(B295="","",VLOOKUP(B295,Tabelle2!$G$2:$H$38,2,0))</f>
        <v/>
      </c>
      <c r="H295" s="2" t="str">
        <f t="shared" si="65"/>
        <v/>
      </c>
      <c r="I295" s="2" t="str">
        <f t="shared" si="66"/>
        <v/>
      </c>
      <c r="K295" s="9" t="str">
        <f t="shared" si="71"/>
        <v/>
      </c>
      <c r="L295" s="9" t="str">
        <f>IF(B295="","",IF(K295="","",SUM($K$2:K295)))</f>
        <v/>
      </c>
      <c r="W295" s="2" t="str">
        <f t="shared" si="72"/>
        <v/>
      </c>
      <c r="X295" s="2" t="str">
        <f t="shared" si="73"/>
        <v/>
      </c>
      <c r="Y295" s="2" t="str">
        <f t="shared" si="74"/>
        <v/>
      </c>
      <c r="Z295" s="3" t="str">
        <f t="shared" si="70"/>
        <v/>
      </c>
      <c r="AA295" s="2" t="str">
        <f t="shared" si="67"/>
        <v/>
      </c>
      <c r="AB295" s="2" t="str">
        <f t="shared" si="68"/>
        <v/>
      </c>
      <c r="AC295" s="2" t="str">
        <f t="shared" si="69"/>
        <v/>
      </c>
      <c r="AE295" s="2" t="str">
        <f>IF(B295="","",VLOOKUP(B295,Tabelle2!$A$2:$B$38,2,0))</f>
        <v/>
      </c>
      <c r="AF295" s="2" t="str">
        <f>IF(B295="","",VLOOKUP(B295,Tabelle2!$D$2:$E$38,2,0))</f>
        <v/>
      </c>
      <c r="AG295" s="2" t="str">
        <f>IF(B295="","",VLOOKUP(B295,Tabelle2!$G$2:$H$38,2,0))</f>
        <v/>
      </c>
      <c r="AI295" s="2" t="str">
        <f t="shared" si="75"/>
        <v/>
      </c>
      <c r="AJ295" s="2" t="str">
        <f t="shared" si="76"/>
        <v/>
      </c>
      <c r="AK295" s="2" t="str">
        <f t="shared" si="77"/>
        <v/>
      </c>
    </row>
    <row r="296" spans="2:37">
      <c r="B296" s="4"/>
      <c r="D296" s="2" t="str">
        <f>IF(B296="","",VLOOKUP(B296,Tabelle2!$A$2:$B$38,2,0))</f>
        <v/>
      </c>
      <c r="E296" s="2" t="str">
        <f>IF(B296="","",VLOOKUP(B296,Tabelle2!$D$2:$E$38,2,0))</f>
        <v/>
      </c>
      <c r="F296" s="2" t="str">
        <f>IF(B296="","",VLOOKUP(B296,Tabelle2!$G$2:$H$38,2,0))</f>
        <v/>
      </c>
      <c r="H296" s="2" t="str">
        <f t="shared" si="65"/>
        <v/>
      </c>
      <c r="I296" s="2" t="str">
        <f t="shared" si="66"/>
        <v/>
      </c>
      <c r="K296" s="9" t="str">
        <f t="shared" si="71"/>
        <v/>
      </c>
      <c r="L296" s="9" t="str">
        <f>IF(B296="","",IF(K296="","",SUM($K$2:K296)))</f>
        <v/>
      </c>
      <c r="W296" s="2" t="str">
        <f t="shared" si="72"/>
        <v/>
      </c>
      <c r="X296" s="2" t="str">
        <f t="shared" si="73"/>
        <v/>
      </c>
      <c r="Y296" s="2" t="str">
        <f t="shared" si="74"/>
        <v/>
      </c>
      <c r="Z296" s="3" t="str">
        <f t="shared" si="70"/>
        <v/>
      </c>
      <c r="AA296" s="2" t="str">
        <f t="shared" si="67"/>
        <v/>
      </c>
      <c r="AB296" s="2" t="str">
        <f t="shared" si="68"/>
        <v/>
      </c>
      <c r="AC296" s="2" t="str">
        <f t="shared" si="69"/>
        <v/>
      </c>
      <c r="AE296" s="2" t="str">
        <f>IF(B296="","",VLOOKUP(B296,Tabelle2!$A$2:$B$38,2,0))</f>
        <v/>
      </c>
      <c r="AF296" s="2" t="str">
        <f>IF(B296="","",VLOOKUP(B296,Tabelle2!$D$2:$E$38,2,0))</f>
        <v/>
      </c>
      <c r="AG296" s="2" t="str">
        <f>IF(B296="","",VLOOKUP(B296,Tabelle2!$G$2:$H$38,2,0))</f>
        <v/>
      </c>
      <c r="AI296" s="2" t="str">
        <f t="shared" si="75"/>
        <v/>
      </c>
      <c r="AJ296" s="2" t="str">
        <f t="shared" si="76"/>
        <v/>
      </c>
      <c r="AK296" s="2" t="str">
        <f t="shared" si="77"/>
        <v/>
      </c>
    </row>
    <row r="297" spans="2:37">
      <c r="B297" s="4"/>
      <c r="D297" s="2" t="str">
        <f>IF(B297="","",VLOOKUP(B297,Tabelle2!$A$2:$B$38,2,0))</f>
        <v/>
      </c>
      <c r="E297" s="2" t="str">
        <f>IF(B297="","",VLOOKUP(B297,Tabelle2!$D$2:$E$38,2,0))</f>
        <v/>
      </c>
      <c r="F297" s="2" t="str">
        <f>IF(B297="","",VLOOKUP(B297,Tabelle2!$G$2:$H$38,2,0))</f>
        <v/>
      </c>
      <c r="H297" s="2" t="str">
        <f t="shared" si="65"/>
        <v/>
      </c>
      <c r="I297" s="2" t="str">
        <f t="shared" si="66"/>
        <v/>
      </c>
      <c r="K297" s="9" t="str">
        <f t="shared" si="71"/>
        <v/>
      </c>
      <c r="L297" s="9" t="str">
        <f>IF(B297="","",IF(K297="","",SUM($K$2:K297)))</f>
        <v/>
      </c>
      <c r="W297" s="2" t="str">
        <f t="shared" si="72"/>
        <v/>
      </c>
      <c r="X297" s="2" t="str">
        <f t="shared" si="73"/>
        <v/>
      </c>
      <c r="Y297" s="2" t="str">
        <f t="shared" si="74"/>
        <v/>
      </c>
      <c r="Z297" s="3" t="str">
        <f t="shared" si="70"/>
        <v/>
      </c>
      <c r="AA297" s="2" t="str">
        <f t="shared" si="67"/>
        <v/>
      </c>
      <c r="AB297" s="2" t="str">
        <f t="shared" si="68"/>
        <v/>
      </c>
      <c r="AC297" s="2" t="str">
        <f t="shared" si="69"/>
        <v/>
      </c>
      <c r="AE297" s="2" t="str">
        <f>IF(B297="","",VLOOKUP(B297,Tabelle2!$A$2:$B$38,2,0))</f>
        <v/>
      </c>
      <c r="AF297" s="2" t="str">
        <f>IF(B297="","",VLOOKUP(B297,Tabelle2!$D$2:$E$38,2,0))</f>
        <v/>
      </c>
      <c r="AG297" s="2" t="str">
        <f>IF(B297="","",VLOOKUP(B297,Tabelle2!$G$2:$H$38,2,0))</f>
        <v/>
      </c>
      <c r="AI297" s="2" t="str">
        <f t="shared" si="75"/>
        <v/>
      </c>
      <c r="AJ297" s="2" t="str">
        <f t="shared" si="76"/>
        <v/>
      </c>
      <c r="AK297" s="2" t="str">
        <f t="shared" si="77"/>
        <v/>
      </c>
    </row>
    <row r="298" spans="2:37">
      <c r="B298" s="4"/>
      <c r="D298" s="2" t="str">
        <f>IF(B298="","",VLOOKUP(B298,Tabelle2!$A$2:$B$38,2,0))</f>
        <v/>
      </c>
      <c r="E298" s="2" t="str">
        <f>IF(B298="","",VLOOKUP(B298,Tabelle2!$D$2:$E$38,2,0))</f>
        <v/>
      </c>
      <c r="F298" s="2" t="str">
        <f>IF(B298="","",VLOOKUP(B298,Tabelle2!$G$2:$H$38,2,0))</f>
        <v/>
      </c>
      <c r="H298" s="2" t="str">
        <f t="shared" si="65"/>
        <v/>
      </c>
      <c r="I298" s="2" t="str">
        <f t="shared" si="66"/>
        <v/>
      </c>
      <c r="K298" s="9" t="str">
        <f t="shared" si="71"/>
        <v/>
      </c>
      <c r="L298" s="9" t="str">
        <f>IF(B298="","",IF(K298="","",SUM($K$2:K298)))</f>
        <v/>
      </c>
      <c r="W298" s="2" t="str">
        <f t="shared" si="72"/>
        <v/>
      </c>
      <c r="X298" s="2" t="str">
        <f t="shared" si="73"/>
        <v/>
      </c>
      <c r="Y298" s="2" t="str">
        <f t="shared" si="74"/>
        <v/>
      </c>
      <c r="Z298" s="3" t="str">
        <f t="shared" si="70"/>
        <v/>
      </c>
      <c r="AA298" s="2" t="str">
        <f t="shared" si="67"/>
        <v/>
      </c>
      <c r="AB298" s="2" t="str">
        <f t="shared" si="68"/>
        <v/>
      </c>
      <c r="AC298" s="2" t="str">
        <f t="shared" si="69"/>
        <v/>
      </c>
      <c r="AE298" s="2" t="str">
        <f>IF(B298="","",VLOOKUP(B298,Tabelle2!$A$2:$B$38,2,0))</f>
        <v/>
      </c>
      <c r="AF298" s="2" t="str">
        <f>IF(B298="","",VLOOKUP(B298,Tabelle2!$D$2:$E$38,2,0))</f>
        <v/>
      </c>
      <c r="AG298" s="2" t="str">
        <f>IF(B298="","",VLOOKUP(B298,Tabelle2!$G$2:$H$38,2,0))</f>
        <v/>
      </c>
      <c r="AI298" s="2" t="str">
        <f t="shared" si="75"/>
        <v/>
      </c>
      <c r="AJ298" s="2" t="str">
        <f t="shared" si="76"/>
        <v/>
      </c>
      <c r="AK298" s="2" t="str">
        <f t="shared" si="77"/>
        <v/>
      </c>
    </row>
    <row r="299" spans="2:37">
      <c r="B299" s="4"/>
      <c r="D299" s="2" t="str">
        <f>IF(B299="","",VLOOKUP(B299,Tabelle2!$A$2:$B$38,2,0))</f>
        <v/>
      </c>
      <c r="E299" s="2" t="str">
        <f>IF(B299="","",VLOOKUP(B299,Tabelle2!$D$2:$E$38,2,0))</f>
        <v/>
      </c>
      <c r="F299" s="2" t="str">
        <f>IF(B299="","",VLOOKUP(B299,Tabelle2!$G$2:$H$38,2,0))</f>
        <v/>
      </c>
      <c r="H299" s="2" t="str">
        <f t="shared" si="65"/>
        <v/>
      </c>
      <c r="I299" s="2" t="str">
        <f t="shared" si="66"/>
        <v/>
      </c>
      <c r="K299" s="9" t="str">
        <f t="shared" si="71"/>
        <v/>
      </c>
      <c r="L299" s="9" t="str">
        <f>IF(B299="","",IF(K299="","",SUM($K$2:K299)))</f>
        <v/>
      </c>
      <c r="W299" s="2" t="str">
        <f t="shared" si="72"/>
        <v/>
      </c>
      <c r="X299" s="2" t="str">
        <f t="shared" si="73"/>
        <v/>
      </c>
      <c r="Y299" s="2" t="str">
        <f t="shared" si="74"/>
        <v/>
      </c>
      <c r="Z299" s="3" t="str">
        <f t="shared" si="70"/>
        <v/>
      </c>
      <c r="AA299" s="2" t="str">
        <f t="shared" si="67"/>
        <v/>
      </c>
      <c r="AB299" s="2" t="str">
        <f t="shared" si="68"/>
        <v/>
      </c>
      <c r="AC299" s="2" t="str">
        <f t="shared" si="69"/>
        <v/>
      </c>
      <c r="AE299" s="2" t="str">
        <f>IF(B299="","",VLOOKUP(B299,Tabelle2!$A$2:$B$38,2,0))</f>
        <v/>
      </c>
      <c r="AF299" s="2" t="str">
        <f>IF(B299="","",VLOOKUP(B299,Tabelle2!$D$2:$E$38,2,0))</f>
        <v/>
      </c>
      <c r="AG299" s="2" t="str">
        <f>IF(B299="","",VLOOKUP(B299,Tabelle2!$G$2:$H$38,2,0))</f>
        <v/>
      </c>
      <c r="AI299" s="2" t="str">
        <f t="shared" si="75"/>
        <v/>
      </c>
      <c r="AJ299" s="2" t="str">
        <f t="shared" si="76"/>
        <v/>
      </c>
      <c r="AK299" s="2" t="str">
        <f t="shared" si="77"/>
        <v/>
      </c>
    </row>
    <row r="300" spans="2:37">
      <c r="B300" s="4"/>
      <c r="D300" s="2" t="str">
        <f>IF(B300="","",VLOOKUP(B300,Tabelle2!$A$2:$B$38,2,0))</f>
        <v/>
      </c>
      <c r="E300" s="2" t="str">
        <f>IF(B300="","",VLOOKUP(B300,Tabelle2!$D$2:$E$38,2,0))</f>
        <v/>
      </c>
      <c r="F300" s="2" t="str">
        <f>IF(B300="","",VLOOKUP(B300,Tabelle2!$G$2:$H$38,2,0))</f>
        <v/>
      </c>
      <c r="H300" s="2" t="str">
        <f t="shared" si="65"/>
        <v/>
      </c>
      <c r="I300" s="2" t="str">
        <f t="shared" si="66"/>
        <v/>
      </c>
      <c r="K300" s="9" t="str">
        <f t="shared" si="71"/>
        <v/>
      </c>
      <c r="L300" s="9" t="str">
        <f>IF(B300="","",IF(K300="","",SUM($K$2:K300)))</f>
        <v/>
      </c>
      <c r="W300" s="2" t="str">
        <f t="shared" si="72"/>
        <v/>
      </c>
      <c r="X300" s="2" t="str">
        <f t="shared" si="73"/>
        <v/>
      </c>
      <c r="Y300" s="2" t="str">
        <f t="shared" si="74"/>
        <v/>
      </c>
      <c r="Z300" s="3" t="str">
        <f t="shared" si="70"/>
        <v/>
      </c>
      <c r="AA300" s="2" t="str">
        <f t="shared" si="67"/>
        <v/>
      </c>
      <c r="AB300" s="2" t="str">
        <f t="shared" si="68"/>
        <v/>
      </c>
      <c r="AC300" s="2" t="str">
        <f t="shared" si="69"/>
        <v/>
      </c>
      <c r="AE300" s="2" t="str">
        <f>IF(B300="","",VLOOKUP(B300,Tabelle2!$A$2:$B$38,2,0))</f>
        <v/>
      </c>
      <c r="AF300" s="2" t="str">
        <f>IF(B300="","",VLOOKUP(B300,Tabelle2!$D$2:$E$38,2,0))</f>
        <v/>
      </c>
      <c r="AG300" s="2" t="str">
        <f>IF(B300="","",VLOOKUP(B300,Tabelle2!$G$2:$H$38,2,0))</f>
        <v/>
      </c>
      <c r="AI300" s="2" t="str">
        <f t="shared" si="75"/>
        <v/>
      </c>
      <c r="AJ300" s="2" t="str">
        <f t="shared" si="76"/>
        <v/>
      </c>
      <c r="AK300" s="2" t="str">
        <f t="shared" si="77"/>
        <v/>
      </c>
    </row>
    <row r="301" spans="2:37">
      <c r="B301" s="4"/>
      <c r="D301" s="2" t="str">
        <f>IF(B301="","",VLOOKUP(B301,Tabelle2!$A$2:$B$38,2,0))</f>
        <v/>
      </c>
      <c r="E301" s="2" t="str">
        <f>IF(B301="","",VLOOKUP(B301,Tabelle2!$D$2:$E$38,2,0))</f>
        <v/>
      </c>
      <c r="F301" s="2" t="str">
        <f>IF(B301="","",VLOOKUP(B301,Tabelle2!$G$2:$H$38,2,0))</f>
        <v/>
      </c>
      <c r="H301" s="2" t="str">
        <f t="shared" si="65"/>
        <v/>
      </c>
      <c r="I301" s="2" t="str">
        <f t="shared" si="66"/>
        <v/>
      </c>
      <c r="K301" s="9" t="str">
        <f t="shared" si="71"/>
        <v/>
      </c>
      <c r="L301" s="9" t="str">
        <f>IF(B301="","",IF(K301="","",SUM($K$2:K301)))</f>
        <v/>
      </c>
      <c r="W301" s="2" t="str">
        <f t="shared" si="72"/>
        <v/>
      </c>
      <c r="X301" s="2" t="str">
        <f t="shared" si="73"/>
        <v/>
      </c>
      <c r="Y301" s="2" t="str">
        <f t="shared" si="74"/>
        <v/>
      </c>
      <c r="Z301" s="3" t="str">
        <f t="shared" si="70"/>
        <v/>
      </c>
      <c r="AA301" s="2" t="str">
        <f t="shared" si="67"/>
        <v/>
      </c>
      <c r="AB301" s="2" t="str">
        <f t="shared" si="68"/>
        <v/>
      </c>
      <c r="AC301" s="2" t="str">
        <f t="shared" si="69"/>
        <v/>
      </c>
      <c r="AE301" s="2" t="str">
        <f>IF(B301="","",VLOOKUP(B301,Tabelle2!$A$2:$B$38,2,0))</f>
        <v/>
      </c>
      <c r="AF301" s="2" t="str">
        <f>IF(B301="","",VLOOKUP(B301,Tabelle2!$D$2:$E$38,2,0))</f>
        <v/>
      </c>
      <c r="AG301" s="2" t="str">
        <f>IF(B301="","",VLOOKUP(B301,Tabelle2!$G$2:$H$38,2,0))</f>
        <v/>
      </c>
      <c r="AI301" s="2" t="str">
        <f t="shared" si="75"/>
        <v/>
      </c>
      <c r="AJ301" s="2" t="str">
        <f t="shared" si="76"/>
        <v/>
      </c>
      <c r="AK301" s="2" t="str">
        <f t="shared" si="77"/>
        <v/>
      </c>
    </row>
    <row r="302" spans="2:37">
      <c r="B302" s="4"/>
      <c r="D302" s="2" t="str">
        <f>IF(B302="","",VLOOKUP(B302,Tabelle2!$A$2:$B$38,2,0))</f>
        <v/>
      </c>
      <c r="E302" s="2" t="str">
        <f>IF(B302="","",VLOOKUP(B302,Tabelle2!$D$2:$E$38,2,0))</f>
        <v/>
      </c>
      <c r="F302" s="2" t="str">
        <f>IF(B302="","",VLOOKUP(B302,Tabelle2!$G$2:$H$38,2,0))</f>
        <v/>
      </c>
      <c r="H302" s="2" t="str">
        <f t="shared" si="65"/>
        <v/>
      </c>
      <c r="I302" s="2" t="str">
        <f t="shared" si="66"/>
        <v/>
      </c>
      <c r="K302" s="9" t="str">
        <f t="shared" si="71"/>
        <v/>
      </c>
      <c r="L302" s="9" t="str">
        <f>IF(B302="","",IF(K302="","",SUM($K$2:K302)))</f>
        <v/>
      </c>
      <c r="W302" s="2" t="str">
        <f t="shared" si="72"/>
        <v/>
      </c>
      <c r="X302" s="2" t="str">
        <f t="shared" si="73"/>
        <v/>
      </c>
      <c r="Y302" s="2" t="str">
        <f t="shared" si="74"/>
        <v/>
      </c>
      <c r="Z302" s="3" t="str">
        <f t="shared" si="70"/>
        <v/>
      </c>
      <c r="AA302" s="2" t="str">
        <f t="shared" si="67"/>
        <v/>
      </c>
      <c r="AB302" s="2" t="str">
        <f t="shared" si="68"/>
        <v/>
      </c>
      <c r="AC302" s="2" t="str">
        <f t="shared" si="69"/>
        <v/>
      </c>
      <c r="AE302" s="2" t="str">
        <f>IF(B302="","",VLOOKUP(B302,Tabelle2!$A$2:$B$38,2,0))</f>
        <v/>
      </c>
      <c r="AF302" s="2" t="str">
        <f>IF(B302="","",VLOOKUP(B302,Tabelle2!$D$2:$E$38,2,0))</f>
        <v/>
      </c>
      <c r="AG302" s="2" t="str">
        <f>IF(B302="","",VLOOKUP(B302,Tabelle2!$G$2:$H$38,2,0))</f>
        <v/>
      </c>
      <c r="AI302" s="2" t="str">
        <f t="shared" si="75"/>
        <v/>
      </c>
      <c r="AJ302" s="2" t="str">
        <f t="shared" si="76"/>
        <v/>
      </c>
      <c r="AK302" s="2" t="str">
        <f t="shared" si="77"/>
        <v/>
      </c>
    </row>
    <row r="303" spans="2:37">
      <c r="B303" s="4"/>
      <c r="D303" s="2" t="str">
        <f>IF(B303="","",VLOOKUP(B303,Tabelle2!$A$2:$B$38,2,0))</f>
        <v/>
      </c>
      <c r="E303" s="2" t="str">
        <f>IF(B303="","",VLOOKUP(B303,Tabelle2!$D$2:$E$38,2,0))</f>
        <v/>
      </c>
      <c r="F303" s="2" t="str">
        <f>IF(B303="","",VLOOKUP(B303,Tabelle2!$G$2:$H$38,2,0))</f>
        <v/>
      </c>
      <c r="H303" s="2" t="str">
        <f t="shared" si="65"/>
        <v/>
      </c>
      <c r="I303" s="2" t="str">
        <f t="shared" si="66"/>
        <v/>
      </c>
      <c r="K303" s="9" t="str">
        <f t="shared" si="71"/>
        <v/>
      </c>
      <c r="L303" s="9" t="str">
        <f>IF(B303="","",IF(K303="","",SUM($K$2:K303)))</f>
        <v/>
      </c>
      <c r="W303" s="2" t="str">
        <f t="shared" si="72"/>
        <v/>
      </c>
      <c r="X303" s="2" t="str">
        <f t="shared" si="73"/>
        <v/>
      </c>
      <c r="Y303" s="2" t="str">
        <f t="shared" si="74"/>
        <v/>
      </c>
      <c r="Z303" s="3" t="str">
        <f t="shared" si="70"/>
        <v/>
      </c>
      <c r="AA303" s="2" t="str">
        <f t="shared" si="67"/>
        <v/>
      </c>
      <c r="AB303" s="2" t="str">
        <f t="shared" si="68"/>
        <v/>
      </c>
      <c r="AC303" s="2" t="str">
        <f t="shared" si="69"/>
        <v/>
      </c>
      <c r="AE303" s="2" t="str">
        <f>IF(B303="","",VLOOKUP(B303,Tabelle2!$A$2:$B$38,2,0))</f>
        <v/>
      </c>
      <c r="AF303" s="2" t="str">
        <f>IF(B303="","",VLOOKUP(B303,Tabelle2!$D$2:$E$38,2,0))</f>
        <v/>
      </c>
      <c r="AG303" s="2" t="str">
        <f>IF(B303="","",VLOOKUP(B303,Tabelle2!$G$2:$H$38,2,0))</f>
        <v/>
      </c>
      <c r="AI303" s="2" t="str">
        <f t="shared" si="75"/>
        <v/>
      </c>
      <c r="AJ303" s="2" t="str">
        <f t="shared" si="76"/>
        <v/>
      </c>
      <c r="AK303" s="2" t="str">
        <f t="shared" si="77"/>
        <v/>
      </c>
    </row>
    <row r="304" spans="2:37">
      <c r="B304" s="4"/>
      <c r="D304" s="2" t="str">
        <f>IF(B304="","",VLOOKUP(B304,Tabelle2!$A$2:$B$38,2,0))</f>
        <v/>
      </c>
      <c r="E304" s="2" t="str">
        <f>IF(B304="","",VLOOKUP(B304,Tabelle2!$D$2:$E$38,2,0))</f>
        <v/>
      </c>
      <c r="F304" s="2" t="str">
        <f>IF(B304="","",VLOOKUP(B304,Tabelle2!$G$2:$H$38,2,0))</f>
        <v/>
      </c>
      <c r="H304" s="2" t="str">
        <f t="shared" si="65"/>
        <v/>
      </c>
      <c r="I304" s="2" t="str">
        <f t="shared" si="66"/>
        <v/>
      </c>
      <c r="K304" s="9" t="str">
        <f t="shared" si="71"/>
        <v/>
      </c>
      <c r="L304" s="9" t="str">
        <f>IF(B304="","",IF(K304="","",SUM($K$2:K304)))</f>
        <v/>
      </c>
      <c r="W304" s="2" t="str">
        <f t="shared" si="72"/>
        <v/>
      </c>
      <c r="X304" s="2" t="str">
        <f t="shared" si="73"/>
        <v/>
      </c>
      <c r="Y304" s="2" t="str">
        <f t="shared" si="74"/>
        <v/>
      </c>
      <c r="Z304" s="3" t="str">
        <f t="shared" si="70"/>
        <v/>
      </c>
      <c r="AA304" s="2" t="str">
        <f t="shared" si="67"/>
        <v/>
      </c>
      <c r="AB304" s="2" t="str">
        <f t="shared" si="68"/>
        <v/>
      </c>
      <c r="AC304" s="2" t="str">
        <f t="shared" si="69"/>
        <v/>
      </c>
      <c r="AE304" s="2" t="str">
        <f>IF(B304="","",VLOOKUP(B304,Tabelle2!$A$2:$B$38,2,0))</f>
        <v/>
      </c>
      <c r="AF304" s="2" t="str">
        <f>IF(B304="","",VLOOKUP(B304,Tabelle2!$D$2:$E$38,2,0))</f>
        <v/>
      </c>
      <c r="AG304" s="2" t="str">
        <f>IF(B304="","",VLOOKUP(B304,Tabelle2!$G$2:$H$38,2,0))</f>
        <v/>
      </c>
      <c r="AI304" s="2" t="str">
        <f t="shared" si="75"/>
        <v/>
      </c>
      <c r="AJ304" s="2" t="str">
        <f t="shared" si="76"/>
        <v/>
      </c>
      <c r="AK304" s="2" t="str">
        <f t="shared" si="77"/>
        <v/>
      </c>
    </row>
    <row r="305" spans="2:37">
      <c r="B305" s="4"/>
      <c r="D305" s="2" t="str">
        <f>IF(B305="","",VLOOKUP(B305,Tabelle2!$A$2:$B$38,2,0))</f>
        <v/>
      </c>
      <c r="E305" s="2" t="str">
        <f>IF(B305="","",VLOOKUP(B305,Tabelle2!$D$2:$E$38,2,0))</f>
        <v/>
      </c>
      <c r="F305" s="2" t="str">
        <f>IF(B305="","",VLOOKUP(B305,Tabelle2!$G$2:$H$38,2,0))</f>
        <v/>
      </c>
      <c r="H305" s="2" t="str">
        <f t="shared" si="65"/>
        <v/>
      </c>
      <c r="I305" s="2" t="str">
        <f t="shared" si="66"/>
        <v/>
      </c>
      <c r="K305" s="9" t="str">
        <f t="shared" si="71"/>
        <v/>
      </c>
      <c r="L305" s="9" t="str">
        <f>IF(B305="","",IF(K305="","",SUM($K$2:K305)))</f>
        <v/>
      </c>
      <c r="W305" s="2" t="str">
        <f t="shared" si="72"/>
        <v/>
      </c>
      <c r="X305" s="2" t="str">
        <f t="shared" si="73"/>
        <v/>
      </c>
      <c r="Y305" s="2" t="str">
        <f t="shared" si="74"/>
        <v/>
      </c>
      <c r="Z305" s="3" t="str">
        <f t="shared" si="70"/>
        <v/>
      </c>
      <c r="AA305" s="2" t="str">
        <f t="shared" si="67"/>
        <v/>
      </c>
      <c r="AB305" s="2" t="str">
        <f t="shared" si="68"/>
        <v/>
      </c>
      <c r="AC305" s="2" t="str">
        <f t="shared" si="69"/>
        <v/>
      </c>
      <c r="AE305" s="2" t="str">
        <f>IF(B305="","",VLOOKUP(B305,Tabelle2!$A$2:$B$38,2,0))</f>
        <v/>
      </c>
      <c r="AF305" s="2" t="str">
        <f>IF(B305="","",VLOOKUP(B305,Tabelle2!$D$2:$E$38,2,0))</f>
        <v/>
      </c>
      <c r="AG305" s="2" t="str">
        <f>IF(B305="","",VLOOKUP(B305,Tabelle2!$G$2:$H$38,2,0))</f>
        <v/>
      </c>
      <c r="AI305" s="2" t="str">
        <f t="shared" si="75"/>
        <v/>
      </c>
      <c r="AJ305" s="2" t="str">
        <f t="shared" si="76"/>
        <v/>
      </c>
      <c r="AK305" s="2" t="str">
        <f t="shared" si="77"/>
        <v/>
      </c>
    </row>
    <row r="306" spans="2:37">
      <c r="B306" s="4"/>
      <c r="D306" s="2" t="str">
        <f>IF(B306="","",VLOOKUP(B306,Tabelle2!$A$2:$B$38,2,0))</f>
        <v/>
      </c>
      <c r="E306" s="2" t="str">
        <f>IF(B306="","",VLOOKUP(B306,Tabelle2!$D$2:$E$38,2,0))</f>
        <v/>
      </c>
      <c r="F306" s="2" t="str">
        <f>IF(B306="","",VLOOKUP(B306,Tabelle2!$G$2:$H$38,2,0))</f>
        <v/>
      </c>
      <c r="H306" s="2" t="str">
        <f t="shared" si="65"/>
        <v/>
      </c>
      <c r="I306" s="2" t="str">
        <f t="shared" si="66"/>
        <v/>
      </c>
      <c r="K306" s="9" t="str">
        <f t="shared" si="71"/>
        <v/>
      </c>
      <c r="L306" s="9" t="str">
        <f>IF(B306="","",IF(K306="","",SUM($K$2:K306)))</f>
        <v/>
      </c>
      <c r="W306" s="2" t="str">
        <f t="shared" si="72"/>
        <v/>
      </c>
      <c r="X306" s="2" t="str">
        <f t="shared" si="73"/>
        <v/>
      </c>
      <c r="Y306" s="2" t="str">
        <f t="shared" si="74"/>
        <v/>
      </c>
      <c r="Z306" s="3" t="str">
        <f t="shared" si="70"/>
        <v/>
      </c>
      <c r="AA306" s="2" t="str">
        <f t="shared" si="67"/>
        <v/>
      </c>
      <c r="AB306" s="2" t="str">
        <f t="shared" si="68"/>
        <v/>
      </c>
      <c r="AC306" s="2" t="str">
        <f t="shared" si="69"/>
        <v/>
      </c>
      <c r="AE306" s="2" t="str">
        <f>IF(B306="","",VLOOKUP(B306,Tabelle2!$A$2:$B$38,2,0))</f>
        <v/>
      </c>
      <c r="AF306" s="2" t="str">
        <f>IF(B306="","",VLOOKUP(B306,Tabelle2!$D$2:$E$38,2,0))</f>
        <v/>
      </c>
      <c r="AG306" s="2" t="str">
        <f>IF(B306="","",VLOOKUP(B306,Tabelle2!$G$2:$H$38,2,0))</f>
        <v/>
      </c>
      <c r="AI306" s="2" t="str">
        <f t="shared" si="75"/>
        <v/>
      </c>
      <c r="AJ306" s="2" t="str">
        <f t="shared" si="76"/>
        <v/>
      </c>
      <c r="AK306" s="2" t="str">
        <f t="shared" si="77"/>
        <v/>
      </c>
    </row>
    <row r="307" spans="2:37">
      <c r="B307" s="4"/>
      <c r="D307" s="2" t="str">
        <f>IF(B307="","",VLOOKUP(B307,Tabelle2!$A$2:$B$38,2,0))</f>
        <v/>
      </c>
      <c r="E307" s="2" t="str">
        <f>IF(B307="","",VLOOKUP(B307,Tabelle2!$D$2:$E$38,2,0))</f>
        <v/>
      </c>
      <c r="F307" s="2" t="str">
        <f>IF(B307="","",VLOOKUP(B307,Tabelle2!$G$2:$H$38,2,0))</f>
        <v/>
      </c>
      <c r="H307" s="2" t="str">
        <f t="shared" si="65"/>
        <v/>
      </c>
      <c r="I307" s="2" t="str">
        <f t="shared" si="66"/>
        <v/>
      </c>
      <c r="K307" s="9" t="str">
        <f t="shared" si="71"/>
        <v/>
      </c>
      <c r="L307" s="9" t="str">
        <f>IF(B307="","",IF(K307="","",SUM($K$2:K307)))</f>
        <v/>
      </c>
      <c r="W307" s="2" t="str">
        <f t="shared" si="72"/>
        <v/>
      </c>
      <c r="X307" s="2" t="str">
        <f t="shared" si="73"/>
        <v/>
      </c>
      <c r="Y307" s="2" t="str">
        <f t="shared" si="74"/>
        <v/>
      </c>
      <c r="Z307" s="3" t="str">
        <f t="shared" si="70"/>
        <v/>
      </c>
      <c r="AA307" s="2" t="str">
        <f t="shared" si="67"/>
        <v/>
      </c>
      <c r="AB307" s="2" t="str">
        <f t="shared" si="68"/>
        <v/>
      </c>
      <c r="AC307" s="2" t="str">
        <f t="shared" si="69"/>
        <v/>
      </c>
      <c r="AE307" s="2" t="str">
        <f>IF(B307="","",VLOOKUP(B307,Tabelle2!$A$2:$B$38,2,0))</f>
        <v/>
      </c>
      <c r="AF307" s="2" t="str">
        <f>IF(B307="","",VLOOKUP(B307,Tabelle2!$D$2:$E$38,2,0))</f>
        <v/>
      </c>
      <c r="AG307" s="2" t="str">
        <f>IF(B307="","",VLOOKUP(B307,Tabelle2!$G$2:$H$38,2,0))</f>
        <v/>
      </c>
      <c r="AI307" s="2" t="str">
        <f t="shared" si="75"/>
        <v/>
      </c>
      <c r="AJ307" s="2" t="str">
        <f t="shared" si="76"/>
        <v/>
      </c>
      <c r="AK307" s="2" t="str">
        <f t="shared" si="77"/>
        <v/>
      </c>
    </row>
    <row r="308" spans="2:37">
      <c r="B308" s="4"/>
      <c r="D308" s="2" t="str">
        <f>IF(B308="","",VLOOKUP(B308,Tabelle2!$A$2:$B$38,2,0))</f>
        <v/>
      </c>
      <c r="E308" s="2" t="str">
        <f>IF(B308="","",VLOOKUP(B308,Tabelle2!$D$2:$E$38,2,0))</f>
        <v/>
      </c>
      <c r="F308" s="2" t="str">
        <f>IF(B308="","",VLOOKUP(B308,Tabelle2!$G$2:$H$38,2,0))</f>
        <v/>
      </c>
      <c r="H308" s="2" t="str">
        <f t="shared" si="65"/>
        <v/>
      </c>
      <c r="I308" s="2" t="str">
        <f t="shared" si="66"/>
        <v/>
      </c>
      <c r="K308" s="9" t="str">
        <f t="shared" si="71"/>
        <v/>
      </c>
      <c r="L308" s="9" t="str">
        <f>IF(B308="","",IF(K308="","",SUM($K$2:K308)))</f>
        <v/>
      </c>
      <c r="W308" s="2" t="str">
        <f t="shared" si="72"/>
        <v/>
      </c>
      <c r="X308" s="2" t="str">
        <f t="shared" si="73"/>
        <v/>
      </c>
      <c r="Y308" s="2" t="str">
        <f t="shared" si="74"/>
        <v/>
      </c>
      <c r="Z308" s="3" t="str">
        <f t="shared" si="70"/>
        <v/>
      </c>
      <c r="AA308" s="2" t="str">
        <f t="shared" si="67"/>
        <v/>
      </c>
      <c r="AB308" s="2" t="str">
        <f t="shared" si="68"/>
        <v/>
      </c>
      <c r="AC308" s="2" t="str">
        <f t="shared" si="69"/>
        <v/>
      </c>
      <c r="AE308" s="2" t="str">
        <f>IF(B308="","",VLOOKUP(B308,Tabelle2!$A$2:$B$38,2,0))</f>
        <v/>
      </c>
      <c r="AF308" s="2" t="str">
        <f>IF(B308="","",VLOOKUP(B308,Tabelle2!$D$2:$E$38,2,0))</f>
        <v/>
      </c>
      <c r="AG308" s="2" t="str">
        <f>IF(B308="","",VLOOKUP(B308,Tabelle2!$G$2:$H$38,2,0))</f>
        <v/>
      </c>
      <c r="AI308" s="2" t="str">
        <f t="shared" si="75"/>
        <v/>
      </c>
      <c r="AJ308" s="2" t="str">
        <f t="shared" si="76"/>
        <v/>
      </c>
      <c r="AK308" s="2" t="str">
        <f t="shared" si="77"/>
        <v/>
      </c>
    </row>
    <row r="309" spans="2:37">
      <c r="B309" s="4"/>
      <c r="D309" s="2" t="str">
        <f>IF(B309="","",VLOOKUP(B309,Tabelle2!$A$2:$B$38,2,0))</f>
        <v/>
      </c>
      <c r="E309" s="2" t="str">
        <f>IF(B309="","",VLOOKUP(B309,Tabelle2!$D$2:$E$38,2,0))</f>
        <v/>
      </c>
      <c r="F309" s="2" t="str">
        <f>IF(B309="","",VLOOKUP(B309,Tabelle2!$G$2:$H$38,2,0))</f>
        <v/>
      </c>
      <c r="H309" s="2" t="str">
        <f t="shared" si="65"/>
        <v/>
      </c>
      <c r="I309" s="2" t="str">
        <f t="shared" si="66"/>
        <v/>
      </c>
      <c r="K309" s="9" t="str">
        <f t="shared" si="71"/>
        <v/>
      </c>
      <c r="L309" s="9" t="str">
        <f>IF(B309="","",IF(K309="","",SUM($K$2:K309)))</f>
        <v/>
      </c>
      <c r="W309" s="2" t="str">
        <f t="shared" si="72"/>
        <v/>
      </c>
      <c r="X309" s="2" t="str">
        <f t="shared" si="73"/>
        <v/>
      </c>
      <c r="Y309" s="2" t="str">
        <f t="shared" si="74"/>
        <v/>
      </c>
      <c r="Z309" s="3" t="str">
        <f t="shared" si="70"/>
        <v/>
      </c>
      <c r="AA309" s="2" t="str">
        <f t="shared" si="67"/>
        <v/>
      </c>
      <c r="AB309" s="2" t="str">
        <f t="shared" si="68"/>
        <v/>
      </c>
      <c r="AC309" s="2" t="str">
        <f t="shared" si="69"/>
        <v/>
      </c>
      <c r="AE309" s="2" t="str">
        <f>IF(B309="","",VLOOKUP(B309,Tabelle2!$A$2:$B$38,2,0))</f>
        <v/>
      </c>
      <c r="AF309" s="2" t="str">
        <f>IF(B309="","",VLOOKUP(B309,Tabelle2!$D$2:$E$38,2,0))</f>
        <v/>
      </c>
      <c r="AG309" s="2" t="str">
        <f>IF(B309="","",VLOOKUP(B309,Tabelle2!$G$2:$H$38,2,0))</f>
        <v/>
      </c>
      <c r="AI309" s="2" t="str">
        <f t="shared" si="75"/>
        <v/>
      </c>
      <c r="AJ309" s="2" t="str">
        <f t="shared" si="76"/>
        <v/>
      </c>
      <c r="AK309" s="2" t="str">
        <f t="shared" si="77"/>
        <v/>
      </c>
    </row>
    <row r="310" spans="2:37">
      <c r="B310" s="4"/>
      <c r="D310" s="2" t="str">
        <f>IF(B310="","",VLOOKUP(B310,Tabelle2!$A$2:$B$38,2,0))</f>
        <v/>
      </c>
      <c r="E310" s="2" t="str">
        <f>IF(B310="","",VLOOKUP(B310,Tabelle2!$D$2:$E$38,2,0))</f>
        <v/>
      </c>
      <c r="F310" s="2" t="str">
        <f>IF(B310="","",VLOOKUP(B310,Tabelle2!$G$2:$H$38,2,0))</f>
        <v/>
      </c>
      <c r="H310" s="2" t="str">
        <f t="shared" si="65"/>
        <v/>
      </c>
      <c r="I310" s="2" t="str">
        <f t="shared" si="66"/>
        <v/>
      </c>
      <c r="K310" s="9" t="str">
        <f t="shared" si="71"/>
        <v/>
      </c>
      <c r="L310" s="9" t="str">
        <f>IF(B310="","",IF(K310="","",SUM($K$2:K310)))</f>
        <v/>
      </c>
      <c r="W310" s="2" t="str">
        <f t="shared" si="72"/>
        <v/>
      </c>
      <c r="X310" s="2" t="str">
        <f t="shared" si="73"/>
        <v/>
      </c>
      <c r="Y310" s="2" t="str">
        <f t="shared" si="74"/>
        <v/>
      </c>
      <c r="Z310" s="3" t="str">
        <f t="shared" si="70"/>
        <v/>
      </c>
      <c r="AA310" s="2" t="str">
        <f t="shared" si="67"/>
        <v/>
      </c>
      <c r="AB310" s="2" t="str">
        <f t="shared" si="68"/>
        <v/>
      </c>
      <c r="AC310" s="2" t="str">
        <f t="shared" si="69"/>
        <v/>
      </c>
      <c r="AE310" s="2" t="str">
        <f>IF(B310="","",VLOOKUP(B310,Tabelle2!$A$2:$B$38,2,0))</f>
        <v/>
      </c>
      <c r="AF310" s="2" t="str">
        <f>IF(B310="","",VLOOKUP(B310,Tabelle2!$D$2:$E$38,2,0))</f>
        <v/>
      </c>
      <c r="AG310" s="2" t="str">
        <f>IF(B310="","",VLOOKUP(B310,Tabelle2!$G$2:$H$38,2,0))</f>
        <v/>
      </c>
      <c r="AI310" s="2" t="str">
        <f t="shared" si="75"/>
        <v/>
      </c>
      <c r="AJ310" s="2" t="str">
        <f t="shared" si="76"/>
        <v/>
      </c>
      <c r="AK310" s="2" t="str">
        <f t="shared" si="77"/>
        <v/>
      </c>
    </row>
    <row r="311" spans="2:37">
      <c r="B311" s="4"/>
      <c r="D311" s="2" t="str">
        <f>IF(B311="","",VLOOKUP(B311,Tabelle2!$A$2:$B$38,2,0))</f>
        <v/>
      </c>
      <c r="E311" s="2" t="str">
        <f>IF(B311="","",VLOOKUP(B311,Tabelle2!$D$2:$E$38,2,0))</f>
        <v/>
      </c>
      <c r="F311" s="2" t="str">
        <f>IF(B311="","",VLOOKUP(B311,Tabelle2!$G$2:$H$38,2,0))</f>
        <v/>
      </c>
      <c r="H311" s="2" t="str">
        <f t="shared" si="65"/>
        <v/>
      </c>
      <c r="I311" s="2" t="str">
        <f t="shared" si="66"/>
        <v/>
      </c>
      <c r="K311" s="9" t="str">
        <f t="shared" si="71"/>
        <v/>
      </c>
      <c r="L311" s="9" t="str">
        <f>IF(B311="","",IF(K311="","",SUM($K$2:K311)))</f>
        <v/>
      </c>
      <c r="W311" s="2" t="str">
        <f t="shared" si="72"/>
        <v/>
      </c>
      <c r="X311" s="2" t="str">
        <f t="shared" si="73"/>
        <v/>
      </c>
      <c r="Y311" s="2" t="str">
        <f t="shared" si="74"/>
        <v/>
      </c>
      <c r="Z311" s="3" t="str">
        <f t="shared" si="70"/>
        <v/>
      </c>
      <c r="AA311" s="2" t="str">
        <f t="shared" si="67"/>
        <v/>
      </c>
      <c r="AB311" s="2" t="str">
        <f t="shared" si="68"/>
        <v/>
      </c>
      <c r="AC311" s="2" t="str">
        <f t="shared" si="69"/>
        <v/>
      </c>
      <c r="AE311" s="2" t="str">
        <f>IF(B311="","",VLOOKUP(B311,Tabelle2!$A$2:$B$38,2,0))</f>
        <v/>
      </c>
      <c r="AF311" s="2" t="str">
        <f>IF(B311="","",VLOOKUP(B311,Tabelle2!$D$2:$E$38,2,0))</f>
        <v/>
      </c>
      <c r="AG311" s="2" t="str">
        <f>IF(B311="","",VLOOKUP(B311,Tabelle2!$G$2:$H$38,2,0))</f>
        <v/>
      </c>
      <c r="AI311" s="2" t="str">
        <f t="shared" si="75"/>
        <v/>
      </c>
      <c r="AJ311" s="2" t="str">
        <f t="shared" si="76"/>
        <v/>
      </c>
      <c r="AK311" s="2" t="str">
        <f t="shared" si="77"/>
        <v/>
      </c>
    </row>
    <row r="312" spans="2:37">
      <c r="B312" s="4"/>
      <c r="D312" s="2" t="str">
        <f>IF(B312="","",VLOOKUP(B312,Tabelle2!$A$2:$B$38,2,0))</f>
        <v/>
      </c>
      <c r="E312" s="2" t="str">
        <f>IF(B312="","",VLOOKUP(B312,Tabelle2!$D$2:$E$38,2,0))</f>
        <v/>
      </c>
      <c r="F312" s="2" t="str">
        <f>IF(B312="","",VLOOKUP(B312,Tabelle2!$G$2:$H$38,2,0))</f>
        <v/>
      </c>
      <c r="H312" s="2" t="str">
        <f t="shared" si="65"/>
        <v/>
      </c>
      <c r="I312" s="2" t="str">
        <f t="shared" si="66"/>
        <v/>
      </c>
      <c r="K312" s="9" t="str">
        <f t="shared" si="71"/>
        <v/>
      </c>
      <c r="L312" s="9" t="str">
        <f>IF(B312="","",IF(K312="","",SUM($K$2:K312)))</f>
        <v/>
      </c>
      <c r="W312" s="2" t="str">
        <f t="shared" si="72"/>
        <v/>
      </c>
      <c r="X312" s="2" t="str">
        <f t="shared" si="73"/>
        <v/>
      </c>
      <c r="Y312" s="2" t="str">
        <f t="shared" si="74"/>
        <v/>
      </c>
      <c r="Z312" s="3" t="str">
        <f t="shared" si="70"/>
        <v/>
      </c>
      <c r="AA312" s="2" t="str">
        <f t="shared" si="67"/>
        <v/>
      </c>
      <c r="AB312" s="2" t="str">
        <f t="shared" si="68"/>
        <v/>
      </c>
      <c r="AC312" s="2" t="str">
        <f t="shared" si="69"/>
        <v/>
      </c>
      <c r="AE312" s="2" t="str">
        <f>IF(B312="","",VLOOKUP(B312,Tabelle2!$A$2:$B$38,2,0))</f>
        <v/>
      </c>
      <c r="AF312" s="2" t="str">
        <f>IF(B312="","",VLOOKUP(B312,Tabelle2!$D$2:$E$38,2,0))</f>
        <v/>
      </c>
      <c r="AG312" s="2" t="str">
        <f>IF(B312="","",VLOOKUP(B312,Tabelle2!$G$2:$H$38,2,0))</f>
        <v/>
      </c>
      <c r="AI312" s="2" t="str">
        <f t="shared" si="75"/>
        <v/>
      </c>
      <c r="AJ312" s="2" t="str">
        <f t="shared" si="76"/>
        <v/>
      </c>
      <c r="AK312" s="2" t="str">
        <f t="shared" si="77"/>
        <v/>
      </c>
    </row>
    <row r="313" spans="2:37">
      <c r="B313" s="4"/>
      <c r="D313" s="2" t="str">
        <f>IF(B313="","",VLOOKUP(B313,Tabelle2!$A$2:$B$38,2,0))</f>
        <v/>
      </c>
      <c r="E313" s="2" t="str">
        <f>IF(B313="","",VLOOKUP(B313,Tabelle2!$D$2:$E$38,2,0))</f>
        <v/>
      </c>
      <c r="F313" s="2" t="str">
        <f>IF(B313="","",VLOOKUP(B313,Tabelle2!$G$2:$H$38,2,0))</f>
        <v/>
      </c>
      <c r="H313" s="2" t="str">
        <f t="shared" si="65"/>
        <v/>
      </c>
      <c r="I313" s="2" t="str">
        <f t="shared" si="66"/>
        <v/>
      </c>
      <c r="K313" s="9" t="str">
        <f t="shared" si="71"/>
        <v/>
      </c>
      <c r="L313" s="9" t="str">
        <f>IF(B313="","",IF(K313="","",SUM($K$2:K313)))</f>
        <v/>
      </c>
      <c r="W313" s="2" t="str">
        <f t="shared" si="72"/>
        <v/>
      </c>
      <c r="X313" s="2" t="str">
        <f t="shared" si="73"/>
        <v/>
      </c>
      <c r="Y313" s="2" t="str">
        <f t="shared" si="74"/>
        <v/>
      </c>
      <c r="Z313" s="3" t="str">
        <f t="shared" si="70"/>
        <v/>
      </c>
      <c r="AA313" s="2" t="str">
        <f t="shared" si="67"/>
        <v/>
      </c>
      <c r="AB313" s="2" t="str">
        <f t="shared" si="68"/>
        <v/>
      </c>
      <c r="AC313" s="2" t="str">
        <f t="shared" si="69"/>
        <v/>
      </c>
      <c r="AE313" s="2" t="str">
        <f>IF(B313="","",VLOOKUP(B313,Tabelle2!$A$2:$B$38,2,0))</f>
        <v/>
      </c>
      <c r="AF313" s="2" t="str">
        <f>IF(B313="","",VLOOKUP(B313,Tabelle2!$D$2:$E$38,2,0))</f>
        <v/>
      </c>
      <c r="AG313" s="2" t="str">
        <f>IF(B313="","",VLOOKUP(B313,Tabelle2!$G$2:$H$38,2,0))</f>
        <v/>
      </c>
      <c r="AI313" s="2" t="str">
        <f t="shared" si="75"/>
        <v/>
      </c>
      <c r="AJ313" s="2" t="str">
        <f t="shared" si="76"/>
        <v/>
      </c>
      <c r="AK313" s="2" t="str">
        <f t="shared" si="77"/>
        <v/>
      </c>
    </row>
    <row r="314" spans="2:37">
      <c r="B314" s="4"/>
      <c r="D314" s="2" t="str">
        <f>IF(B314="","",VLOOKUP(B314,Tabelle2!$A$2:$B$38,2,0))</f>
        <v/>
      </c>
      <c r="E314" s="2" t="str">
        <f>IF(B314="","",VLOOKUP(B314,Tabelle2!$D$2:$E$38,2,0))</f>
        <v/>
      </c>
      <c r="F314" s="2" t="str">
        <f>IF(B314="","",VLOOKUP(B314,Tabelle2!$G$2:$H$38,2,0))</f>
        <v/>
      </c>
      <c r="H314" s="2" t="str">
        <f t="shared" si="65"/>
        <v/>
      </c>
      <c r="I314" s="2" t="str">
        <f t="shared" si="66"/>
        <v/>
      </c>
      <c r="K314" s="9" t="str">
        <f t="shared" si="71"/>
        <v/>
      </c>
      <c r="L314" s="9" t="str">
        <f>IF(B314="","",IF(K314="","",SUM($K$2:K314)))</f>
        <v/>
      </c>
      <c r="W314" s="2" t="str">
        <f t="shared" si="72"/>
        <v/>
      </c>
      <c r="X314" s="2" t="str">
        <f t="shared" si="73"/>
        <v/>
      </c>
      <c r="Y314" s="2" t="str">
        <f t="shared" si="74"/>
        <v/>
      </c>
      <c r="Z314" s="3" t="str">
        <f t="shared" si="70"/>
        <v/>
      </c>
      <c r="AA314" s="2" t="str">
        <f t="shared" si="67"/>
        <v/>
      </c>
      <c r="AB314" s="2" t="str">
        <f t="shared" si="68"/>
        <v/>
      </c>
      <c r="AC314" s="2" t="str">
        <f t="shared" si="69"/>
        <v/>
      </c>
      <c r="AE314" s="2" t="str">
        <f>IF(B314="","",VLOOKUP(B314,Tabelle2!$A$2:$B$38,2,0))</f>
        <v/>
      </c>
      <c r="AF314" s="2" t="str">
        <f>IF(B314="","",VLOOKUP(B314,Tabelle2!$D$2:$E$38,2,0))</f>
        <v/>
      </c>
      <c r="AG314" s="2" t="str">
        <f>IF(B314="","",VLOOKUP(B314,Tabelle2!$G$2:$H$38,2,0))</f>
        <v/>
      </c>
      <c r="AI314" s="2" t="str">
        <f t="shared" si="75"/>
        <v/>
      </c>
      <c r="AJ314" s="2" t="str">
        <f t="shared" si="76"/>
        <v/>
      </c>
      <c r="AK314" s="2" t="str">
        <f t="shared" si="77"/>
        <v/>
      </c>
    </row>
    <row r="315" spans="2:37">
      <c r="B315" s="4"/>
      <c r="D315" s="2" t="str">
        <f>IF(B315="","",VLOOKUP(B315,Tabelle2!$A$2:$B$38,2,0))</f>
        <v/>
      </c>
      <c r="E315" s="2" t="str">
        <f>IF(B315="","",VLOOKUP(B315,Tabelle2!$D$2:$E$38,2,0))</f>
        <v/>
      </c>
      <c r="F315" s="2" t="str">
        <f>IF(B315="","",VLOOKUP(B315,Tabelle2!$G$2:$H$38,2,0))</f>
        <v/>
      </c>
      <c r="H315" s="2" t="str">
        <f t="shared" si="65"/>
        <v/>
      </c>
      <c r="I315" s="2" t="str">
        <f t="shared" si="66"/>
        <v/>
      </c>
      <c r="K315" s="9" t="str">
        <f t="shared" si="71"/>
        <v/>
      </c>
      <c r="L315" s="9" t="str">
        <f>IF(B315="","",IF(K315="","",SUM($K$2:K315)))</f>
        <v/>
      </c>
      <c r="W315" s="2" t="str">
        <f t="shared" si="72"/>
        <v/>
      </c>
      <c r="X315" s="2" t="str">
        <f t="shared" si="73"/>
        <v/>
      </c>
      <c r="Y315" s="2" t="str">
        <f t="shared" si="74"/>
        <v/>
      </c>
      <c r="Z315" s="3" t="str">
        <f t="shared" si="70"/>
        <v/>
      </c>
      <c r="AA315" s="2" t="str">
        <f t="shared" si="67"/>
        <v/>
      </c>
      <c r="AB315" s="2" t="str">
        <f t="shared" si="68"/>
        <v/>
      </c>
      <c r="AC315" s="2" t="str">
        <f t="shared" si="69"/>
        <v/>
      </c>
      <c r="AE315" s="2" t="str">
        <f>IF(B315="","",VLOOKUP(B315,Tabelle2!$A$2:$B$38,2,0))</f>
        <v/>
      </c>
      <c r="AF315" s="2" t="str">
        <f>IF(B315="","",VLOOKUP(B315,Tabelle2!$D$2:$E$38,2,0))</f>
        <v/>
      </c>
      <c r="AG315" s="2" t="str">
        <f>IF(B315="","",VLOOKUP(B315,Tabelle2!$G$2:$H$38,2,0))</f>
        <v/>
      </c>
      <c r="AI315" s="2" t="str">
        <f t="shared" si="75"/>
        <v/>
      </c>
      <c r="AJ315" s="2" t="str">
        <f t="shared" si="76"/>
        <v/>
      </c>
      <c r="AK315" s="2" t="str">
        <f t="shared" si="77"/>
        <v/>
      </c>
    </row>
    <row r="316" spans="2:37">
      <c r="B316" s="4"/>
      <c r="D316" s="2" t="str">
        <f>IF(B316="","",VLOOKUP(B316,Tabelle2!$A$2:$B$38,2,0))</f>
        <v/>
      </c>
      <c r="E316" s="2" t="str">
        <f>IF(B316="","",VLOOKUP(B316,Tabelle2!$D$2:$E$38,2,0))</f>
        <v/>
      </c>
      <c r="F316" s="2" t="str">
        <f>IF(B316="","",VLOOKUP(B316,Tabelle2!$G$2:$H$38,2,0))</f>
        <v/>
      </c>
      <c r="H316" s="2" t="str">
        <f t="shared" si="65"/>
        <v/>
      </c>
      <c r="I316" s="2" t="str">
        <f t="shared" si="66"/>
        <v/>
      </c>
      <c r="K316" s="9" t="str">
        <f t="shared" si="71"/>
        <v/>
      </c>
      <c r="L316" s="9" t="str">
        <f>IF(B316="","",IF(K316="","",SUM($K$2:K316)))</f>
        <v/>
      </c>
      <c r="W316" s="2" t="str">
        <f t="shared" si="72"/>
        <v/>
      </c>
      <c r="X316" s="2" t="str">
        <f t="shared" si="73"/>
        <v/>
      </c>
      <c r="Y316" s="2" t="str">
        <f t="shared" si="74"/>
        <v/>
      </c>
      <c r="Z316" s="3" t="str">
        <f t="shared" si="70"/>
        <v/>
      </c>
      <c r="AA316" s="2" t="str">
        <f t="shared" si="67"/>
        <v/>
      </c>
      <c r="AB316" s="2" t="str">
        <f t="shared" si="68"/>
        <v/>
      </c>
      <c r="AC316" s="2" t="str">
        <f t="shared" si="69"/>
        <v/>
      </c>
      <c r="AE316" s="2" t="str">
        <f>IF(B316="","",VLOOKUP(B316,Tabelle2!$A$2:$B$38,2,0))</f>
        <v/>
      </c>
      <c r="AF316" s="2" t="str">
        <f>IF(B316="","",VLOOKUP(B316,Tabelle2!$D$2:$E$38,2,0))</f>
        <v/>
      </c>
      <c r="AG316" s="2" t="str">
        <f>IF(B316="","",VLOOKUP(B316,Tabelle2!$G$2:$H$38,2,0))</f>
        <v/>
      </c>
      <c r="AI316" s="2" t="str">
        <f t="shared" si="75"/>
        <v/>
      </c>
      <c r="AJ316" s="2" t="str">
        <f t="shared" si="76"/>
        <v/>
      </c>
      <c r="AK316" s="2" t="str">
        <f t="shared" si="77"/>
        <v/>
      </c>
    </row>
    <row r="317" spans="2:37">
      <c r="B317" s="4"/>
      <c r="D317" s="2" t="str">
        <f>IF(B317="","",VLOOKUP(B317,Tabelle2!$A$2:$B$38,2,0))</f>
        <v/>
      </c>
      <c r="E317" s="2" t="str">
        <f>IF(B317="","",VLOOKUP(B317,Tabelle2!$D$2:$E$38,2,0))</f>
        <v/>
      </c>
      <c r="F317" s="2" t="str">
        <f>IF(B317="","",VLOOKUP(B317,Tabelle2!$G$2:$H$38,2,0))</f>
        <v/>
      </c>
      <c r="H317" s="2" t="str">
        <f t="shared" si="65"/>
        <v/>
      </c>
      <c r="I317" s="2" t="str">
        <f t="shared" si="66"/>
        <v/>
      </c>
      <c r="K317" s="9" t="str">
        <f t="shared" si="71"/>
        <v/>
      </c>
      <c r="L317" s="9" t="str">
        <f>IF(B317="","",IF(K317="","",SUM($K$2:K317)))</f>
        <v/>
      </c>
      <c r="W317" s="2" t="str">
        <f t="shared" si="72"/>
        <v/>
      </c>
      <c r="X317" s="2" t="str">
        <f t="shared" si="73"/>
        <v/>
      </c>
      <c r="Y317" s="2" t="str">
        <f t="shared" si="74"/>
        <v/>
      </c>
      <c r="Z317" s="3" t="str">
        <f t="shared" si="70"/>
        <v/>
      </c>
      <c r="AA317" s="2" t="str">
        <f t="shared" si="67"/>
        <v/>
      </c>
      <c r="AB317" s="2" t="str">
        <f t="shared" si="68"/>
        <v/>
      </c>
      <c r="AC317" s="2" t="str">
        <f t="shared" si="69"/>
        <v/>
      </c>
      <c r="AE317" s="2" t="str">
        <f>IF(B317="","",VLOOKUP(B317,Tabelle2!$A$2:$B$38,2,0))</f>
        <v/>
      </c>
      <c r="AF317" s="2" t="str">
        <f>IF(B317="","",VLOOKUP(B317,Tabelle2!$D$2:$E$38,2,0))</f>
        <v/>
      </c>
      <c r="AG317" s="2" t="str">
        <f>IF(B317="","",VLOOKUP(B317,Tabelle2!$G$2:$H$38,2,0))</f>
        <v/>
      </c>
      <c r="AI317" s="2" t="str">
        <f t="shared" si="75"/>
        <v/>
      </c>
      <c r="AJ317" s="2" t="str">
        <f t="shared" si="76"/>
        <v/>
      </c>
      <c r="AK317" s="2" t="str">
        <f t="shared" si="77"/>
        <v/>
      </c>
    </row>
    <row r="318" spans="2:37">
      <c r="B318" s="4"/>
      <c r="D318" s="2" t="str">
        <f>IF(B318="","",VLOOKUP(B318,Tabelle2!$A$2:$B$38,2,0))</f>
        <v/>
      </c>
      <c r="E318" s="2" t="str">
        <f>IF(B318="","",VLOOKUP(B318,Tabelle2!$D$2:$E$38,2,0))</f>
        <v/>
      </c>
      <c r="F318" s="2" t="str">
        <f>IF(B318="","",VLOOKUP(B318,Tabelle2!$G$2:$H$38,2,0))</f>
        <v/>
      </c>
      <c r="H318" s="2" t="str">
        <f t="shared" si="65"/>
        <v/>
      </c>
      <c r="I318" s="2" t="str">
        <f t="shared" si="66"/>
        <v/>
      </c>
      <c r="K318" s="9" t="str">
        <f t="shared" si="71"/>
        <v/>
      </c>
      <c r="L318" s="9" t="str">
        <f>IF(B318="","",IF(K318="","",SUM($K$2:K318)))</f>
        <v/>
      </c>
      <c r="W318" s="2" t="str">
        <f t="shared" si="72"/>
        <v/>
      </c>
      <c r="X318" s="2" t="str">
        <f t="shared" si="73"/>
        <v/>
      </c>
      <c r="Y318" s="2" t="str">
        <f t="shared" si="74"/>
        <v/>
      </c>
      <c r="Z318" s="3" t="str">
        <f t="shared" si="70"/>
        <v/>
      </c>
      <c r="AA318" s="2" t="str">
        <f t="shared" si="67"/>
        <v/>
      </c>
      <c r="AB318" s="2" t="str">
        <f t="shared" si="68"/>
        <v/>
      </c>
      <c r="AC318" s="2" t="str">
        <f t="shared" si="69"/>
        <v/>
      </c>
      <c r="AE318" s="2" t="str">
        <f>IF(B318="","",VLOOKUP(B318,Tabelle2!$A$2:$B$38,2,0))</f>
        <v/>
      </c>
      <c r="AF318" s="2" t="str">
        <f>IF(B318="","",VLOOKUP(B318,Tabelle2!$D$2:$E$38,2,0))</f>
        <v/>
      </c>
      <c r="AG318" s="2" t="str">
        <f>IF(B318="","",VLOOKUP(B318,Tabelle2!$G$2:$H$38,2,0))</f>
        <v/>
      </c>
      <c r="AI318" s="2" t="str">
        <f t="shared" si="75"/>
        <v/>
      </c>
      <c r="AJ318" s="2" t="str">
        <f t="shared" si="76"/>
        <v/>
      </c>
      <c r="AK318" s="2" t="str">
        <f t="shared" si="77"/>
        <v/>
      </c>
    </row>
    <row r="319" spans="2:37">
      <c r="B319" s="4"/>
      <c r="D319" s="2" t="str">
        <f>IF(B319="","",VLOOKUP(B319,Tabelle2!$A$2:$B$38,2,0))</f>
        <v/>
      </c>
      <c r="E319" s="2" t="str">
        <f>IF(B319="","",VLOOKUP(B319,Tabelle2!$D$2:$E$38,2,0))</f>
        <v/>
      </c>
      <c r="F319" s="2" t="str">
        <f>IF(B319="","",VLOOKUP(B319,Tabelle2!$G$2:$H$38,2,0))</f>
        <v/>
      </c>
      <c r="H319" s="2" t="str">
        <f t="shared" si="65"/>
        <v/>
      </c>
      <c r="I319" s="2" t="str">
        <f t="shared" si="66"/>
        <v/>
      </c>
      <c r="K319" s="9" t="str">
        <f t="shared" si="71"/>
        <v/>
      </c>
      <c r="L319" s="9" t="str">
        <f>IF(B319="","",IF(K319="","",SUM($K$2:K319)))</f>
        <v/>
      </c>
      <c r="W319" s="2" t="str">
        <f t="shared" si="72"/>
        <v/>
      </c>
      <c r="X319" s="2" t="str">
        <f t="shared" si="73"/>
        <v/>
      </c>
      <c r="Y319" s="2" t="str">
        <f t="shared" si="74"/>
        <v/>
      </c>
      <c r="Z319" s="3" t="str">
        <f t="shared" si="70"/>
        <v/>
      </c>
      <c r="AA319" s="2" t="str">
        <f t="shared" si="67"/>
        <v/>
      </c>
      <c r="AB319" s="2" t="str">
        <f t="shared" si="68"/>
        <v/>
      </c>
      <c r="AC319" s="2" t="str">
        <f t="shared" si="69"/>
        <v/>
      </c>
      <c r="AE319" s="2" t="str">
        <f>IF(B319="","",VLOOKUP(B319,Tabelle2!$A$2:$B$38,2,0))</f>
        <v/>
      </c>
      <c r="AF319" s="2" t="str">
        <f>IF(B319="","",VLOOKUP(B319,Tabelle2!$D$2:$E$38,2,0))</f>
        <v/>
      </c>
      <c r="AG319" s="2" t="str">
        <f>IF(B319="","",VLOOKUP(B319,Tabelle2!$G$2:$H$38,2,0))</f>
        <v/>
      </c>
      <c r="AI319" s="2" t="str">
        <f t="shared" si="75"/>
        <v/>
      </c>
      <c r="AJ319" s="2" t="str">
        <f t="shared" si="76"/>
        <v/>
      </c>
      <c r="AK319" s="2" t="str">
        <f t="shared" si="77"/>
        <v/>
      </c>
    </row>
    <row r="320" spans="2:37">
      <c r="B320" s="4"/>
      <c r="D320" s="2" t="str">
        <f>IF(B320="","",VLOOKUP(B320,Tabelle2!$A$2:$B$38,2,0))</f>
        <v/>
      </c>
      <c r="E320" s="2" t="str">
        <f>IF(B320="","",VLOOKUP(B320,Tabelle2!$D$2:$E$38,2,0))</f>
        <v/>
      </c>
      <c r="F320" s="2" t="str">
        <f>IF(B320="","",VLOOKUP(B320,Tabelle2!$G$2:$H$38,2,0))</f>
        <v/>
      </c>
      <c r="H320" s="2" t="str">
        <f t="shared" si="65"/>
        <v/>
      </c>
      <c r="I320" s="2" t="str">
        <f t="shared" si="66"/>
        <v/>
      </c>
      <c r="K320" s="9" t="str">
        <f t="shared" si="71"/>
        <v/>
      </c>
      <c r="L320" s="9" t="str">
        <f>IF(B320="","",IF(K320="","",SUM($K$2:K320)))</f>
        <v/>
      </c>
      <c r="W320" s="2" t="str">
        <f t="shared" si="72"/>
        <v/>
      </c>
      <c r="X320" s="2" t="str">
        <f t="shared" si="73"/>
        <v/>
      </c>
      <c r="Y320" s="2" t="str">
        <f t="shared" si="74"/>
        <v/>
      </c>
      <c r="Z320" s="3" t="str">
        <f t="shared" si="70"/>
        <v/>
      </c>
      <c r="AA320" s="2" t="str">
        <f t="shared" si="67"/>
        <v/>
      </c>
      <c r="AB320" s="2" t="str">
        <f t="shared" si="68"/>
        <v/>
      </c>
      <c r="AC320" s="2" t="str">
        <f t="shared" si="69"/>
        <v/>
      </c>
      <c r="AE320" s="2" t="str">
        <f>IF(B320="","",VLOOKUP(B320,Tabelle2!$A$2:$B$38,2,0))</f>
        <v/>
      </c>
      <c r="AF320" s="2" t="str">
        <f>IF(B320="","",VLOOKUP(B320,Tabelle2!$D$2:$E$38,2,0))</f>
        <v/>
      </c>
      <c r="AG320" s="2" t="str">
        <f>IF(B320="","",VLOOKUP(B320,Tabelle2!$G$2:$H$38,2,0))</f>
        <v/>
      </c>
      <c r="AI320" s="2" t="str">
        <f t="shared" si="75"/>
        <v/>
      </c>
      <c r="AJ320" s="2" t="str">
        <f t="shared" si="76"/>
        <v/>
      </c>
      <c r="AK320" s="2" t="str">
        <f t="shared" si="77"/>
        <v/>
      </c>
    </row>
    <row r="321" spans="2:37">
      <c r="B321" s="4"/>
      <c r="D321" s="2" t="str">
        <f>IF(B321="","",VLOOKUP(B321,Tabelle2!$A$2:$B$38,2,0))</f>
        <v/>
      </c>
      <c r="E321" s="2" t="str">
        <f>IF(B321="","",VLOOKUP(B321,Tabelle2!$D$2:$E$38,2,0))</f>
        <v/>
      </c>
      <c r="F321" s="2" t="str">
        <f>IF(B321="","",VLOOKUP(B321,Tabelle2!$G$2:$H$38,2,0))</f>
        <v/>
      </c>
      <c r="H321" s="2" t="str">
        <f t="shared" si="65"/>
        <v/>
      </c>
      <c r="I321" s="2" t="str">
        <f t="shared" si="66"/>
        <v/>
      </c>
      <c r="K321" s="9" t="str">
        <f t="shared" si="71"/>
        <v/>
      </c>
      <c r="L321" s="9" t="str">
        <f>IF(B321="","",IF(K321="","",SUM($K$2:K321)))</f>
        <v/>
      </c>
      <c r="W321" s="2" t="str">
        <f t="shared" si="72"/>
        <v/>
      </c>
      <c r="X321" s="2" t="str">
        <f t="shared" si="73"/>
        <v/>
      </c>
      <c r="Y321" s="2" t="str">
        <f t="shared" si="74"/>
        <v/>
      </c>
      <c r="Z321" s="3" t="str">
        <f t="shared" si="70"/>
        <v/>
      </c>
      <c r="AA321" s="2" t="str">
        <f t="shared" si="67"/>
        <v/>
      </c>
      <c r="AB321" s="2" t="str">
        <f t="shared" si="68"/>
        <v/>
      </c>
      <c r="AC321" s="2" t="str">
        <f t="shared" si="69"/>
        <v/>
      </c>
      <c r="AE321" s="2" t="str">
        <f>IF(B321="","",VLOOKUP(B321,Tabelle2!$A$2:$B$38,2,0))</f>
        <v/>
      </c>
      <c r="AF321" s="2" t="str">
        <f>IF(B321="","",VLOOKUP(B321,Tabelle2!$D$2:$E$38,2,0))</f>
        <v/>
      </c>
      <c r="AG321" s="2" t="str">
        <f>IF(B321="","",VLOOKUP(B321,Tabelle2!$G$2:$H$38,2,0))</f>
        <v/>
      </c>
      <c r="AI321" s="2" t="str">
        <f t="shared" si="75"/>
        <v/>
      </c>
      <c r="AJ321" s="2" t="str">
        <f t="shared" si="76"/>
        <v/>
      </c>
      <c r="AK321" s="2" t="str">
        <f t="shared" si="77"/>
        <v/>
      </c>
    </row>
    <row r="322" spans="2:37">
      <c r="B322" s="4"/>
      <c r="D322" s="2" t="str">
        <f>IF(B322="","",VLOOKUP(B322,Tabelle2!$A$2:$B$38,2,0))</f>
        <v/>
      </c>
      <c r="E322" s="2" t="str">
        <f>IF(B322="","",VLOOKUP(B322,Tabelle2!$D$2:$E$38,2,0))</f>
        <v/>
      </c>
      <c r="F322" s="2" t="str">
        <f>IF(B322="","",VLOOKUP(B322,Tabelle2!$G$2:$H$38,2,0))</f>
        <v/>
      </c>
      <c r="H322" s="2" t="str">
        <f t="shared" ref="H322:H385" si="78">IF(B322="","",IF(Z322=0,"",IF(Z322=1,"",IF(Z322=3,"",IF(Z322=2,IF(AA322="",AB322,AA322))))))</f>
        <v/>
      </c>
      <c r="I322" s="2" t="str">
        <f t="shared" ref="I322:I385" si="79">IF(B322="","",IF(Z322=0,"",IF(Z322=1,"",IF(Z322=3,"",IF(Z322=2,IF(AC322="",AB322,AC322))))))</f>
        <v/>
      </c>
      <c r="K322" s="9" t="str">
        <f t="shared" si="71"/>
        <v/>
      </c>
      <c r="L322" s="9" t="str">
        <f>IF(B322="","",IF(K322="","",SUM($K$2:K322)))</f>
        <v/>
      </c>
      <c r="W322" s="2" t="str">
        <f t="shared" si="72"/>
        <v/>
      </c>
      <c r="X322" s="2" t="str">
        <f t="shared" si="73"/>
        <v/>
      </c>
      <c r="Y322" s="2" t="str">
        <f t="shared" si="74"/>
        <v/>
      </c>
      <c r="Z322" s="3" t="str">
        <f t="shared" si="70"/>
        <v/>
      </c>
      <c r="AA322" s="2" t="str">
        <f t="shared" si="67"/>
        <v/>
      </c>
      <c r="AB322" s="2" t="str">
        <f t="shared" si="68"/>
        <v/>
      </c>
      <c r="AC322" s="2" t="str">
        <f t="shared" si="69"/>
        <v/>
      </c>
      <c r="AE322" s="2" t="str">
        <f>IF(B322="","",VLOOKUP(B322,Tabelle2!$A$2:$B$38,2,0))</f>
        <v/>
      </c>
      <c r="AF322" s="2" t="str">
        <f>IF(B322="","",VLOOKUP(B322,Tabelle2!$D$2:$E$38,2,0))</f>
        <v/>
      </c>
      <c r="AG322" s="2" t="str">
        <f>IF(B322="","",VLOOKUP(B322,Tabelle2!$G$2:$H$38,2,0))</f>
        <v/>
      </c>
      <c r="AI322" s="2" t="str">
        <f t="shared" si="75"/>
        <v/>
      </c>
      <c r="AJ322" s="2" t="str">
        <f t="shared" si="76"/>
        <v/>
      </c>
      <c r="AK322" s="2" t="str">
        <f t="shared" si="77"/>
        <v/>
      </c>
    </row>
    <row r="323" spans="2:37">
      <c r="B323" s="4"/>
      <c r="D323" s="2" t="str">
        <f>IF(B323="","",VLOOKUP(B323,Tabelle2!$A$2:$B$38,2,0))</f>
        <v/>
      </c>
      <c r="E323" s="2" t="str">
        <f>IF(B323="","",VLOOKUP(B323,Tabelle2!$D$2:$E$38,2,0))</f>
        <v/>
      </c>
      <c r="F323" s="2" t="str">
        <f>IF(B323="","",VLOOKUP(B323,Tabelle2!$G$2:$H$38,2,0))</f>
        <v/>
      </c>
      <c r="H323" s="2" t="str">
        <f t="shared" si="78"/>
        <v/>
      </c>
      <c r="I323" s="2" t="str">
        <f t="shared" si="79"/>
        <v/>
      </c>
      <c r="K323" s="9" t="str">
        <f t="shared" si="71"/>
        <v/>
      </c>
      <c r="L323" s="9" t="str">
        <f>IF(B323="","",IF(K323="","",SUM($K$2:K323)))</f>
        <v/>
      </c>
      <c r="W323" s="2" t="str">
        <f t="shared" si="72"/>
        <v/>
      </c>
      <c r="X323" s="2" t="str">
        <f t="shared" si="73"/>
        <v/>
      </c>
      <c r="Y323" s="2" t="str">
        <f t="shared" si="74"/>
        <v/>
      </c>
      <c r="Z323" s="3" t="str">
        <f t="shared" si="70"/>
        <v/>
      </c>
      <c r="AA323" s="2" t="str">
        <f t="shared" ref="AA323:AA386" si="80">IF(B323="","",IF(Z323=0,"",IF(Z323=1,"",IF(Z323=3,"",IF(Z323=2,IF(W323=0,"",IF(W323=1,IF(D323="L","H","L"))))))))</f>
        <v/>
      </c>
      <c r="AB323" s="2" t="str">
        <f t="shared" ref="AB323:AB386" si="81">IF(B323="","",IF(Z323=0,"",IF(Z323=1,"",IF(Z323=3,"",IF(Z323=2,IF(X323=0,"",IF(X323=1,IF(E323="O","E","O"))))))))</f>
        <v/>
      </c>
      <c r="AC323" s="2" t="str">
        <f t="shared" ref="AC323:AC386" si="82">IF(B323="","",IF(Z323=0,"",IF(Z323=1,"",IF(Z323=3,"",IF(Z323=2,IF(Y323=0,"",IF(Y323=1,IF(F323="R","B","R"))))))))</f>
        <v/>
      </c>
      <c r="AE323" s="2" t="str">
        <f>IF(B323="","",VLOOKUP(B323,Tabelle2!$A$2:$B$38,2,0))</f>
        <v/>
      </c>
      <c r="AF323" s="2" t="str">
        <f>IF(B323="","",VLOOKUP(B323,Tabelle2!$D$2:$E$38,2,0))</f>
        <v/>
      </c>
      <c r="AG323" s="2" t="str">
        <f>IF(B323="","",VLOOKUP(B323,Tabelle2!$G$2:$H$38,2,0))</f>
        <v/>
      </c>
      <c r="AI323" s="2" t="str">
        <f t="shared" si="75"/>
        <v/>
      </c>
      <c r="AJ323" s="2" t="str">
        <f t="shared" si="76"/>
        <v/>
      </c>
      <c r="AK323" s="2" t="str">
        <f t="shared" si="77"/>
        <v/>
      </c>
    </row>
    <row r="324" spans="2:37">
      <c r="B324" s="4"/>
      <c r="D324" s="2" t="str">
        <f>IF(B324="","",VLOOKUP(B324,Tabelle2!$A$2:$B$38,2,0))</f>
        <v/>
      </c>
      <c r="E324" s="2" t="str">
        <f>IF(B324="","",VLOOKUP(B324,Tabelle2!$D$2:$E$38,2,0))</f>
        <v/>
      </c>
      <c r="F324" s="2" t="str">
        <f>IF(B324="","",VLOOKUP(B324,Tabelle2!$G$2:$H$38,2,0))</f>
        <v/>
      </c>
      <c r="H324" s="2" t="str">
        <f t="shared" si="78"/>
        <v/>
      </c>
      <c r="I324" s="2" t="str">
        <f t="shared" si="79"/>
        <v/>
      </c>
      <c r="K324" s="9" t="str">
        <f t="shared" si="71"/>
        <v/>
      </c>
      <c r="L324" s="9" t="str">
        <f>IF(B324="","",IF(K324="","",SUM($K$2:K324)))</f>
        <v/>
      </c>
      <c r="W324" s="2" t="str">
        <f t="shared" si="72"/>
        <v/>
      </c>
      <c r="X324" s="2" t="str">
        <f t="shared" si="73"/>
        <v/>
      </c>
      <c r="Y324" s="2" t="str">
        <f t="shared" si="74"/>
        <v/>
      </c>
      <c r="Z324" s="3" t="str">
        <f t="shared" si="70"/>
        <v/>
      </c>
      <c r="AA324" s="2" t="str">
        <f t="shared" si="80"/>
        <v/>
      </c>
      <c r="AB324" s="2" t="str">
        <f t="shared" si="81"/>
        <v/>
      </c>
      <c r="AC324" s="2" t="str">
        <f t="shared" si="82"/>
        <v/>
      </c>
      <c r="AE324" s="2" t="str">
        <f>IF(B324="","",VLOOKUP(B324,Tabelle2!$A$2:$B$38,2,0))</f>
        <v/>
      </c>
      <c r="AF324" s="2" t="str">
        <f>IF(B324="","",VLOOKUP(B324,Tabelle2!$D$2:$E$38,2,0))</f>
        <v/>
      </c>
      <c r="AG324" s="2" t="str">
        <f>IF(B324="","",VLOOKUP(B324,Tabelle2!$G$2:$H$38,2,0))</f>
        <v/>
      </c>
      <c r="AI324" s="2" t="str">
        <f t="shared" si="75"/>
        <v/>
      </c>
      <c r="AJ324" s="2" t="str">
        <f t="shared" si="76"/>
        <v/>
      </c>
      <c r="AK324" s="2" t="str">
        <f t="shared" si="77"/>
        <v/>
      </c>
    </row>
    <row r="325" spans="2:37">
      <c r="B325" s="4"/>
      <c r="D325" s="2" t="str">
        <f>IF(B325="","",VLOOKUP(B325,Tabelle2!$A$2:$B$38,2,0))</f>
        <v/>
      </c>
      <c r="E325" s="2" t="str">
        <f>IF(B325="","",VLOOKUP(B325,Tabelle2!$D$2:$E$38,2,0))</f>
        <v/>
      </c>
      <c r="F325" s="2" t="str">
        <f>IF(B325="","",VLOOKUP(B325,Tabelle2!$G$2:$H$38,2,0))</f>
        <v/>
      </c>
      <c r="H325" s="2" t="str">
        <f t="shared" si="78"/>
        <v/>
      </c>
      <c r="I325" s="2" t="str">
        <f t="shared" si="79"/>
        <v/>
      </c>
      <c r="K325" s="9" t="str">
        <f t="shared" si="71"/>
        <v/>
      </c>
      <c r="L325" s="9" t="str">
        <f>IF(B325="","",IF(K325="","",SUM($K$2:K325)))</f>
        <v/>
      </c>
      <c r="W325" s="2" t="str">
        <f t="shared" si="72"/>
        <v/>
      </c>
      <c r="X325" s="2" t="str">
        <f t="shared" si="73"/>
        <v/>
      </c>
      <c r="Y325" s="2" t="str">
        <f t="shared" si="74"/>
        <v/>
      </c>
      <c r="Z325" s="3" t="str">
        <f t="shared" ref="Z325:Z388" si="83">IF(B325="","",SUM(W325:Y325))</f>
        <v/>
      </c>
      <c r="AA325" s="2" t="str">
        <f t="shared" si="80"/>
        <v/>
      </c>
      <c r="AB325" s="2" t="str">
        <f t="shared" si="81"/>
        <v/>
      </c>
      <c r="AC325" s="2" t="str">
        <f t="shared" si="82"/>
        <v/>
      </c>
      <c r="AE325" s="2" t="str">
        <f>IF(B325="","",VLOOKUP(B325,Tabelle2!$A$2:$B$38,2,0))</f>
        <v/>
      </c>
      <c r="AF325" s="2" t="str">
        <f>IF(B325="","",VLOOKUP(B325,Tabelle2!$D$2:$E$38,2,0))</f>
        <v/>
      </c>
      <c r="AG325" s="2" t="str">
        <f>IF(B325="","",VLOOKUP(B325,Tabelle2!$G$2:$H$38,2,0))</f>
        <v/>
      </c>
      <c r="AI325" s="2" t="str">
        <f t="shared" si="75"/>
        <v/>
      </c>
      <c r="AJ325" s="2" t="str">
        <f t="shared" si="76"/>
        <v/>
      </c>
      <c r="AK325" s="2" t="str">
        <f t="shared" si="77"/>
        <v/>
      </c>
    </row>
    <row r="326" spans="2:37">
      <c r="B326" s="4"/>
      <c r="D326" s="2" t="str">
        <f>IF(B326="","",VLOOKUP(B326,Tabelle2!$A$2:$B$38,2,0))</f>
        <v/>
      </c>
      <c r="E326" s="2" t="str">
        <f>IF(B326="","",VLOOKUP(B326,Tabelle2!$D$2:$E$38,2,0))</f>
        <v/>
      </c>
      <c r="F326" s="2" t="str">
        <f>IF(B326="","",VLOOKUP(B326,Tabelle2!$G$2:$H$38,2,0))</f>
        <v/>
      </c>
      <c r="H326" s="2" t="str">
        <f t="shared" si="78"/>
        <v/>
      </c>
      <c r="I326" s="2" t="str">
        <f t="shared" si="79"/>
        <v/>
      </c>
      <c r="K326" s="9" t="str">
        <f t="shared" si="71"/>
        <v/>
      </c>
      <c r="L326" s="9" t="str">
        <f>IF(B326="","",IF(K326="","",SUM($K$2:K326)))</f>
        <v/>
      </c>
      <c r="W326" s="2" t="str">
        <f t="shared" si="72"/>
        <v/>
      </c>
      <c r="X326" s="2" t="str">
        <f t="shared" si="73"/>
        <v/>
      </c>
      <c r="Y326" s="2" t="str">
        <f t="shared" si="74"/>
        <v/>
      </c>
      <c r="Z326" s="3" t="str">
        <f t="shared" si="83"/>
        <v/>
      </c>
      <c r="AA326" s="2" t="str">
        <f t="shared" si="80"/>
        <v/>
      </c>
      <c r="AB326" s="2" t="str">
        <f t="shared" si="81"/>
        <v/>
      </c>
      <c r="AC326" s="2" t="str">
        <f t="shared" si="82"/>
        <v/>
      </c>
      <c r="AE326" s="2" t="str">
        <f>IF(B326="","",VLOOKUP(B326,Tabelle2!$A$2:$B$38,2,0))</f>
        <v/>
      </c>
      <c r="AF326" s="2" t="str">
        <f>IF(B326="","",VLOOKUP(B326,Tabelle2!$D$2:$E$38,2,0))</f>
        <v/>
      </c>
      <c r="AG326" s="2" t="str">
        <f>IF(B326="","",VLOOKUP(B326,Tabelle2!$G$2:$H$38,2,0))</f>
        <v/>
      </c>
      <c r="AI326" s="2" t="str">
        <f t="shared" si="75"/>
        <v/>
      </c>
      <c r="AJ326" s="2" t="str">
        <f t="shared" si="76"/>
        <v/>
      </c>
      <c r="AK326" s="2" t="str">
        <f t="shared" si="77"/>
        <v/>
      </c>
    </row>
    <row r="327" spans="2:37">
      <c r="B327" s="4"/>
      <c r="D327" s="2" t="str">
        <f>IF(B327="","",VLOOKUP(B327,Tabelle2!$A$2:$B$38,2,0))</f>
        <v/>
      </c>
      <c r="E327" s="2" t="str">
        <f>IF(B327="","",VLOOKUP(B327,Tabelle2!$D$2:$E$38,2,0))</f>
        <v/>
      </c>
      <c r="F327" s="2" t="str">
        <f>IF(B327="","",VLOOKUP(B327,Tabelle2!$G$2:$H$38,2,0))</f>
        <v/>
      </c>
      <c r="H327" s="2" t="str">
        <f t="shared" si="78"/>
        <v/>
      </c>
      <c r="I327" s="2" t="str">
        <f t="shared" si="79"/>
        <v/>
      </c>
      <c r="K327" s="9" t="str">
        <f t="shared" ref="K327:K390" si="84">IF(B327="","",IF(Z326=2,SUM(AI327:AK327),""))</f>
        <v/>
      </c>
      <c r="L327" s="9" t="str">
        <f>IF(B327="","",IF(K327="","",SUM($K$2:K327)))</f>
        <v/>
      </c>
      <c r="W327" s="2" t="str">
        <f t="shared" si="72"/>
        <v/>
      </c>
      <c r="X327" s="2" t="str">
        <f t="shared" si="73"/>
        <v/>
      </c>
      <c r="Y327" s="2" t="str">
        <f t="shared" si="74"/>
        <v/>
      </c>
      <c r="Z327" s="3" t="str">
        <f t="shared" si="83"/>
        <v/>
      </c>
      <c r="AA327" s="2" t="str">
        <f t="shared" si="80"/>
        <v/>
      </c>
      <c r="AB327" s="2" t="str">
        <f t="shared" si="81"/>
        <v/>
      </c>
      <c r="AC327" s="2" t="str">
        <f t="shared" si="82"/>
        <v/>
      </c>
      <c r="AE327" s="2" t="str">
        <f>IF(B327="","",VLOOKUP(B327,Tabelle2!$A$2:$B$38,2,0))</f>
        <v/>
      </c>
      <c r="AF327" s="2" t="str">
        <f>IF(B327="","",VLOOKUP(B327,Tabelle2!$D$2:$E$38,2,0))</f>
        <v/>
      </c>
      <c r="AG327" s="2" t="str">
        <f>IF(B327="","",VLOOKUP(B327,Tabelle2!$G$2:$H$38,2,0))</f>
        <v/>
      </c>
      <c r="AI327" s="2" t="str">
        <f t="shared" si="75"/>
        <v/>
      </c>
      <c r="AJ327" s="2" t="str">
        <f t="shared" si="76"/>
        <v/>
      </c>
      <c r="AK327" s="2" t="str">
        <f t="shared" si="77"/>
        <v/>
      </c>
    </row>
    <row r="328" spans="2:37">
      <c r="B328" s="4"/>
      <c r="D328" s="2" t="str">
        <f>IF(B328="","",VLOOKUP(B328,Tabelle2!$A$2:$B$38,2,0))</f>
        <v/>
      </c>
      <c r="E328" s="2" t="str">
        <f>IF(B328="","",VLOOKUP(B328,Tabelle2!$D$2:$E$38,2,0))</f>
        <v/>
      </c>
      <c r="F328" s="2" t="str">
        <f>IF(B328="","",VLOOKUP(B328,Tabelle2!$G$2:$H$38,2,0))</f>
        <v/>
      </c>
      <c r="H328" s="2" t="str">
        <f t="shared" si="78"/>
        <v/>
      </c>
      <c r="I328" s="2" t="str">
        <f t="shared" si="79"/>
        <v/>
      </c>
      <c r="K328" s="9" t="str">
        <f t="shared" si="84"/>
        <v/>
      </c>
      <c r="L328" s="9" t="str">
        <f>IF(B328="","",IF(K328="","",SUM($K$2:K328)))</f>
        <v/>
      </c>
      <c r="W328" s="2" t="str">
        <f t="shared" si="72"/>
        <v/>
      </c>
      <c r="X328" s="2" t="str">
        <f t="shared" si="73"/>
        <v/>
      </c>
      <c r="Y328" s="2" t="str">
        <f t="shared" si="74"/>
        <v/>
      </c>
      <c r="Z328" s="3" t="str">
        <f t="shared" si="83"/>
        <v/>
      </c>
      <c r="AA328" s="2" t="str">
        <f t="shared" si="80"/>
        <v/>
      </c>
      <c r="AB328" s="2" t="str">
        <f t="shared" si="81"/>
        <v/>
      </c>
      <c r="AC328" s="2" t="str">
        <f t="shared" si="82"/>
        <v/>
      </c>
      <c r="AE328" s="2" t="str">
        <f>IF(B328="","",VLOOKUP(B328,Tabelle2!$A$2:$B$38,2,0))</f>
        <v/>
      </c>
      <c r="AF328" s="2" t="str">
        <f>IF(B328="","",VLOOKUP(B328,Tabelle2!$D$2:$E$38,2,0))</f>
        <v/>
      </c>
      <c r="AG328" s="2" t="str">
        <f>IF(B328="","",VLOOKUP(B328,Tabelle2!$G$2:$H$38,2,0))</f>
        <v/>
      </c>
      <c r="AI328" s="2" t="str">
        <f t="shared" si="75"/>
        <v/>
      </c>
      <c r="AJ328" s="2" t="str">
        <f t="shared" si="76"/>
        <v/>
      </c>
      <c r="AK328" s="2" t="str">
        <f t="shared" si="77"/>
        <v/>
      </c>
    </row>
    <row r="329" spans="2:37">
      <c r="B329" s="4"/>
      <c r="D329" s="2" t="str">
        <f>IF(B329="","",VLOOKUP(B329,Tabelle2!$A$2:$B$38,2,0))</f>
        <v/>
      </c>
      <c r="E329" s="2" t="str">
        <f>IF(B329="","",VLOOKUP(B329,Tabelle2!$D$2:$E$38,2,0))</f>
        <v/>
      </c>
      <c r="F329" s="2" t="str">
        <f>IF(B329="","",VLOOKUP(B329,Tabelle2!$G$2:$H$38,2,0))</f>
        <v/>
      </c>
      <c r="H329" s="2" t="str">
        <f t="shared" si="78"/>
        <v/>
      </c>
      <c r="I329" s="2" t="str">
        <f t="shared" si="79"/>
        <v/>
      </c>
      <c r="K329" s="9" t="str">
        <f t="shared" si="84"/>
        <v/>
      </c>
      <c r="L329" s="9" t="str">
        <f>IF(B329="","",IF(K329="","",SUM($K$2:K329)))</f>
        <v/>
      </c>
      <c r="W329" s="2" t="str">
        <f t="shared" si="72"/>
        <v/>
      </c>
      <c r="X329" s="2" t="str">
        <f t="shared" si="73"/>
        <v/>
      </c>
      <c r="Y329" s="2" t="str">
        <f t="shared" si="74"/>
        <v/>
      </c>
      <c r="Z329" s="3" t="str">
        <f t="shared" si="83"/>
        <v/>
      </c>
      <c r="AA329" s="2" t="str">
        <f t="shared" si="80"/>
        <v/>
      </c>
      <c r="AB329" s="2" t="str">
        <f t="shared" si="81"/>
        <v/>
      </c>
      <c r="AC329" s="2" t="str">
        <f t="shared" si="82"/>
        <v/>
      </c>
      <c r="AE329" s="2" t="str">
        <f>IF(B329="","",VLOOKUP(B329,Tabelle2!$A$2:$B$38,2,0))</f>
        <v/>
      </c>
      <c r="AF329" s="2" t="str">
        <f>IF(B329="","",VLOOKUP(B329,Tabelle2!$D$2:$E$38,2,0))</f>
        <v/>
      </c>
      <c r="AG329" s="2" t="str">
        <f>IF(B329="","",VLOOKUP(B329,Tabelle2!$G$2:$H$38,2,0))</f>
        <v/>
      </c>
      <c r="AI329" s="2" t="str">
        <f t="shared" si="75"/>
        <v/>
      </c>
      <c r="AJ329" s="2" t="str">
        <f t="shared" si="76"/>
        <v/>
      </c>
      <c r="AK329" s="2" t="str">
        <f t="shared" si="77"/>
        <v/>
      </c>
    </row>
    <row r="330" spans="2:37">
      <c r="B330" s="4"/>
      <c r="D330" s="2" t="str">
        <f>IF(B330="","",VLOOKUP(B330,Tabelle2!$A$2:$B$38,2,0))</f>
        <v/>
      </c>
      <c r="E330" s="2" t="str">
        <f>IF(B330="","",VLOOKUP(B330,Tabelle2!$D$2:$E$38,2,0))</f>
        <v/>
      </c>
      <c r="F330" s="2" t="str">
        <f>IF(B330="","",VLOOKUP(B330,Tabelle2!$G$2:$H$38,2,0))</f>
        <v/>
      </c>
      <c r="H330" s="2" t="str">
        <f t="shared" si="78"/>
        <v/>
      </c>
      <c r="I330" s="2" t="str">
        <f t="shared" si="79"/>
        <v/>
      </c>
      <c r="K330" s="9" t="str">
        <f t="shared" si="84"/>
        <v/>
      </c>
      <c r="L330" s="9" t="str">
        <f>IF(B330="","",IF(K330="","",SUM($K$2:K330)))</f>
        <v/>
      </c>
      <c r="W330" s="2" t="str">
        <f t="shared" si="72"/>
        <v/>
      </c>
      <c r="X330" s="2" t="str">
        <f t="shared" si="73"/>
        <v/>
      </c>
      <c r="Y330" s="2" t="str">
        <f t="shared" si="74"/>
        <v/>
      </c>
      <c r="Z330" s="3" t="str">
        <f t="shared" si="83"/>
        <v/>
      </c>
      <c r="AA330" s="2" t="str">
        <f t="shared" si="80"/>
        <v/>
      </c>
      <c r="AB330" s="2" t="str">
        <f t="shared" si="81"/>
        <v/>
      </c>
      <c r="AC330" s="2" t="str">
        <f t="shared" si="82"/>
        <v/>
      </c>
      <c r="AE330" s="2" t="str">
        <f>IF(B330="","",VLOOKUP(B330,Tabelle2!$A$2:$B$38,2,0))</f>
        <v/>
      </c>
      <c r="AF330" s="2" t="str">
        <f>IF(B330="","",VLOOKUP(B330,Tabelle2!$D$2:$E$38,2,0))</f>
        <v/>
      </c>
      <c r="AG330" s="2" t="str">
        <f>IF(B330="","",VLOOKUP(B330,Tabelle2!$G$2:$H$38,2,0))</f>
        <v/>
      </c>
      <c r="AI330" s="2" t="str">
        <f t="shared" si="75"/>
        <v/>
      </c>
      <c r="AJ330" s="2" t="str">
        <f t="shared" si="76"/>
        <v/>
      </c>
      <c r="AK330" s="2" t="str">
        <f t="shared" si="77"/>
        <v/>
      </c>
    </row>
    <row r="331" spans="2:37">
      <c r="B331" s="4"/>
      <c r="D331" s="2" t="str">
        <f>IF(B331="","",VLOOKUP(B331,Tabelle2!$A$2:$B$38,2,0))</f>
        <v/>
      </c>
      <c r="E331" s="2" t="str">
        <f>IF(B331="","",VLOOKUP(B331,Tabelle2!$D$2:$E$38,2,0))</f>
        <v/>
      </c>
      <c r="F331" s="2" t="str">
        <f>IF(B331="","",VLOOKUP(B331,Tabelle2!$G$2:$H$38,2,0))</f>
        <v/>
      </c>
      <c r="H331" s="2" t="str">
        <f t="shared" si="78"/>
        <v/>
      </c>
      <c r="I331" s="2" t="str">
        <f t="shared" si="79"/>
        <v/>
      </c>
      <c r="K331" s="9" t="str">
        <f t="shared" si="84"/>
        <v/>
      </c>
      <c r="L331" s="9" t="str">
        <f>IF(B331="","",IF(K331="","",SUM($K$2:K331)))</f>
        <v/>
      </c>
      <c r="W331" s="2" t="str">
        <f t="shared" si="72"/>
        <v/>
      </c>
      <c r="X331" s="2" t="str">
        <f t="shared" si="73"/>
        <v/>
      </c>
      <c r="Y331" s="2" t="str">
        <f t="shared" si="74"/>
        <v/>
      </c>
      <c r="Z331" s="3" t="str">
        <f t="shared" si="83"/>
        <v/>
      </c>
      <c r="AA331" s="2" t="str">
        <f t="shared" si="80"/>
        <v/>
      </c>
      <c r="AB331" s="2" t="str">
        <f t="shared" si="81"/>
        <v/>
      </c>
      <c r="AC331" s="2" t="str">
        <f t="shared" si="82"/>
        <v/>
      </c>
      <c r="AE331" s="2" t="str">
        <f>IF(B331="","",VLOOKUP(B331,Tabelle2!$A$2:$B$38,2,0))</f>
        <v/>
      </c>
      <c r="AF331" s="2" t="str">
        <f>IF(B331="","",VLOOKUP(B331,Tabelle2!$D$2:$E$38,2,0))</f>
        <v/>
      </c>
      <c r="AG331" s="2" t="str">
        <f>IF(B331="","",VLOOKUP(B331,Tabelle2!$G$2:$H$38,2,0))</f>
        <v/>
      </c>
      <c r="AI331" s="2" t="str">
        <f t="shared" si="75"/>
        <v/>
      </c>
      <c r="AJ331" s="2" t="str">
        <f t="shared" si="76"/>
        <v/>
      </c>
      <c r="AK331" s="2" t="str">
        <f t="shared" si="77"/>
        <v/>
      </c>
    </row>
    <row r="332" spans="2:37">
      <c r="B332" s="4"/>
      <c r="D332" s="2" t="str">
        <f>IF(B332="","",VLOOKUP(B332,Tabelle2!$A$2:$B$38,2,0))</f>
        <v/>
      </c>
      <c r="E332" s="2" t="str">
        <f>IF(B332="","",VLOOKUP(B332,Tabelle2!$D$2:$E$38,2,0))</f>
        <v/>
      </c>
      <c r="F332" s="2" t="str">
        <f>IF(B332="","",VLOOKUP(B332,Tabelle2!$G$2:$H$38,2,0))</f>
        <v/>
      </c>
      <c r="H332" s="2" t="str">
        <f t="shared" si="78"/>
        <v/>
      </c>
      <c r="I332" s="2" t="str">
        <f t="shared" si="79"/>
        <v/>
      </c>
      <c r="K332" s="9" t="str">
        <f t="shared" si="84"/>
        <v/>
      </c>
      <c r="L332" s="9" t="str">
        <f>IF(B332="","",IF(K332="","",SUM($K$2:K332)))</f>
        <v/>
      </c>
      <c r="W332" s="2" t="str">
        <f t="shared" si="72"/>
        <v/>
      </c>
      <c r="X332" s="2" t="str">
        <f t="shared" si="73"/>
        <v/>
      </c>
      <c r="Y332" s="2" t="str">
        <f t="shared" si="74"/>
        <v/>
      </c>
      <c r="Z332" s="3" t="str">
        <f t="shared" si="83"/>
        <v/>
      </c>
      <c r="AA332" s="2" t="str">
        <f t="shared" si="80"/>
        <v/>
      </c>
      <c r="AB332" s="2" t="str">
        <f t="shared" si="81"/>
        <v/>
      </c>
      <c r="AC332" s="2" t="str">
        <f t="shared" si="82"/>
        <v/>
      </c>
      <c r="AE332" s="2" t="str">
        <f>IF(B332="","",VLOOKUP(B332,Tabelle2!$A$2:$B$38,2,0))</f>
        <v/>
      </c>
      <c r="AF332" s="2" t="str">
        <f>IF(B332="","",VLOOKUP(B332,Tabelle2!$D$2:$E$38,2,0))</f>
        <v/>
      </c>
      <c r="AG332" s="2" t="str">
        <f>IF(B332="","",VLOOKUP(B332,Tabelle2!$G$2:$H$38,2,0))</f>
        <v/>
      </c>
      <c r="AI332" s="2" t="str">
        <f t="shared" si="75"/>
        <v/>
      </c>
      <c r="AJ332" s="2" t="str">
        <f t="shared" si="76"/>
        <v/>
      </c>
      <c r="AK332" s="2" t="str">
        <f t="shared" si="77"/>
        <v/>
      </c>
    </row>
    <row r="333" spans="2:37">
      <c r="B333" s="4"/>
      <c r="D333" s="2" t="str">
        <f>IF(B333="","",VLOOKUP(B333,Tabelle2!$A$2:$B$38,2,0))</f>
        <v/>
      </c>
      <c r="E333" s="2" t="str">
        <f>IF(B333="","",VLOOKUP(B333,Tabelle2!$D$2:$E$38,2,0))</f>
        <v/>
      </c>
      <c r="F333" s="2" t="str">
        <f>IF(B333="","",VLOOKUP(B333,Tabelle2!$G$2:$H$38,2,0))</f>
        <v/>
      </c>
      <c r="H333" s="2" t="str">
        <f t="shared" si="78"/>
        <v/>
      </c>
      <c r="I333" s="2" t="str">
        <f t="shared" si="79"/>
        <v/>
      </c>
      <c r="K333" s="9" t="str">
        <f t="shared" si="84"/>
        <v/>
      </c>
      <c r="L333" s="9" t="str">
        <f>IF(B333="","",IF(K333="","",SUM($K$2:K333)))</f>
        <v/>
      </c>
      <c r="W333" s="2" t="str">
        <f t="shared" si="72"/>
        <v/>
      </c>
      <c r="X333" s="2" t="str">
        <f t="shared" si="73"/>
        <v/>
      </c>
      <c r="Y333" s="2" t="str">
        <f t="shared" si="74"/>
        <v/>
      </c>
      <c r="Z333" s="3" t="str">
        <f t="shared" si="83"/>
        <v/>
      </c>
      <c r="AA333" s="2" t="str">
        <f t="shared" si="80"/>
        <v/>
      </c>
      <c r="AB333" s="2" t="str">
        <f t="shared" si="81"/>
        <v/>
      </c>
      <c r="AC333" s="2" t="str">
        <f t="shared" si="82"/>
        <v/>
      </c>
      <c r="AE333" s="2" t="str">
        <f>IF(B333="","",VLOOKUP(B333,Tabelle2!$A$2:$B$38,2,0))</f>
        <v/>
      </c>
      <c r="AF333" s="2" t="str">
        <f>IF(B333="","",VLOOKUP(B333,Tabelle2!$D$2:$E$38,2,0))</f>
        <v/>
      </c>
      <c r="AG333" s="2" t="str">
        <f>IF(B333="","",VLOOKUP(B333,Tabelle2!$G$2:$H$38,2,0))</f>
        <v/>
      </c>
      <c r="AI333" s="2" t="str">
        <f t="shared" si="75"/>
        <v/>
      </c>
      <c r="AJ333" s="2" t="str">
        <f t="shared" si="76"/>
        <v/>
      </c>
      <c r="AK333" s="2" t="str">
        <f t="shared" si="77"/>
        <v/>
      </c>
    </row>
    <row r="334" spans="2:37">
      <c r="B334" s="4"/>
      <c r="D334" s="2" t="str">
        <f>IF(B334="","",VLOOKUP(B334,Tabelle2!$A$2:$B$38,2,0))</f>
        <v/>
      </c>
      <c r="E334" s="2" t="str">
        <f>IF(B334="","",VLOOKUP(B334,Tabelle2!$D$2:$E$38,2,0))</f>
        <v/>
      </c>
      <c r="F334" s="2" t="str">
        <f>IF(B334="","",VLOOKUP(B334,Tabelle2!$G$2:$H$38,2,0))</f>
        <v/>
      </c>
      <c r="H334" s="2" t="str">
        <f t="shared" si="78"/>
        <v/>
      </c>
      <c r="I334" s="2" t="str">
        <f t="shared" si="79"/>
        <v/>
      </c>
      <c r="K334" s="9" t="str">
        <f t="shared" si="84"/>
        <v/>
      </c>
      <c r="L334" s="9" t="str">
        <f>IF(B334="","",IF(K334="","",SUM($K$2:K334)))</f>
        <v/>
      </c>
      <c r="W334" s="2" t="str">
        <f t="shared" si="72"/>
        <v/>
      </c>
      <c r="X334" s="2" t="str">
        <f t="shared" si="73"/>
        <v/>
      </c>
      <c r="Y334" s="2" t="str">
        <f t="shared" si="74"/>
        <v/>
      </c>
      <c r="Z334" s="3" t="str">
        <f t="shared" si="83"/>
        <v/>
      </c>
      <c r="AA334" s="2" t="str">
        <f t="shared" si="80"/>
        <v/>
      </c>
      <c r="AB334" s="2" t="str">
        <f t="shared" si="81"/>
        <v/>
      </c>
      <c r="AC334" s="2" t="str">
        <f t="shared" si="82"/>
        <v/>
      </c>
      <c r="AE334" s="2" t="str">
        <f>IF(B334="","",VLOOKUP(B334,Tabelle2!$A$2:$B$38,2,0))</f>
        <v/>
      </c>
      <c r="AF334" s="2" t="str">
        <f>IF(B334="","",VLOOKUP(B334,Tabelle2!$D$2:$E$38,2,0))</f>
        <v/>
      </c>
      <c r="AG334" s="2" t="str">
        <f>IF(B334="","",VLOOKUP(B334,Tabelle2!$G$2:$H$38,2,0))</f>
        <v/>
      </c>
      <c r="AI334" s="2" t="str">
        <f t="shared" si="75"/>
        <v/>
      </c>
      <c r="AJ334" s="2" t="str">
        <f t="shared" si="76"/>
        <v/>
      </c>
      <c r="AK334" s="2" t="str">
        <f t="shared" si="77"/>
        <v/>
      </c>
    </row>
    <row r="335" spans="2:37">
      <c r="B335" s="4"/>
      <c r="D335" s="2" t="str">
        <f>IF(B335="","",VLOOKUP(B335,Tabelle2!$A$2:$B$38,2,0))</f>
        <v/>
      </c>
      <c r="E335" s="2" t="str">
        <f>IF(B335="","",VLOOKUP(B335,Tabelle2!$D$2:$E$38,2,0))</f>
        <v/>
      </c>
      <c r="F335" s="2" t="str">
        <f>IF(B335="","",VLOOKUP(B335,Tabelle2!$G$2:$H$38,2,0))</f>
        <v/>
      </c>
      <c r="H335" s="2" t="str">
        <f t="shared" si="78"/>
        <v/>
      </c>
      <c r="I335" s="2" t="str">
        <f t="shared" si="79"/>
        <v/>
      </c>
      <c r="K335" s="9" t="str">
        <f t="shared" si="84"/>
        <v/>
      </c>
      <c r="L335" s="9" t="str">
        <f>IF(B335="","",IF(K335="","",SUM($K$2:K335)))</f>
        <v/>
      </c>
      <c r="W335" s="2" t="str">
        <f t="shared" si="72"/>
        <v/>
      </c>
      <c r="X335" s="2" t="str">
        <f t="shared" si="73"/>
        <v/>
      </c>
      <c r="Y335" s="2" t="str">
        <f t="shared" si="74"/>
        <v/>
      </c>
      <c r="Z335" s="3" t="str">
        <f t="shared" si="83"/>
        <v/>
      </c>
      <c r="AA335" s="2" t="str">
        <f t="shared" si="80"/>
        <v/>
      </c>
      <c r="AB335" s="2" t="str">
        <f t="shared" si="81"/>
        <v/>
      </c>
      <c r="AC335" s="2" t="str">
        <f t="shared" si="82"/>
        <v/>
      </c>
      <c r="AE335" s="2" t="str">
        <f>IF(B335="","",VLOOKUP(B335,Tabelle2!$A$2:$B$38,2,0))</f>
        <v/>
      </c>
      <c r="AF335" s="2" t="str">
        <f>IF(B335="","",VLOOKUP(B335,Tabelle2!$D$2:$E$38,2,0))</f>
        <v/>
      </c>
      <c r="AG335" s="2" t="str">
        <f>IF(B335="","",VLOOKUP(B335,Tabelle2!$G$2:$H$38,2,0))</f>
        <v/>
      </c>
      <c r="AI335" s="2" t="str">
        <f t="shared" si="75"/>
        <v/>
      </c>
      <c r="AJ335" s="2" t="str">
        <f t="shared" si="76"/>
        <v/>
      </c>
      <c r="AK335" s="2" t="str">
        <f t="shared" si="77"/>
        <v/>
      </c>
    </row>
    <row r="336" spans="2:37">
      <c r="B336" s="4"/>
      <c r="D336" s="2" t="str">
        <f>IF(B336="","",VLOOKUP(B336,Tabelle2!$A$2:$B$38,2,0))</f>
        <v/>
      </c>
      <c r="E336" s="2" t="str">
        <f>IF(B336="","",VLOOKUP(B336,Tabelle2!$D$2:$E$38,2,0))</f>
        <v/>
      </c>
      <c r="F336" s="2" t="str">
        <f>IF(B336="","",VLOOKUP(B336,Tabelle2!$G$2:$H$38,2,0))</f>
        <v/>
      </c>
      <c r="H336" s="2" t="str">
        <f t="shared" si="78"/>
        <v/>
      </c>
      <c r="I336" s="2" t="str">
        <f t="shared" si="79"/>
        <v/>
      </c>
      <c r="K336" s="9" t="str">
        <f t="shared" si="84"/>
        <v/>
      </c>
      <c r="L336" s="9" t="str">
        <f>IF(B336="","",IF(K336="","",SUM($K$2:K336)))</f>
        <v/>
      </c>
      <c r="W336" s="2" t="str">
        <f t="shared" si="72"/>
        <v/>
      </c>
      <c r="X336" s="2" t="str">
        <f t="shared" si="73"/>
        <v/>
      </c>
      <c r="Y336" s="2" t="str">
        <f t="shared" si="74"/>
        <v/>
      </c>
      <c r="Z336" s="3" t="str">
        <f t="shared" si="83"/>
        <v/>
      </c>
      <c r="AA336" s="2" t="str">
        <f t="shared" si="80"/>
        <v/>
      </c>
      <c r="AB336" s="2" t="str">
        <f t="shared" si="81"/>
        <v/>
      </c>
      <c r="AC336" s="2" t="str">
        <f t="shared" si="82"/>
        <v/>
      </c>
      <c r="AE336" s="2" t="str">
        <f>IF(B336="","",VLOOKUP(B336,Tabelle2!$A$2:$B$38,2,0))</f>
        <v/>
      </c>
      <c r="AF336" s="2" t="str">
        <f>IF(B336="","",VLOOKUP(B336,Tabelle2!$D$2:$E$38,2,0))</f>
        <v/>
      </c>
      <c r="AG336" s="2" t="str">
        <f>IF(B336="","",VLOOKUP(B336,Tabelle2!$G$2:$H$38,2,0))</f>
        <v/>
      </c>
      <c r="AI336" s="2" t="str">
        <f t="shared" si="75"/>
        <v/>
      </c>
      <c r="AJ336" s="2" t="str">
        <f t="shared" si="76"/>
        <v/>
      </c>
      <c r="AK336" s="2" t="str">
        <f t="shared" si="77"/>
        <v/>
      </c>
    </row>
    <row r="337" spans="2:37">
      <c r="B337" s="4"/>
      <c r="D337" s="2" t="str">
        <f>IF(B337="","",VLOOKUP(B337,Tabelle2!$A$2:$B$38,2,0))</f>
        <v/>
      </c>
      <c r="E337" s="2" t="str">
        <f>IF(B337="","",VLOOKUP(B337,Tabelle2!$D$2:$E$38,2,0))</f>
        <v/>
      </c>
      <c r="F337" s="2" t="str">
        <f>IF(B337="","",VLOOKUP(B337,Tabelle2!$G$2:$H$38,2,0))</f>
        <v/>
      </c>
      <c r="H337" s="2" t="str">
        <f t="shared" si="78"/>
        <v/>
      </c>
      <c r="I337" s="2" t="str">
        <f t="shared" si="79"/>
        <v/>
      </c>
      <c r="K337" s="9" t="str">
        <f t="shared" si="84"/>
        <v/>
      </c>
      <c r="L337" s="9" t="str">
        <f>IF(B337="","",IF(K337="","",SUM($K$2:K337)))</f>
        <v/>
      </c>
      <c r="W337" s="2" t="str">
        <f t="shared" si="72"/>
        <v/>
      </c>
      <c r="X337" s="2" t="str">
        <f t="shared" si="73"/>
        <v/>
      </c>
      <c r="Y337" s="2" t="str">
        <f t="shared" si="74"/>
        <v/>
      </c>
      <c r="Z337" s="3" t="str">
        <f t="shared" si="83"/>
        <v/>
      </c>
      <c r="AA337" s="2" t="str">
        <f t="shared" si="80"/>
        <v/>
      </c>
      <c r="AB337" s="2" t="str">
        <f t="shared" si="81"/>
        <v/>
      </c>
      <c r="AC337" s="2" t="str">
        <f t="shared" si="82"/>
        <v/>
      </c>
      <c r="AE337" s="2" t="str">
        <f>IF(B337="","",VLOOKUP(B337,Tabelle2!$A$2:$B$38,2,0))</f>
        <v/>
      </c>
      <c r="AF337" s="2" t="str">
        <f>IF(B337="","",VLOOKUP(B337,Tabelle2!$D$2:$E$38,2,0))</f>
        <v/>
      </c>
      <c r="AG337" s="2" t="str">
        <f>IF(B337="","",VLOOKUP(B337,Tabelle2!$G$2:$H$38,2,0))</f>
        <v/>
      </c>
      <c r="AI337" s="2" t="str">
        <f t="shared" si="75"/>
        <v/>
      </c>
      <c r="AJ337" s="2" t="str">
        <f t="shared" si="76"/>
        <v/>
      </c>
      <c r="AK337" s="2" t="str">
        <f t="shared" si="77"/>
        <v/>
      </c>
    </row>
    <row r="338" spans="2:37">
      <c r="B338" s="4"/>
      <c r="D338" s="2" t="str">
        <f>IF(B338="","",VLOOKUP(B338,Tabelle2!$A$2:$B$38,2,0))</f>
        <v/>
      </c>
      <c r="E338" s="2" t="str">
        <f>IF(B338="","",VLOOKUP(B338,Tabelle2!$D$2:$E$38,2,0))</f>
        <v/>
      </c>
      <c r="F338" s="2" t="str">
        <f>IF(B338="","",VLOOKUP(B338,Tabelle2!$G$2:$H$38,2,0))</f>
        <v/>
      </c>
      <c r="H338" s="2" t="str">
        <f t="shared" si="78"/>
        <v/>
      </c>
      <c r="I338" s="2" t="str">
        <f t="shared" si="79"/>
        <v/>
      </c>
      <c r="K338" s="9" t="str">
        <f t="shared" si="84"/>
        <v/>
      </c>
      <c r="L338" s="9" t="str">
        <f>IF(B338="","",IF(K338="","",SUM($K$2:K338)))</f>
        <v/>
      </c>
      <c r="W338" s="2" t="str">
        <f t="shared" si="72"/>
        <v/>
      </c>
      <c r="X338" s="2" t="str">
        <f t="shared" si="73"/>
        <v/>
      </c>
      <c r="Y338" s="2" t="str">
        <f t="shared" si="74"/>
        <v/>
      </c>
      <c r="Z338" s="3" t="str">
        <f t="shared" si="83"/>
        <v/>
      </c>
      <c r="AA338" s="2" t="str">
        <f t="shared" si="80"/>
        <v/>
      </c>
      <c r="AB338" s="2" t="str">
        <f t="shared" si="81"/>
        <v/>
      </c>
      <c r="AC338" s="2" t="str">
        <f t="shared" si="82"/>
        <v/>
      </c>
      <c r="AE338" s="2" t="str">
        <f>IF(B338="","",VLOOKUP(B338,Tabelle2!$A$2:$B$38,2,0))</f>
        <v/>
      </c>
      <c r="AF338" s="2" t="str">
        <f>IF(B338="","",VLOOKUP(B338,Tabelle2!$D$2:$E$38,2,0))</f>
        <v/>
      </c>
      <c r="AG338" s="2" t="str">
        <f>IF(B338="","",VLOOKUP(B338,Tabelle2!$G$2:$H$38,2,0))</f>
        <v/>
      </c>
      <c r="AI338" s="2" t="str">
        <f t="shared" si="75"/>
        <v/>
      </c>
      <c r="AJ338" s="2" t="str">
        <f t="shared" si="76"/>
        <v/>
      </c>
      <c r="AK338" s="2" t="str">
        <f t="shared" si="77"/>
        <v/>
      </c>
    </row>
    <row r="339" spans="2:37">
      <c r="B339" s="4"/>
      <c r="D339" s="2" t="str">
        <f>IF(B339="","",VLOOKUP(B339,Tabelle2!$A$2:$B$38,2,0))</f>
        <v/>
      </c>
      <c r="E339" s="2" t="str">
        <f>IF(B339="","",VLOOKUP(B339,Tabelle2!$D$2:$E$38,2,0))</f>
        <v/>
      </c>
      <c r="F339" s="2" t="str">
        <f>IF(B339="","",VLOOKUP(B339,Tabelle2!$G$2:$H$38,2,0))</f>
        <v/>
      </c>
      <c r="H339" s="2" t="str">
        <f t="shared" si="78"/>
        <v/>
      </c>
      <c r="I339" s="2" t="str">
        <f t="shared" si="79"/>
        <v/>
      </c>
      <c r="K339" s="9" t="str">
        <f t="shared" si="84"/>
        <v/>
      </c>
      <c r="L339" s="9" t="str">
        <f>IF(B339="","",IF(K339="","",SUM($K$2:K339)))</f>
        <v/>
      </c>
      <c r="W339" s="2" t="str">
        <f t="shared" si="72"/>
        <v/>
      </c>
      <c r="X339" s="2" t="str">
        <f t="shared" si="73"/>
        <v/>
      </c>
      <c r="Y339" s="2" t="str">
        <f t="shared" si="74"/>
        <v/>
      </c>
      <c r="Z339" s="3" t="str">
        <f t="shared" si="83"/>
        <v/>
      </c>
      <c r="AA339" s="2" t="str">
        <f t="shared" si="80"/>
        <v/>
      </c>
      <c r="AB339" s="2" t="str">
        <f t="shared" si="81"/>
        <v/>
      </c>
      <c r="AC339" s="2" t="str">
        <f t="shared" si="82"/>
        <v/>
      </c>
      <c r="AE339" s="2" t="str">
        <f>IF(B339="","",VLOOKUP(B339,Tabelle2!$A$2:$B$38,2,0))</f>
        <v/>
      </c>
      <c r="AF339" s="2" t="str">
        <f>IF(B339="","",VLOOKUP(B339,Tabelle2!$D$2:$E$38,2,0))</f>
        <v/>
      </c>
      <c r="AG339" s="2" t="str">
        <f>IF(B339="","",VLOOKUP(B339,Tabelle2!$G$2:$H$38,2,0))</f>
        <v/>
      </c>
      <c r="AI339" s="2" t="str">
        <f t="shared" si="75"/>
        <v/>
      </c>
      <c r="AJ339" s="2" t="str">
        <f t="shared" si="76"/>
        <v/>
      </c>
      <c r="AK339" s="2" t="str">
        <f t="shared" si="77"/>
        <v/>
      </c>
    </row>
    <row r="340" spans="2:37">
      <c r="B340" s="4"/>
      <c r="D340" s="2" t="str">
        <f>IF(B340="","",VLOOKUP(B340,Tabelle2!$A$2:$B$38,2,0))</f>
        <v/>
      </c>
      <c r="E340" s="2" t="str">
        <f>IF(B340="","",VLOOKUP(B340,Tabelle2!$D$2:$E$38,2,0))</f>
        <v/>
      </c>
      <c r="F340" s="2" t="str">
        <f>IF(B340="","",VLOOKUP(B340,Tabelle2!$G$2:$H$38,2,0))</f>
        <v/>
      </c>
      <c r="H340" s="2" t="str">
        <f t="shared" si="78"/>
        <v/>
      </c>
      <c r="I340" s="2" t="str">
        <f t="shared" si="79"/>
        <v/>
      </c>
      <c r="K340" s="9" t="str">
        <f t="shared" si="84"/>
        <v/>
      </c>
      <c r="L340" s="9" t="str">
        <f>IF(B340="","",IF(K340="","",SUM($K$2:K340)))</f>
        <v/>
      </c>
      <c r="W340" s="2" t="str">
        <f t="shared" si="72"/>
        <v/>
      </c>
      <c r="X340" s="2" t="str">
        <f t="shared" si="73"/>
        <v/>
      </c>
      <c r="Y340" s="2" t="str">
        <f t="shared" si="74"/>
        <v/>
      </c>
      <c r="Z340" s="3" t="str">
        <f t="shared" si="83"/>
        <v/>
      </c>
      <c r="AA340" s="2" t="str">
        <f t="shared" si="80"/>
        <v/>
      </c>
      <c r="AB340" s="2" t="str">
        <f t="shared" si="81"/>
        <v/>
      </c>
      <c r="AC340" s="2" t="str">
        <f t="shared" si="82"/>
        <v/>
      </c>
      <c r="AE340" s="2" t="str">
        <f>IF(B340="","",VLOOKUP(B340,Tabelle2!$A$2:$B$38,2,0))</f>
        <v/>
      </c>
      <c r="AF340" s="2" t="str">
        <f>IF(B340="","",VLOOKUP(B340,Tabelle2!$D$2:$E$38,2,0))</f>
        <v/>
      </c>
      <c r="AG340" s="2" t="str">
        <f>IF(B340="","",VLOOKUP(B340,Tabelle2!$G$2:$H$38,2,0))</f>
        <v/>
      </c>
      <c r="AI340" s="2" t="str">
        <f t="shared" si="75"/>
        <v/>
      </c>
      <c r="AJ340" s="2" t="str">
        <f t="shared" si="76"/>
        <v/>
      </c>
      <c r="AK340" s="2" t="str">
        <f t="shared" si="77"/>
        <v/>
      </c>
    </row>
    <row r="341" spans="2:37">
      <c r="B341" s="4"/>
      <c r="D341" s="2" t="str">
        <f>IF(B341="","",VLOOKUP(B341,Tabelle2!$A$2:$B$38,2,0))</f>
        <v/>
      </c>
      <c r="E341" s="2" t="str">
        <f>IF(B341="","",VLOOKUP(B341,Tabelle2!$D$2:$E$38,2,0))</f>
        <v/>
      </c>
      <c r="F341" s="2" t="str">
        <f>IF(B341="","",VLOOKUP(B341,Tabelle2!$G$2:$H$38,2,0))</f>
        <v/>
      </c>
      <c r="H341" s="2" t="str">
        <f t="shared" si="78"/>
        <v/>
      </c>
      <c r="I341" s="2" t="str">
        <f t="shared" si="79"/>
        <v/>
      </c>
      <c r="K341" s="9" t="str">
        <f t="shared" si="84"/>
        <v/>
      </c>
      <c r="L341" s="9" t="str">
        <f>IF(B341="","",IF(K341="","",SUM($K$2:K341)))</f>
        <v/>
      </c>
      <c r="W341" s="2" t="str">
        <f t="shared" si="72"/>
        <v/>
      </c>
      <c r="X341" s="2" t="str">
        <f t="shared" si="73"/>
        <v/>
      </c>
      <c r="Y341" s="2" t="str">
        <f t="shared" si="74"/>
        <v/>
      </c>
      <c r="Z341" s="3" t="str">
        <f t="shared" si="83"/>
        <v/>
      </c>
      <c r="AA341" s="2" t="str">
        <f t="shared" si="80"/>
        <v/>
      </c>
      <c r="AB341" s="2" t="str">
        <f t="shared" si="81"/>
        <v/>
      </c>
      <c r="AC341" s="2" t="str">
        <f t="shared" si="82"/>
        <v/>
      </c>
      <c r="AE341" s="2" t="str">
        <f>IF(B341="","",VLOOKUP(B341,Tabelle2!$A$2:$B$38,2,0))</f>
        <v/>
      </c>
      <c r="AF341" s="2" t="str">
        <f>IF(B341="","",VLOOKUP(B341,Tabelle2!$D$2:$E$38,2,0))</f>
        <v/>
      </c>
      <c r="AG341" s="2" t="str">
        <f>IF(B341="","",VLOOKUP(B341,Tabelle2!$G$2:$H$38,2,0))</f>
        <v/>
      </c>
      <c r="AI341" s="2" t="str">
        <f t="shared" si="75"/>
        <v/>
      </c>
      <c r="AJ341" s="2" t="str">
        <f t="shared" si="76"/>
        <v/>
      </c>
      <c r="AK341" s="2" t="str">
        <f t="shared" si="77"/>
        <v/>
      </c>
    </row>
    <row r="342" spans="2:37">
      <c r="B342" s="4"/>
      <c r="D342" s="2" t="str">
        <f>IF(B342="","",VLOOKUP(B342,Tabelle2!$A$2:$B$38,2,0))</f>
        <v/>
      </c>
      <c r="E342" s="2" t="str">
        <f>IF(B342="","",VLOOKUP(B342,Tabelle2!$D$2:$E$38,2,0))</f>
        <v/>
      </c>
      <c r="F342" s="2" t="str">
        <f>IF(B342="","",VLOOKUP(B342,Tabelle2!$G$2:$H$38,2,0))</f>
        <v/>
      </c>
      <c r="H342" s="2" t="str">
        <f t="shared" si="78"/>
        <v/>
      </c>
      <c r="I342" s="2" t="str">
        <f t="shared" si="79"/>
        <v/>
      </c>
      <c r="K342" s="9" t="str">
        <f t="shared" si="84"/>
        <v/>
      </c>
      <c r="L342" s="9" t="str">
        <f>IF(B342="","",IF(K342="","",SUM($K$2:K342)))</f>
        <v/>
      </c>
      <c r="W342" s="2" t="str">
        <f t="shared" si="72"/>
        <v/>
      </c>
      <c r="X342" s="2" t="str">
        <f t="shared" si="73"/>
        <v/>
      </c>
      <c r="Y342" s="2" t="str">
        <f t="shared" si="74"/>
        <v/>
      </c>
      <c r="Z342" s="3" t="str">
        <f t="shared" si="83"/>
        <v/>
      </c>
      <c r="AA342" s="2" t="str">
        <f t="shared" si="80"/>
        <v/>
      </c>
      <c r="AB342" s="2" t="str">
        <f t="shared" si="81"/>
        <v/>
      </c>
      <c r="AC342" s="2" t="str">
        <f t="shared" si="82"/>
        <v/>
      </c>
      <c r="AE342" s="2" t="str">
        <f>IF(B342="","",VLOOKUP(B342,Tabelle2!$A$2:$B$38,2,0))</f>
        <v/>
      </c>
      <c r="AF342" s="2" t="str">
        <f>IF(B342="","",VLOOKUP(B342,Tabelle2!$D$2:$E$38,2,0))</f>
        <v/>
      </c>
      <c r="AG342" s="2" t="str">
        <f>IF(B342="","",VLOOKUP(B342,Tabelle2!$G$2:$H$38,2,0))</f>
        <v/>
      </c>
      <c r="AI342" s="2" t="str">
        <f t="shared" si="75"/>
        <v/>
      </c>
      <c r="AJ342" s="2" t="str">
        <f t="shared" si="76"/>
        <v/>
      </c>
      <c r="AK342" s="2" t="str">
        <f t="shared" si="77"/>
        <v/>
      </c>
    </row>
    <row r="343" spans="2:37">
      <c r="B343" s="4"/>
      <c r="D343" s="2" t="str">
        <f>IF(B343="","",VLOOKUP(B343,Tabelle2!$A$2:$B$38,2,0))</f>
        <v/>
      </c>
      <c r="E343" s="2" t="str">
        <f>IF(B343="","",VLOOKUP(B343,Tabelle2!$D$2:$E$38,2,0))</f>
        <v/>
      </c>
      <c r="F343" s="2" t="str">
        <f>IF(B343="","",VLOOKUP(B343,Tabelle2!$G$2:$H$38,2,0))</f>
        <v/>
      </c>
      <c r="H343" s="2" t="str">
        <f t="shared" si="78"/>
        <v/>
      </c>
      <c r="I343" s="2" t="str">
        <f t="shared" si="79"/>
        <v/>
      </c>
      <c r="K343" s="9" t="str">
        <f t="shared" si="84"/>
        <v/>
      </c>
      <c r="L343" s="9" t="str">
        <f>IF(B343="","",IF(K343="","",SUM($K$2:K343)))</f>
        <v/>
      </c>
      <c r="W343" s="2" t="str">
        <f t="shared" si="72"/>
        <v/>
      </c>
      <c r="X343" s="2" t="str">
        <f t="shared" si="73"/>
        <v/>
      </c>
      <c r="Y343" s="2" t="str">
        <f t="shared" si="74"/>
        <v/>
      </c>
      <c r="Z343" s="3" t="str">
        <f t="shared" si="83"/>
        <v/>
      </c>
      <c r="AA343" s="2" t="str">
        <f t="shared" si="80"/>
        <v/>
      </c>
      <c r="AB343" s="2" t="str">
        <f t="shared" si="81"/>
        <v/>
      </c>
      <c r="AC343" s="2" t="str">
        <f t="shared" si="82"/>
        <v/>
      </c>
      <c r="AE343" s="2" t="str">
        <f>IF(B343="","",VLOOKUP(B343,Tabelle2!$A$2:$B$38,2,0))</f>
        <v/>
      </c>
      <c r="AF343" s="2" t="str">
        <f>IF(B343="","",VLOOKUP(B343,Tabelle2!$D$2:$E$38,2,0))</f>
        <v/>
      </c>
      <c r="AG343" s="2" t="str">
        <f>IF(B343="","",VLOOKUP(B343,Tabelle2!$G$2:$H$38,2,0))</f>
        <v/>
      </c>
      <c r="AI343" s="2" t="str">
        <f t="shared" si="75"/>
        <v/>
      </c>
      <c r="AJ343" s="2" t="str">
        <f t="shared" si="76"/>
        <v/>
      </c>
      <c r="AK343" s="2" t="str">
        <f t="shared" si="77"/>
        <v/>
      </c>
    </row>
    <row r="344" spans="2:37">
      <c r="B344" s="4"/>
      <c r="D344" s="2" t="str">
        <f>IF(B344="","",VLOOKUP(B344,Tabelle2!$A$2:$B$38,2,0))</f>
        <v/>
      </c>
      <c r="E344" s="2" t="str">
        <f>IF(B344="","",VLOOKUP(B344,Tabelle2!$D$2:$E$38,2,0))</f>
        <v/>
      </c>
      <c r="F344" s="2" t="str">
        <f>IF(B344="","",VLOOKUP(B344,Tabelle2!$G$2:$H$38,2,0))</f>
        <v/>
      </c>
      <c r="H344" s="2" t="str">
        <f t="shared" si="78"/>
        <v/>
      </c>
      <c r="I344" s="2" t="str">
        <f t="shared" si="79"/>
        <v/>
      </c>
      <c r="K344" s="9" t="str">
        <f t="shared" si="84"/>
        <v/>
      </c>
      <c r="L344" s="9" t="str">
        <f>IF(B344="","",IF(K344="","",SUM($K$2:K344)))</f>
        <v/>
      </c>
      <c r="W344" s="2" t="str">
        <f t="shared" si="72"/>
        <v/>
      </c>
      <c r="X344" s="2" t="str">
        <f t="shared" si="73"/>
        <v/>
      </c>
      <c r="Y344" s="2" t="str">
        <f t="shared" si="74"/>
        <v/>
      </c>
      <c r="Z344" s="3" t="str">
        <f t="shared" si="83"/>
        <v/>
      </c>
      <c r="AA344" s="2" t="str">
        <f t="shared" si="80"/>
        <v/>
      </c>
      <c r="AB344" s="2" t="str">
        <f t="shared" si="81"/>
        <v/>
      </c>
      <c r="AC344" s="2" t="str">
        <f t="shared" si="82"/>
        <v/>
      </c>
      <c r="AE344" s="2" t="str">
        <f>IF(B344="","",VLOOKUP(B344,Tabelle2!$A$2:$B$38,2,0))</f>
        <v/>
      </c>
      <c r="AF344" s="2" t="str">
        <f>IF(B344="","",VLOOKUP(B344,Tabelle2!$D$2:$E$38,2,0))</f>
        <v/>
      </c>
      <c r="AG344" s="2" t="str">
        <f>IF(B344="","",VLOOKUP(B344,Tabelle2!$G$2:$H$38,2,0))</f>
        <v/>
      </c>
      <c r="AI344" s="2" t="str">
        <f t="shared" si="75"/>
        <v/>
      </c>
      <c r="AJ344" s="2" t="str">
        <f t="shared" si="76"/>
        <v/>
      </c>
      <c r="AK344" s="2" t="str">
        <f t="shared" si="77"/>
        <v/>
      </c>
    </row>
    <row r="345" spans="2:37">
      <c r="B345" s="4"/>
      <c r="D345" s="2" t="str">
        <f>IF(B345="","",VLOOKUP(B345,Tabelle2!$A$2:$B$38,2,0))</f>
        <v/>
      </c>
      <c r="E345" s="2" t="str">
        <f>IF(B345="","",VLOOKUP(B345,Tabelle2!$D$2:$E$38,2,0))</f>
        <v/>
      </c>
      <c r="F345" s="2" t="str">
        <f>IF(B345="","",VLOOKUP(B345,Tabelle2!$G$2:$H$38,2,0))</f>
        <v/>
      </c>
      <c r="H345" s="2" t="str">
        <f t="shared" si="78"/>
        <v/>
      </c>
      <c r="I345" s="2" t="str">
        <f t="shared" si="79"/>
        <v/>
      </c>
      <c r="K345" s="9" t="str">
        <f t="shared" si="84"/>
        <v/>
      </c>
      <c r="L345" s="9" t="str">
        <f>IF(B345="","",IF(K345="","",SUM($K$2:K345)))</f>
        <v/>
      </c>
      <c r="W345" s="2" t="str">
        <f t="shared" ref="W345:W408" si="85">IF(B345="","",IF(D344=D345,1,0))</f>
        <v/>
      </c>
      <c r="X345" s="2" t="str">
        <f t="shared" ref="X345:X408" si="86">IF(B345="","",IF(E344=E345,1,0))</f>
        <v/>
      </c>
      <c r="Y345" s="2" t="str">
        <f t="shared" ref="Y345:Y408" si="87">IF(B345="","",IF(F344=F345,1,0))</f>
        <v/>
      </c>
      <c r="Z345" s="3" t="str">
        <f t="shared" si="83"/>
        <v/>
      </c>
      <c r="AA345" s="2" t="str">
        <f t="shared" si="80"/>
        <v/>
      </c>
      <c r="AB345" s="2" t="str">
        <f t="shared" si="81"/>
        <v/>
      </c>
      <c r="AC345" s="2" t="str">
        <f t="shared" si="82"/>
        <v/>
      </c>
      <c r="AE345" s="2" t="str">
        <f>IF(B345="","",VLOOKUP(B345,Tabelle2!$A$2:$B$38,2,0))</f>
        <v/>
      </c>
      <c r="AF345" s="2" t="str">
        <f>IF(B345="","",VLOOKUP(B345,Tabelle2!$D$2:$E$38,2,0))</f>
        <v/>
      </c>
      <c r="AG345" s="2" t="str">
        <f>IF(B345="","",VLOOKUP(B345,Tabelle2!$G$2:$H$38,2,0))</f>
        <v/>
      </c>
      <c r="AI345" s="2" t="str">
        <f t="shared" ref="AI345:AI408" si="88">IF(Z345="","",IF(Z344=0,"",IF(Z344=1,"",IF(Z344=3,"",IF(Z344=2,IF(AA344="","",IF(AE345=AA344,1,-1)))))))</f>
        <v/>
      </c>
      <c r="AJ345" s="2" t="str">
        <f t="shared" ref="AJ345:AJ408" si="89">IF(Z345="","",IF(Z344=0,"",IF(Z344=1,"",IF(Z344=3,"",IF(Z344=2,IF(AB344="","",IF(AF345=AB344,1,-1)))))))</f>
        <v/>
      </c>
      <c r="AK345" s="2" t="str">
        <f t="shared" ref="AK345:AK408" si="90">IF(Z345="","",IF(Z344=0,"",IF(Z344=1,"",IF(Z344=3,"",IF(Z344=2,IF(AC344="","",IF(AG345=AC344,1,-1)))))))</f>
        <v/>
      </c>
    </row>
    <row r="346" spans="2:37">
      <c r="B346" s="4"/>
      <c r="D346" s="2" t="str">
        <f>IF(B346="","",VLOOKUP(B346,Tabelle2!$A$2:$B$38,2,0))</f>
        <v/>
      </c>
      <c r="E346" s="2" t="str">
        <f>IF(B346="","",VLOOKUP(B346,Tabelle2!$D$2:$E$38,2,0))</f>
        <v/>
      </c>
      <c r="F346" s="2" t="str">
        <f>IF(B346="","",VLOOKUP(B346,Tabelle2!$G$2:$H$38,2,0))</f>
        <v/>
      </c>
      <c r="H346" s="2" t="str">
        <f t="shared" si="78"/>
        <v/>
      </c>
      <c r="I346" s="2" t="str">
        <f t="shared" si="79"/>
        <v/>
      </c>
      <c r="K346" s="9" t="str">
        <f t="shared" si="84"/>
        <v/>
      </c>
      <c r="L346" s="9" t="str">
        <f>IF(B346="","",IF(K346="","",SUM($K$2:K346)))</f>
        <v/>
      </c>
      <c r="W346" s="2" t="str">
        <f t="shared" si="85"/>
        <v/>
      </c>
      <c r="X346" s="2" t="str">
        <f t="shared" si="86"/>
        <v/>
      </c>
      <c r="Y346" s="2" t="str">
        <f t="shared" si="87"/>
        <v/>
      </c>
      <c r="Z346" s="3" t="str">
        <f t="shared" si="83"/>
        <v/>
      </c>
      <c r="AA346" s="2" t="str">
        <f t="shared" si="80"/>
        <v/>
      </c>
      <c r="AB346" s="2" t="str">
        <f t="shared" si="81"/>
        <v/>
      </c>
      <c r="AC346" s="2" t="str">
        <f t="shared" si="82"/>
        <v/>
      </c>
      <c r="AE346" s="2" t="str">
        <f>IF(B346="","",VLOOKUP(B346,Tabelle2!$A$2:$B$38,2,0))</f>
        <v/>
      </c>
      <c r="AF346" s="2" t="str">
        <f>IF(B346="","",VLOOKUP(B346,Tabelle2!$D$2:$E$38,2,0))</f>
        <v/>
      </c>
      <c r="AG346" s="2" t="str">
        <f>IF(B346="","",VLOOKUP(B346,Tabelle2!$G$2:$H$38,2,0))</f>
        <v/>
      </c>
      <c r="AI346" s="2" t="str">
        <f t="shared" si="88"/>
        <v/>
      </c>
      <c r="AJ346" s="2" t="str">
        <f t="shared" si="89"/>
        <v/>
      </c>
      <c r="AK346" s="2" t="str">
        <f t="shared" si="90"/>
        <v/>
      </c>
    </row>
    <row r="347" spans="2:37">
      <c r="B347" s="4"/>
      <c r="D347" s="2" t="str">
        <f>IF(B347="","",VLOOKUP(B347,Tabelle2!$A$2:$B$38,2,0))</f>
        <v/>
      </c>
      <c r="E347" s="2" t="str">
        <f>IF(B347="","",VLOOKUP(B347,Tabelle2!$D$2:$E$38,2,0))</f>
        <v/>
      </c>
      <c r="F347" s="2" t="str">
        <f>IF(B347="","",VLOOKUP(B347,Tabelle2!$G$2:$H$38,2,0))</f>
        <v/>
      </c>
      <c r="H347" s="2" t="str">
        <f t="shared" si="78"/>
        <v/>
      </c>
      <c r="I347" s="2" t="str">
        <f t="shared" si="79"/>
        <v/>
      </c>
      <c r="K347" s="9" t="str">
        <f t="shared" si="84"/>
        <v/>
      </c>
      <c r="L347" s="9" t="str">
        <f>IF(B347="","",IF(K347="","",SUM($K$2:K347)))</f>
        <v/>
      </c>
      <c r="W347" s="2" t="str">
        <f t="shared" si="85"/>
        <v/>
      </c>
      <c r="X347" s="2" t="str">
        <f t="shared" si="86"/>
        <v/>
      </c>
      <c r="Y347" s="2" t="str">
        <f t="shared" si="87"/>
        <v/>
      </c>
      <c r="Z347" s="3" t="str">
        <f t="shared" si="83"/>
        <v/>
      </c>
      <c r="AA347" s="2" t="str">
        <f t="shared" si="80"/>
        <v/>
      </c>
      <c r="AB347" s="2" t="str">
        <f t="shared" si="81"/>
        <v/>
      </c>
      <c r="AC347" s="2" t="str">
        <f t="shared" si="82"/>
        <v/>
      </c>
      <c r="AE347" s="2" t="str">
        <f>IF(B347="","",VLOOKUP(B347,Tabelle2!$A$2:$B$38,2,0))</f>
        <v/>
      </c>
      <c r="AF347" s="2" t="str">
        <f>IF(B347="","",VLOOKUP(B347,Tabelle2!$D$2:$E$38,2,0))</f>
        <v/>
      </c>
      <c r="AG347" s="2" t="str">
        <f>IF(B347="","",VLOOKUP(B347,Tabelle2!$G$2:$H$38,2,0))</f>
        <v/>
      </c>
      <c r="AI347" s="2" t="str">
        <f t="shared" si="88"/>
        <v/>
      </c>
      <c r="AJ347" s="2" t="str">
        <f t="shared" si="89"/>
        <v/>
      </c>
      <c r="AK347" s="2" t="str">
        <f t="shared" si="90"/>
        <v/>
      </c>
    </row>
    <row r="348" spans="2:37">
      <c r="B348" s="4"/>
      <c r="D348" s="2" t="str">
        <f>IF(B348="","",VLOOKUP(B348,Tabelle2!$A$2:$B$38,2,0))</f>
        <v/>
      </c>
      <c r="E348" s="2" t="str">
        <f>IF(B348="","",VLOOKUP(B348,Tabelle2!$D$2:$E$38,2,0))</f>
        <v/>
      </c>
      <c r="F348" s="2" t="str">
        <f>IF(B348="","",VLOOKUP(B348,Tabelle2!$G$2:$H$38,2,0))</f>
        <v/>
      </c>
      <c r="H348" s="2" t="str">
        <f t="shared" si="78"/>
        <v/>
      </c>
      <c r="I348" s="2" t="str">
        <f t="shared" si="79"/>
        <v/>
      </c>
      <c r="K348" s="9" t="str">
        <f t="shared" si="84"/>
        <v/>
      </c>
      <c r="L348" s="9" t="str">
        <f>IF(B348="","",IF(K348="","",SUM($K$2:K348)))</f>
        <v/>
      </c>
      <c r="W348" s="2" t="str">
        <f t="shared" si="85"/>
        <v/>
      </c>
      <c r="X348" s="2" t="str">
        <f t="shared" si="86"/>
        <v/>
      </c>
      <c r="Y348" s="2" t="str">
        <f t="shared" si="87"/>
        <v/>
      </c>
      <c r="Z348" s="3" t="str">
        <f t="shared" si="83"/>
        <v/>
      </c>
      <c r="AA348" s="2" t="str">
        <f t="shared" si="80"/>
        <v/>
      </c>
      <c r="AB348" s="2" t="str">
        <f t="shared" si="81"/>
        <v/>
      </c>
      <c r="AC348" s="2" t="str">
        <f t="shared" si="82"/>
        <v/>
      </c>
      <c r="AE348" s="2" t="str">
        <f>IF(B348="","",VLOOKUP(B348,Tabelle2!$A$2:$B$38,2,0))</f>
        <v/>
      </c>
      <c r="AF348" s="2" t="str">
        <f>IF(B348="","",VLOOKUP(B348,Tabelle2!$D$2:$E$38,2,0))</f>
        <v/>
      </c>
      <c r="AG348" s="2" t="str">
        <f>IF(B348="","",VLOOKUP(B348,Tabelle2!$G$2:$H$38,2,0))</f>
        <v/>
      </c>
      <c r="AI348" s="2" t="str">
        <f t="shared" si="88"/>
        <v/>
      </c>
      <c r="AJ348" s="2" t="str">
        <f t="shared" si="89"/>
        <v/>
      </c>
      <c r="AK348" s="2" t="str">
        <f t="shared" si="90"/>
        <v/>
      </c>
    </row>
    <row r="349" spans="2:37">
      <c r="B349" s="4"/>
      <c r="D349" s="2" t="str">
        <f>IF(B349="","",VLOOKUP(B349,Tabelle2!$A$2:$B$38,2,0))</f>
        <v/>
      </c>
      <c r="E349" s="2" t="str">
        <f>IF(B349="","",VLOOKUP(B349,Tabelle2!$D$2:$E$38,2,0))</f>
        <v/>
      </c>
      <c r="F349" s="2" t="str">
        <f>IF(B349="","",VLOOKUP(B349,Tabelle2!$G$2:$H$38,2,0))</f>
        <v/>
      </c>
      <c r="H349" s="2" t="str">
        <f t="shared" si="78"/>
        <v/>
      </c>
      <c r="I349" s="2" t="str">
        <f t="shared" si="79"/>
        <v/>
      </c>
      <c r="K349" s="9" t="str">
        <f t="shared" si="84"/>
        <v/>
      </c>
      <c r="L349" s="9" t="str">
        <f>IF(B349="","",IF(K349="","",SUM($K$2:K349)))</f>
        <v/>
      </c>
      <c r="W349" s="2" t="str">
        <f t="shared" si="85"/>
        <v/>
      </c>
      <c r="X349" s="2" t="str">
        <f t="shared" si="86"/>
        <v/>
      </c>
      <c r="Y349" s="2" t="str">
        <f t="shared" si="87"/>
        <v/>
      </c>
      <c r="Z349" s="3" t="str">
        <f t="shared" si="83"/>
        <v/>
      </c>
      <c r="AA349" s="2" t="str">
        <f t="shared" si="80"/>
        <v/>
      </c>
      <c r="AB349" s="2" t="str">
        <f t="shared" si="81"/>
        <v/>
      </c>
      <c r="AC349" s="2" t="str">
        <f t="shared" si="82"/>
        <v/>
      </c>
      <c r="AE349" s="2" t="str">
        <f>IF(B349="","",VLOOKUP(B349,Tabelle2!$A$2:$B$38,2,0))</f>
        <v/>
      </c>
      <c r="AF349" s="2" t="str">
        <f>IF(B349="","",VLOOKUP(B349,Tabelle2!$D$2:$E$38,2,0))</f>
        <v/>
      </c>
      <c r="AG349" s="2" t="str">
        <f>IF(B349="","",VLOOKUP(B349,Tabelle2!$G$2:$H$38,2,0))</f>
        <v/>
      </c>
      <c r="AI349" s="2" t="str">
        <f t="shared" si="88"/>
        <v/>
      </c>
      <c r="AJ349" s="2" t="str">
        <f t="shared" si="89"/>
        <v/>
      </c>
      <c r="AK349" s="2" t="str">
        <f t="shared" si="90"/>
        <v/>
      </c>
    </row>
    <row r="350" spans="2:37">
      <c r="B350" s="4"/>
      <c r="D350" s="2" t="str">
        <f>IF(B350="","",VLOOKUP(B350,Tabelle2!$A$2:$B$38,2,0))</f>
        <v/>
      </c>
      <c r="E350" s="2" t="str">
        <f>IF(B350="","",VLOOKUP(B350,Tabelle2!$D$2:$E$38,2,0))</f>
        <v/>
      </c>
      <c r="F350" s="2" t="str">
        <f>IF(B350="","",VLOOKUP(B350,Tabelle2!$G$2:$H$38,2,0))</f>
        <v/>
      </c>
      <c r="H350" s="2" t="str">
        <f t="shared" si="78"/>
        <v/>
      </c>
      <c r="I350" s="2" t="str">
        <f t="shared" si="79"/>
        <v/>
      </c>
      <c r="K350" s="9" t="str">
        <f t="shared" si="84"/>
        <v/>
      </c>
      <c r="L350" s="9" t="str">
        <f>IF(B350="","",IF(K350="","",SUM($K$2:K350)))</f>
        <v/>
      </c>
      <c r="W350" s="2" t="str">
        <f t="shared" si="85"/>
        <v/>
      </c>
      <c r="X350" s="2" t="str">
        <f t="shared" si="86"/>
        <v/>
      </c>
      <c r="Y350" s="2" t="str">
        <f t="shared" si="87"/>
        <v/>
      </c>
      <c r="Z350" s="3" t="str">
        <f t="shared" si="83"/>
        <v/>
      </c>
      <c r="AA350" s="2" t="str">
        <f t="shared" si="80"/>
        <v/>
      </c>
      <c r="AB350" s="2" t="str">
        <f t="shared" si="81"/>
        <v/>
      </c>
      <c r="AC350" s="2" t="str">
        <f t="shared" si="82"/>
        <v/>
      </c>
      <c r="AE350" s="2" t="str">
        <f>IF(B350="","",VLOOKUP(B350,Tabelle2!$A$2:$B$38,2,0))</f>
        <v/>
      </c>
      <c r="AF350" s="2" t="str">
        <f>IF(B350="","",VLOOKUP(B350,Tabelle2!$D$2:$E$38,2,0))</f>
        <v/>
      </c>
      <c r="AG350" s="2" t="str">
        <f>IF(B350="","",VLOOKUP(B350,Tabelle2!$G$2:$H$38,2,0))</f>
        <v/>
      </c>
      <c r="AI350" s="2" t="str">
        <f t="shared" si="88"/>
        <v/>
      </c>
      <c r="AJ350" s="2" t="str">
        <f t="shared" si="89"/>
        <v/>
      </c>
      <c r="AK350" s="2" t="str">
        <f t="shared" si="90"/>
        <v/>
      </c>
    </row>
    <row r="351" spans="2:37">
      <c r="B351" s="4"/>
      <c r="D351" s="2" t="str">
        <f>IF(B351="","",VLOOKUP(B351,Tabelle2!$A$2:$B$38,2,0))</f>
        <v/>
      </c>
      <c r="E351" s="2" t="str">
        <f>IF(B351="","",VLOOKUP(B351,Tabelle2!$D$2:$E$38,2,0))</f>
        <v/>
      </c>
      <c r="F351" s="2" t="str">
        <f>IF(B351="","",VLOOKUP(B351,Tabelle2!$G$2:$H$38,2,0))</f>
        <v/>
      </c>
      <c r="H351" s="2" t="str">
        <f t="shared" si="78"/>
        <v/>
      </c>
      <c r="I351" s="2" t="str">
        <f t="shared" si="79"/>
        <v/>
      </c>
      <c r="K351" s="9" t="str">
        <f t="shared" si="84"/>
        <v/>
      </c>
      <c r="L351" s="9" t="str">
        <f>IF(B351="","",IF(K351="","",SUM($K$2:K351)))</f>
        <v/>
      </c>
      <c r="W351" s="2" t="str">
        <f t="shared" si="85"/>
        <v/>
      </c>
      <c r="X351" s="2" t="str">
        <f t="shared" si="86"/>
        <v/>
      </c>
      <c r="Y351" s="2" t="str">
        <f t="shared" si="87"/>
        <v/>
      </c>
      <c r="Z351" s="3" t="str">
        <f t="shared" si="83"/>
        <v/>
      </c>
      <c r="AA351" s="2" t="str">
        <f t="shared" si="80"/>
        <v/>
      </c>
      <c r="AB351" s="2" t="str">
        <f t="shared" si="81"/>
        <v/>
      </c>
      <c r="AC351" s="2" t="str">
        <f t="shared" si="82"/>
        <v/>
      </c>
      <c r="AE351" s="2" t="str">
        <f>IF(B351="","",VLOOKUP(B351,Tabelle2!$A$2:$B$38,2,0))</f>
        <v/>
      </c>
      <c r="AF351" s="2" t="str">
        <f>IF(B351="","",VLOOKUP(B351,Tabelle2!$D$2:$E$38,2,0))</f>
        <v/>
      </c>
      <c r="AG351" s="2" t="str">
        <f>IF(B351="","",VLOOKUP(B351,Tabelle2!$G$2:$H$38,2,0))</f>
        <v/>
      </c>
      <c r="AI351" s="2" t="str">
        <f t="shared" si="88"/>
        <v/>
      </c>
      <c r="AJ351" s="2" t="str">
        <f t="shared" si="89"/>
        <v/>
      </c>
      <c r="AK351" s="2" t="str">
        <f t="shared" si="90"/>
        <v/>
      </c>
    </row>
    <row r="352" spans="2:37">
      <c r="B352" s="4"/>
      <c r="D352" s="2" t="str">
        <f>IF(B352="","",VLOOKUP(B352,Tabelle2!$A$2:$B$38,2,0))</f>
        <v/>
      </c>
      <c r="E352" s="2" t="str">
        <f>IF(B352="","",VLOOKUP(B352,Tabelle2!$D$2:$E$38,2,0))</f>
        <v/>
      </c>
      <c r="F352" s="2" t="str">
        <f>IF(B352="","",VLOOKUP(B352,Tabelle2!$G$2:$H$38,2,0))</f>
        <v/>
      </c>
      <c r="H352" s="2" t="str">
        <f t="shared" si="78"/>
        <v/>
      </c>
      <c r="I352" s="2" t="str">
        <f t="shared" si="79"/>
        <v/>
      </c>
      <c r="K352" s="9" t="str">
        <f t="shared" si="84"/>
        <v/>
      </c>
      <c r="L352" s="9" t="str">
        <f>IF(B352="","",IF(K352="","",SUM($K$2:K352)))</f>
        <v/>
      </c>
      <c r="W352" s="2" t="str">
        <f t="shared" si="85"/>
        <v/>
      </c>
      <c r="X352" s="2" t="str">
        <f t="shared" si="86"/>
        <v/>
      </c>
      <c r="Y352" s="2" t="str">
        <f t="shared" si="87"/>
        <v/>
      </c>
      <c r="Z352" s="3" t="str">
        <f t="shared" si="83"/>
        <v/>
      </c>
      <c r="AA352" s="2" t="str">
        <f t="shared" si="80"/>
        <v/>
      </c>
      <c r="AB352" s="2" t="str">
        <f t="shared" si="81"/>
        <v/>
      </c>
      <c r="AC352" s="2" t="str">
        <f t="shared" si="82"/>
        <v/>
      </c>
      <c r="AE352" s="2" t="str">
        <f>IF(B352="","",VLOOKUP(B352,Tabelle2!$A$2:$B$38,2,0))</f>
        <v/>
      </c>
      <c r="AF352" s="2" t="str">
        <f>IF(B352="","",VLOOKUP(B352,Tabelle2!$D$2:$E$38,2,0))</f>
        <v/>
      </c>
      <c r="AG352" s="2" t="str">
        <f>IF(B352="","",VLOOKUP(B352,Tabelle2!$G$2:$H$38,2,0))</f>
        <v/>
      </c>
      <c r="AI352" s="2" t="str">
        <f t="shared" si="88"/>
        <v/>
      </c>
      <c r="AJ352" s="2" t="str">
        <f t="shared" si="89"/>
        <v/>
      </c>
      <c r="AK352" s="2" t="str">
        <f t="shared" si="90"/>
        <v/>
      </c>
    </row>
    <row r="353" spans="2:37">
      <c r="B353" s="4"/>
      <c r="D353" s="2" t="str">
        <f>IF(B353="","",VLOOKUP(B353,Tabelle2!$A$2:$B$38,2,0))</f>
        <v/>
      </c>
      <c r="E353" s="2" t="str">
        <f>IF(B353="","",VLOOKUP(B353,Tabelle2!$D$2:$E$38,2,0))</f>
        <v/>
      </c>
      <c r="F353" s="2" t="str">
        <f>IF(B353="","",VLOOKUP(B353,Tabelle2!$G$2:$H$38,2,0))</f>
        <v/>
      </c>
      <c r="H353" s="2" t="str">
        <f t="shared" si="78"/>
        <v/>
      </c>
      <c r="I353" s="2" t="str">
        <f t="shared" si="79"/>
        <v/>
      </c>
      <c r="K353" s="9" t="str">
        <f t="shared" si="84"/>
        <v/>
      </c>
      <c r="L353" s="9" t="str">
        <f>IF(B353="","",IF(K353="","",SUM($K$2:K353)))</f>
        <v/>
      </c>
      <c r="W353" s="2" t="str">
        <f t="shared" si="85"/>
        <v/>
      </c>
      <c r="X353" s="2" t="str">
        <f t="shared" si="86"/>
        <v/>
      </c>
      <c r="Y353" s="2" t="str">
        <f t="shared" si="87"/>
        <v/>
      </c>
      <c r="Z353" s="3" t="str">
        <f t="shared" si="83"/>
        <v/>
      </c>
      <c r="AA353" s="2" t="str">
        <f t="shared" si="80"/>
        <v/>
      </c>
      <c r="AB353" s="2" t="str">
        <f t="shared" si="81"/>
        <v/>
      </c>
      <c r="AC353" s="2" t="str">
        <f t="shared" si="82"/>
        <v/>
      </c>
      <c r="AE353" s="2" t="str">
        <f>IF(B353="","",VLOOKUP(B353,Tabelle2!$A$2:$B$38,2,0))</f>
        <v/>
      </c>
      <c r="AF353" s="2" t="str">
        <f>IF(B353="","",VLOOKUP(B353,Tabelle2!$D$2:$E$38,2,0))</f>
        <v/>
      </c>
      <c r="AG353" s="2" t="str">
        <f>IF(B353="","",VLOOKUP(B353,Tabelle2!$G$2:$H$38,2,0))</f>
        <v/>
      </c>
      <c r="AI353" s="2" t="str">
        <f t="shared" si="88"/>
        <v/>
      </c>
      <c r="AJ353" s="2" t="str">
        <f t="shared" si="89"/>
        <v/>
      </c>
      <c r="AK353" s="2" t="str">
        <f t="shared" si="90"/>
        <v/>
      </c>
    </row>
    <row r="354" spans="2:37">
      <c r="B354" s="4"/>
      <c r="D354" s="2" t="str">
        <f>IF(B354="","",VLOOKUP(B354,Tabelle2!$A$2:$B$38,2,0))</f>
        <v/>
      </c>
      <c r="E354" s="2" t="str">
        <f>IF(B354="","",VLOOKUP(B354,Tabelle2!$D$2:$E$38,2,0))</f>
        <v/>
      </c>
      <c r="F354" s="2" t="str">
        <f>IF(B354="","",VLOOKUP(B354,Tabelle2!$G$2:$H$38,2,0))</f>
        <v/>
      </c>
      <c r="H354" s="2" t="str">
        <f t="shared" si="78"/>
        <v/>
      </c>
      <c r="I354" s="2" t="str">
        <f t="shared" si="79"/>
        <v/>
      </c>
      <c r="K354" s="9" t="str">
        <f t="shared" si="84"/>
        <v/>
      </c>
      <c r="L354" s="9" t="str">
        <f>IF(B354="","",IF(K354="","",SUM($K$2:K354)))</f>
        <v/>
      </c>
      <c r="W354" s="2" t="str">
        <f t="shared" si="85"/>
        <v/>
      </c>
      <c r="X354" s="2" t="str">
        <f t="shared" si="86"/>
        <v/>
      </c>
      <c r="Y354" s="2" t="str">
        <f t="shared" si="87"/>
        <v/>
      </c>
      <c r="Z354" s="3" t="str">
        <f t="shared" si="83"/>
        <v/>
      </c>
      <c r="AA354" s="2" t="str">
        <f t="shared" si="80"/>
        <v/>
      </c>
      <c r="AB354" s="2" t="str">
        <f t="shared" si="81"/>
        <v/>
      </c>
      <c r="AC354" s="2" t="str">
        <f t="shared" si="82"/>
        <v/>
      </c>
      <c r="AE354" s="2" t="str">
        <f>IF(B354="","",VLOOKUP(B354,Tabelle2!$A$2:$B$38,2,0))</f>
        <v/>
      </c>
      <c r="AF354" s="2" t="str">
        <f>IF(B354="","",VLOOKUP(B354,Tabelle2!$D$2:$E$38,2,0))</f>
        <v/>
      </c>
      <c r="AG354" s="2" t="str">
        <f>IF(B354="","",VLOOKUP(B354,Tabelle2!$G$2:$H$38,2,0))</f>
        <v/>
      </c>
      <c r="AI354" s="2" t="str">
        <f t="shared" si="88"/>
        <v/>
      </c>
      <c r="AJ354" s="2" t="str">
        <f t="shared" si="89"/>
        <v/>
      </c>
      <c r="AK354" s="2" t="str">
        <f t="shared" si="90"/>
        <v/>
      </c>
    </row>
    <row r="355" spans="2:37">
      <c r="B355" s="4"/>
      <c r="D355" s="2" t="str">
        <f>IF(B355="","",VLOOKUP(B355,Tabelle2!$A$2:$B$38,2,0))</f>
        <v/>
      </c>
      <c r="E355" s="2" t="str">
        <f>IF(B355="","",VLOOKUP(B355,Tabelle2!$D$2:$E$38,2,0))</f>
        <v/>
      </c>
      <c r="F355" s="2" t="str">
        <f>IF(B355="","",VLOOKUP(B355,Tabelle2!$G$2:$H$38,2,0))</f>
        <v/>
      </c>
      <c r="H355" s="2" t="str">
        <f t="shared" si="78"/>
        <v/>
      </c>
      <c r="I355" s="2" t="str">
        <f t="shared" si="79"/>
        <v/>
      </c>
      <c r="K355" s="9" t="str">
        <f t="shared" si="84"/>
        <v/>
      </c>
      <c r="L355" s="9" t="str">
        <f>IF(B355="","",IF(K355="","",SUM($K$2:K355)))</f>
        <v/>
      </c>
      <c r="W355" s="2" t="str">
        <f t="shared" si="85"/>
        <v/>
      </c>
      <c r="X355" s="2" t="str">
        <f t="shared" si="86"/>
        <v/>
      </c>
      <c r="Y355" s="2" t="str">
        <f t="shared" si="87"/>
        <v/>
      </c>
      <c r="Z355" s="3" t="str">
        <f t="shared" si="83"/>
        <v/>
      </c>
      <c r="AA355" s="2" t="str">
        <f t="shared" si="80"/>
        <v/>
      </c>
      <c r="AB355" s="2" t="str">
        <f t="shared" si="81"/>
        <v/>
      </c>
      <c r="AC355" s="2" t="str">
        <f t="shared" si="82"/>
        <v/>
      </c>
      <c r="AE355" s="2" t="str">
        <f>IF(B355="","",VLOOKUP(B355,Tabelle2!$A$2:$B$38,2,0))</f>
        <v/>
      </c>
      <c r="AF355" s="2" t="str">
        <f>IF(B355="","",VLOOKUP(B355,Tabelle2!$D$2:$E$38,2,0))</f>
        <v/>
      </c>
      <c r="AG355" s="2" t="str">
        <f>IF(B355="","",VLOOKUP(B355,Tabelle2!$G$2:$H$38,2,0))</f>
        <v/>
      </c>
      <c r="AI355" s="2" t="str">
        <f t="shared" si="88"/>
        <v/>
      </c>
      <c r="AJ355" s="2" t="str">
        <f t="shared" si="89"/>
        <v/>
      </c>
      <c r="AK355" s="2" t="str">
        <f t="shared" si="90"/>
        <v/>
      </c>
    </row>
    <row r="356" spans="2:37">
      <c r="B356" s="4"/>
      <c r="D356" s="2" t="str">
        <f>IF(B356="","",VLOOKUP(B356,Tabelle2!$A$2:$B$38,2,0))</f>
        <v/>
      </c>
      <c r="E356" s="2" t="str">
        <f>IF(B356="","",VLOOKUP(B356,Tabelle2!$D$2:$E$38,2,0))</f>
        <v/>
      </c>
      <c r="F356" s="2" t="str">
        <f>IF(B356="","",VLOOKUP(B356,Tabelle2!$G$2:$H$38,2,0))</f>
        <v/>
      </c>
      <c r="H356" s="2" t="str">
        <f t="shared" si="78"/>
        <v/>
      </c>
      <c r="I356" s="2" t="str">
        <f t="shared" si="79"/>
        <v/>
      </c>
      <c r="K356" s="9" t="str">
        <f t="shared" si="84"/>
        <v/>
      </c>
      <c r="L356" s="9" t="str">
        <f>IF(B356="","",IF(K356="","",SUM($K$2:K356)))</f>
        <v/>
      </c>
      <c r="W356" s="2" t="str">
        <f t="shared" si="85"/>
        <v/>
      </c>
      <c r="X356" s="2" t="str">
        <f t="shared" si="86"/>
        <v/>
      </c>
      <c r="Y356" s="2" t="str">
        <f t="shared" si="87"/>
        <v/>
      </c>
      <c r="Z356" s="3" t="str">
        <f t="shared" si="83"/>
        <v/>
      </c>
      <c r="AA356" s="2" t="str">
        <f t="shared" si="80"/>
        <v/>
      </c>
      <c r="AB356" s="2" t="str">
        <f t="shared" si="81"/>
        <v/>
      </c>
      <c r="AC356" s="2" t="str">
        <f t="shared" si="82"/>
        <v/>
      </c>
      <c r="AE356" s="2" t="str">
        <f>IF(B356="","",VLOOKUP(B356,Tabelle2!$A$2:$B$38,2,0))</f>
        <v/>
      </c>
      <c r="AF356" s="2" t="str">
        <f>IF(B356="","",VLOOKUP(B356,Tabelle2!$D$2:$E$38,2,0))</f>
        <v/>
      </c>
      <c r="AG356" s="2" t="str">
        <f>IF(B356="","",VLOOKUP(B356,Tabelle2!$G$2:$H$38,2,0))</f>
        <v/>
      </c>
      <c r="AI356" s="2" t="str">
        <f t="shared" si="88"/>
        <v/>
      </c>
      <c r="AJ356" s="2" t="str">
        <f t="shared" si="89"/>
        <v/>
      </c>
      <c r="AK356" s="2" t="str">
        <f t="shared" si="90"/>
        <v/>
      </c>
    </row>
    <row r="357" spans="2:37">
      <c r="B357" s="4"/>
      <c r="D357" s="2" t="str">
        <f>IF(B357="","",VLOOKUP(B357,Tabelle2!$A$2:$B$38,2,0))</f>
        <v/>
      </c>
      <c r="E357" s="2" t="str">
        <f>IF(B357="","",VLOOKUP(B357,Tabelle2!$D$2:$E$38,2,0))</f>
        <v/>
      </c>
      <c r="F357" s="2" t="str">
        <f>IF(B357="","",VLOOKUP(B357,Tabelle2!$G$2:$H$38,2,0))</f>
        <v/>
      </c>
      <c r="H357" s="2" t="str">
        <f t="shared" si="78"/>
        <v/>
      </c>
      <c r="I357" s="2" t="str">
        <f t="shared" si="79"/>
        <v/>
      </c>
      <c r="K357" s="9" t="str">
        <f t="shared" si="84"/>
        <v/>
      </c>
      <c r="L357" s="9" t="str">
        <f>IF(B357="","",IF(K357="","",SUM($K$2:K357)))</f>
        <v/>
      </c>
      <c r="W357" s="2" t="str">
        <f t="shared" si="85"/>
        <v/>
      </c>
      <c r="X357" s="2" t="str">
        <f t="shared" si="86"/>
        <v/>
      </c>
      <c r="Y357" s="2" t="str">
        <f t="shared" si="87"/>
        <v/>
      </c>
      <c r="Z357" s="3" t="str">
        <f t="shared" si="83"/>
        <v/>
      </c>
      <c r="AA357" s="2" t="str">
        <f t="shared" si="80"/>
        <v/>
      </c>
      <c r="AB357" s="2" t="str">
        <f t="shared" si="81"/>
        <v/>
      </c>
      <c r="AC357" s="2" t="str">
        <f t="shared" si="82"/>
        <v/>
      </c>
      <c r="AE357" s="2" t="str">
        <f>IF(B357="","",VLOOKUP(B357,Tabelle2!$A$2:$B$38,2,0))</f>
        <v/>
      </c>
      <c r="AF357" s="2" t="str">
        <f>IF(B357="","",VLOOKUP(B357,Tabelle2!$D$2:$E$38,2,0))</f>
        <v/>
      </c>
      <c r="AG357" s="2" t="str">
        <f>IF(B357="","",VLOOKUP(B357,Tabelle2!$G$2:$H$38,2,0))</f>
        <v/>
      </c>
      <c r="AI357" s="2" t="str">
        <f t="shared" si="88"/>
        <v/>
      </c>
      <c r="AJ357" s="2" t="str">
        <f t="shared" si="89"/>
        <v/>
      </c>
      <c r="AK357" s="2" t="str">
        <f t="shared" si="90"/>
        <v/>
      </c>
    </row>
    <row r="358" spans="2:37">
      <c r="B358" s="4"/>
      <c r="D358" s="2" t="str">
        <f>IF(B358="","",VLOOKUP(B358,Tabelle2!$A$2:$B$38,2,0))</f>
        <v/>
      </c>
      <c r="E358" s="2" t="str">
        <f>IF(B358="","",VLOOKUP(B358,Tabelle2!$D$2:$E$38,2,0))</f>
        <v/>
      </c>
      <c r="F358" s="2" t="str">
        <f>IF(B358="","",VLOOKUP(B358,Tabelle2!$G$2:$H$38,2,0))</f>
        <v/>
      </c>
      <c r="H358" s="2" t="str">
        <f t="shared" si="78"/>
        <v/>
      </c>
      <c r="I358" s="2" t="str">
        <f t="shared" si="79"/>
        <v/>
      </c>
      <c r="K358" s="9" t="str">
        <f t="shared" si="84"/>
        <v/>
      </c>
      <c r="L358" s="9" t="str">
        <f>IF(B358="","",IF(K358="","",SUM($K$2:K358)))</f>
        <v/>
      </c>
      <c r="W358" s="2" t="str">
        <f t="shared" si="85"/>
        <v/>
      </c>
      <c r="X358" s="2" t="str">
        <f t="shared" si="86"/>
        <v/>
      </c>
      <c r="Y358" s="2" t="str">
        <f t="shared" si="87"/>
        <v/>
      </c>
      <c r="Z358" s="3" t="str">
        <f t="shared" si="83"/>
        <v/>
      </c>
      <c r="AA358" s="2" t="str">
        <f t="shared" si="80"/>
        <v/>
      </c>
      <c r="AB358" s="2" t="str">
        <f t="shared" si="81"/>
        <v/>
      </c>
      <c r="AC358" s="2" t="str">
        <f t="shared" si="82"/>
        <v/>
      </c>
      <c r="AE358" s="2" t="str">
        <f>IF(B358="","",VLOOKUP(B358,Tabelle2!$A$2:$B$38,2,0))</f>
        <v/>
      </c>
      <c r="AF358" s="2" t="str">
        <f>IF(B358="","",VLOOKUP(B358,Tabelle2!$D$2:$E$38,2,0))</f>
        <v/>
      </c>
      <c r="AG358" s="2" t="str">
        <f>IF(B358="","",VLOOKUP(B358,Tabelle2!$G$2:$H$38,2,0))</f>
        <v/>
      </c>
      <c r="AI358" s="2" t="str">
        <f t="shared" si="88"/>
        <v/>
      </c>
      <c r="AJ358" s="2" t="str">
        <f t="shared" si="89"/>
        <v/>
      </c>
      <c r="AK358" s="2" t="str">
        <f t="shared" si="90"/>
        <v/>
      </c>
    </row>
    <row r="359" spans="2:37">
      <c r="B359" s="4"/>
      <c r="D359" s="2" t="str">
        <f>IF(B359="","",VLOOKUP(B359,Tabelle2!$A$2:$B$38,2,0))</f>
        <v/>
      </c>
      <c r="E359" s="2" t="str">
        <f>IF(B359="","",VLOOKUP(B359,Tabelle2!$D$2:$E$38,2,0))</f>
        <v/>
      </c>
      <c r="F359" s="2" t="str">
        <f>IF(B359="","",VLOOKUP(B359,Tabelle2!$G$2:$H$38,2,0))</f>
        <v/>
      </c>
      <c r="H359" s="2" t="str">
        <f t="shared" si="78"/>
        <v/>
      </c>
      <c r="I359" s="2" t="str">
        <f t="shared" si="79"/>
        <v/>
      </c>
      <c r="K359" s="9" t="str">
        <f t="shared" si="84"/>
        <v/>
      </c>
      <c r="L359" s="9" t="str">
        <f>IF(B359="","",IF(K359="","",SUM($K$2:K359)))</f>
        <v/>
      </c>
      <c r="W359" s="2" t="str">
        <f t="shared" si="85"/>
        <v/>
      </c>
      <c r="X359" s="2" t="str">
        <f t="shared" si="86"/>
        <v/>
      </c>
      <c r="Y359" s="2" t="str">
        <f t="shared" si="87"/>
        <v/>
      </c>
      <c r="Z359" s="3" t="str">
        <f t="shared" si="83"/>
        <v/>
      </c>
      <c r="AA359" s="2" t="str">
        <f t="shared" si="80"/>
        <v/>
      </c>
      <c r="AB359" s="2" t="str">
        <f t="shared" si="81"/>
        <v/>
      </c>
      <c r="AC359" s="2" t="str">
        <f t="shared" si="82"/>
        <v/>
      </c>
      <c r="AE359" s="2" t="str">
        <f>IF(B359="","",VLOOKUP(B359,Tabelle2!$A$2:$B$38,2,0))</f>
        <v/>
      </c>
      <c r="AF359" s="2" t="str">
        <f>IF(B359="","",VLOOKUP(B359,Tabelle2!$D$2:$E$38,2,0))</f>
        <v/>
      </c>
      <c r="AG359" s="2" t="str">
        <f>IF(B359="","",VLOOKUP(B359,Tabelle2!$G$2:$H$38,2,0))</f>
        <v/>
      </c>
      <c r="AI359" s="2" t="str">
        <f t="shared" si="88"/>
        <v/>
      </c>
      <c r="AJ359" s="2" t="str">
        <f t="shared" si="89"/>
        <v/>
      </c>
      <c r="AK359" s="2" t="str">
        <f t="shared" si="90"/>
        <v/>
      </c>
    </row>
    <row r="360" spans="2:37">
      <c r="B360" s="4"/>
      <c r="D360" s="2" t="str">
        <f>IF(B360="","",VLOOKUP(B360,Tabelle2!$A$2:$B$38,2,0))</f>
        <v/>
      </c>
      <c r="E360" s="2" t="str">
        <f>IF(B360="","",VLOOKUP(B360,Tabelle2!$D$2:$E$38,2,0))</f>
        <v/>
      </c>
      <c r="F360" s="2" t="str">
        <f>IF(B360="","",VLOOKUP(B360,Tabelle2!$G$2:$H$38,2,0))</f>
        <v/>
      </c>
      <c r="H360" s="2" t="str">
        <f t="shared" si="78"/>
        <v/>
      </c>
      <c r="I360" s="2" t="str">
        <f t="shared" si="79"/>
        <v/>
      </c>
      <c r="K360" s="9" t="str">
        <f t="shared" si="84"/>
        <v/>
      </c>
      <c r="L360" s="9" t="str">
        <f>IF(B360="","",IF(K360="","",SUM($K$2:K360)))</f>
        <v/>
      </c>
      <c r="W360" s="2" t="str">
        <f t="shared" si="85"/>
        <v/>
      </c>
      <c r="X360" s="2" t="str">
        <f t="shared" si="86"/>
        <v/>
      </c>
      <c r="Y360" s="2" t="str">
        <f t="shared" si="87"/>
        <v/>
      </c>
      <c r="Z360" s="3" t="str">
        <f t="shared" si="83"/>
        <v/>
      </c>
      <c r="AA360" s="2" t="str">
        <f t="shared" si="80"/>
        <v/>
      </c>
      <c r="AB360" s="2" t="str">
        <f t="shared" si="81"/>
        <v/>
      </c>
      <c r="AC360" s="2" t="str">
        <f t="shared" si="82"/>
        <v/>
      </c>
      <c r="AE360" s="2" t="str">
        <f>IF(B360="","",VLOOKUP(B360,Tabelle2!$A$2:$B$38,2,0))</f>
        <v/>
      </c>
      <c r="AF360" s="2" t="str">
        <f>IF(B360="","",VLOOKUP(B360,Tabelle2!$D$2:$E$38,2,0))</f>
        <v/>
      </c>
      <c r="AG360" s="2" t="str">
        <f>IF(B360="","",VLOOKUP(B360,Tabelle2!$G$2:$H$38,2,0))</f>
        <v/>
      </c>
      <c r="AI360" s="2" t="str">
        <f t="shared" si="88"/>
        <v/>
      </c>
      <c r="AJ360" s="2" t="str">
        <f t="shared" si="89"/>
        <v/>
      </c>
      <c r="AK360" s="2" t="str">
        <f t="shared" si="90"/>
        <v/>
      </c>
    </row>
    <row r="361" spans="2:37">
      <c r="B361" s="4"/>
      <c r="D361" s="2" t="str">
        <f>IF(B361="","",VLOOKUP(B361,Tabelle2!$A$2:$B$38,2,0))</f>
        <v/>
      </c>
      <c r="E361" s="2" t="str">
        <f>IF(B361="","",VLOOKUP(B361,Tabelle2!$D$2:$E$38,2,0))</f>
        <v/>
      </c>
      <c r="F361" s="2" t="str">
        <f>IF(B361="","",VLOOKUP(B361,Tabelle2!$G$2:$H$38,2,0))</f>
        <v/>
      </c>
      <c r="H361" s="2" t="str">
        <f t="shared" si="78"/>
        <v/>
      </c>
      <c r="I361" s="2" t="str">
        <f t="shared" si="79"/>
        <v/>
      </c>
      <c r="K361" s="9" t="str">
        <f t="shared" si="84"/>
        <v/>
      </c>
      <c r="L361" s="9" t="str">
        <f>IF(B361="","",IF(K361="","",SUM($K$2:K361)))</f>
        <v/>
      </c>
      <c r="W361" s="2" t="str">
        <f t="shared" si="85"/>
        <v/>
      </c>
      <c r="X361" s="2" t="str">
        <f t="shared" si="86"/>
        <v/>
      </c>
      <c r="Y361" s="2" t="str">
        <f t="shared" si="87"/>
        <v/>
      </c>
      <c r="Z361" s="3" t="str">
        <f t="shared" si="83"/>
        <v/>
      </c>
      <c r="AA361" s="2" t="str">
        <f t="shared" si="80"/>
        <v/>
      </c>
      <c r="AB361" s="2" t="str">
        <f t="shared" si="81"/>
        <v/>
      </c>
      <c r="AC361" s="2" t="str">
        <f t="shared" si="82"/>
        <v/>
      </c>
      <c r="AE361" s="2" t="str">
        <f>IF(B361="","",VLOOKUP(B361,Tabelle2!$A$2:$B$38,2,0))</f>
        <v/>
      </c>
      <c r="AF361" s="2" t="str">
        <f>IF(B361="","",VLOOKUP(B361,Tabelle2!$D$2:$E$38,2,0))</f>
        <v/>
      </c>
      <c r="AG361" s="2" t="str">
        <f>IF(B361="","",VLOOKUP(B361,Tabelle2!$G$2:$H$38,2,0))</f>
        <v/>
      </c>
      <c r="AI361" s="2" t="str">
        <f t="shared" si="88"/>
        <v/>
      </c>
      <c r="AJ361" s="2" t="str">
        <f t="shared" si="89"/>
        <v/>
      </c>
      <c r="AK361" s="2" t="str">
        <f t="shared" si="90"/>
        <v/>
      </c>
    </row>
    <row r="362" spans="2:37">
      <c r="B362" s="4"/>
      <c r="D362" s="2" t="str">
        <f>IF(B362="","",VLOOKUP(B362,Tabelle2!$A$2:$B$38,2,0))</f>
        <v/>
      </c>
      <c r="E362" s="2" t="str">
        <f>IF(B362="","",VLOOKUP(B362,Tabelle2!$D$2:$E$38,2,0))</f>
        <v/>
      </c>
      <c r="F362" s="2" t="str">
        <f>IF(B362="","",VLOOKUP(B362,Tabelle2!$G$2:$H$38,2,0))</f>
        <v/>
      </c>
      <c r="H362" s="2" t="str">
        <f t="shared" si="78"/>
        <v/>
      </c>
      <c r="I362" s="2" t="str">
        <f t="shared" si="79"/>
        <v/>
      </c>
      <c r="K362" s="9" t="str">
        <f t="shared" si="84"/>
        <v/>
      </c>
      <c r="L362" s="9" t="str">
        <f>IF(B362="","",IF(K362="","",SUM($K$2:K362)))</f>
        <v/>
      </c>
      <c r="W362" s="2" t="str">
        <f t="shared" si="85"/>
        <v/>
      </c>
      <c r="X362" s="2" t="str">
        <f t="shared" si="86"/>
        <v/>
      </c>
      <c r="Y362" s="2" t="str">
        <f t="shared" si="87"/>
        <v/>
      </c>
      <c r="Z362" s="3" t="str">
        <f t="shared" si="83"/>
        <v/>
      </c>
      <c r="AA362" s="2" t="str">
        <f t="shared" si="80"/>
        <v/>
      </c>
      <c r="AB362" s="2" t="str">
        <f t="shared" si="81"/>
        <v/>
      </c>
      <c r="AC362" s="2" t="str">
        <f t="shared" si="82"/>
        <v/>
      </c>
      <c r="AE362" s="2" t="str">
        <f>IF(B362="","",VLOOKUP(B362,Tabelle2!$A$2:$B$38,2,0))</f>
        <v/>
      </c>
      <c r="AF362" s="2" t="str">
        <f>IF(B362="","",VLOOKUP(B362,Tabelle2!$D$2:$E$38,2,0))</f>
        <v/>
      </c>
      <c r="AG362" s="2" t="str">
        <f>IF(B362="","",VLOOKUP(B362,Tabelle2!$G$2:$H$38,2,0))</f>
        <v/>
      </c>
      <c r="AI362" s="2" t="str">
        <f t="shared" si="88"/>
        <v/>
      </c>
      <c r="AJ362" s="2" t="str">
        <f t="shared" si="89"/>
        <v/>
      </c>
      <c r="AK362" s="2" t="str">
        <f t="shared" si="90"/>
        <v/>
      </c>
    </row>
    <row r="363" spans="2:37">
      <c r="B363" s="4"/>
      <c r="D363" s="2" t="str">
        <f>IF(B363="","",VLOOKUP(B363,Tabelle2!$A$2:$B$38,2,0))</f>
        <v/>
      </c>
      <c r="E363" s="2" t="str">
        <f>IF(B363="","",VLOOKUP(B363,Tabelle2!$D$2:$E$38,2,0))</f>
        <v/>
      </c>
      <c r="F363" s="2" t="str">
        <f>IF(B363="","",VLOOKUP(B363,Tabelle2!$G$2:$H$38,2,0))</f>
        <v/>
      </c>
      <c r="H363" s="2" t="str">
        <f t="shared" si="78"/>
        <v/>
      </c>
      <c r="I363" s="2" t="str">
        <f t="shared" si="79"/>
        <v/>
      </c>
      <c r="K363" s="9" t="str">
        <f t="shared" si="84"/>
        <v/>
      </c>
      <c r="L363" s="9" t="str">
        <f>IF(B363="","",IF(K363="","",SUM($K$2:K363)))</f>
        <v/>
      </c>
      <c r="W363" s="2" t="str">
        <f t="shared" si="85"/>
        <v/>
      </c>
      <c r="X363" s="2" t="str">
        <f t="shared" si="86"/>
        <v/>
      </c>
      <c r="Y363" s="2" t="str">
        <f t="shared" si="87"/>
        <v/>
      </c>
      <c r="Z363" s="3" t="str">
        <f t="shared" si="83"/>
        <v/>
      </c>
      <c r="AA363" s="2" t="str">
        <f t="shared" si="80"/>
        <v/>
      </c>
      <c r="AB363" s="2" t="str">
        <f t="shared" si="81"/>
        <v/>
      </c>
      <c r="AC363" s="2" t="str">
        <f t="shared" si="82"/>
        <v/>
      </c>
      <c r="AE363" s="2" t="str">
        <f>IF(B363="","",VLOOKUP(B363,Tabelle2!$A$2:$B$38,2,0))</f>
        <v/>
      </c>
      <c r="AF363" s="2" t="str">
        <f>IF(B363="","",VLOOKUP(B363,Tabelle2!$D$2:$E$38,2,0))</f>
        <v/>
      </c>
      <c r="AG363" s="2" t="str">
        <f>IF(B363="","",VLOOKUP(B363,Tabelle2!$G$2:$H$38,2,0))</f>
        <v/>
      </c>
      <c r="AI363" s="2" t="str">
        <f t="shared" si="88"/>
        <v/>
      </c>
      <c r="AJ363" s="2" t="str">
        <f t="shared" si="89"/>
        <v/>
      </c>
      <c r="AK363" s="2" t="str">
        <f t="shared" si="90"/>
        <v/>
      </c>
    </row>
    <row r="364" spans="2:37">
      <c r="B364" s="4"/>
      <c r="D364" s="2" t="str">
        <f>IF(B364="","",VLOOKUP(B364,Tabelle2!$A$2:$B$38,2,0))</f>
        <v/>
      </c>
      <c r="E364" s="2" t="str">
        <f>IF(B364="","",VLOOKUP(B364,Tabelle2!$D$2:$E$38,2,0))</f>
        <v/>
      </c>
      <c r="F364" s="2" t="str">
        <f>IF(B364="","",VLOOKUP(B364,Tabelle2!$G$2:$H$38,2,0))</f>
        <v/>
      </c>
      <c r="H364" s="2" t="str">
        <f t="shared" si="78"/>
        <v/>
      </c>
      <c r="I364" s="2" t="str">
        <f t="shared" si="79"/>
        <v/>
      </c>
      <c r="K364" s="9" t="str">
        <f t="shared" si="84"/>
        <v/>
      </c>
      <c r="L364" s="9" t="str">
        <f>IF(B364="","",IF(K364="","",SUM($K$2:K364)))</f>
        <v/>
      </c>
      <c r="W364" s="2" t="str">
        <f t="shared" si="85"/>
        <v/>
      </c>
      <c r="X364" s="2" t="str">
        <f t="shared" si="86"/>
        <v/>
      </c>
      <c r="Y364" s="2" t="str">
        <f t="shared" si="87"/>
        <v/>
      </c>
      <c r="Z364" s="3" t="str">
        <f t="shared" si="83"/>
        <v/>
      </c>
      <c r="AA364" s="2" t="str">
        <f t="shared" si="80"/>
        <v/>
      </c>
      <c r="AB364" s="2" t="str">
        <f t="shared" si="81"/>
        <v/>
      </c>
      <c r="AC364" s="2" t="str">
        <f t="shared" si="82"/>
        <v/>
      </c>
      <c r="AE364" s="2" t="str">
        <f>IF(B364="","",VLOOKUP(B364,Tabelle2!$A$2:$B$38,2,0))</f>
        <v/>
      </c>
      <c r="AF364" s="2" t="str">
        <f>IF(B364="","",VLOOKUP(B364,Tabelle2!$D$2:$E$38,2,0))</f>
        <v/>
      </c>
      <c r="AG364" s="2" t="str">
        <f>IF(B364="","",VLOOKUP(B364,Tabelle2!$G$2:$H$38,2,0))</f>
        <v/>
      </c>
      <c r="AI364" s="2" t="str">
        <f t="shared" si="88"/>
        <v/>
      </c>
      <c r="AJ364" s="2" t="str">
        <f t="shared" si="89"/>
        <v/>
      </c>
      <c r="AK364" s="2" t="str">
        <f t="shared" si="90"/>
        <v/>
      </c>
    </row>
    <row r="365" spans="2:37">
      <c r="B365" s="4"/>
      <c r="D365" s="2" t="str">
        <f>IF(B365="","",VLOOKUP(B365,Tabelle2!$A$2:$B$38,2,0))</f>
        <v/>
      </c>
      <c r="E365" s="2" t="str">
        <f>IF(B365="","",VLOOKUP(B365,Tabelle2!$D$2:$E$38,2,0))</f>
        <v/>
      </c>
      <c r="F365" s="2" t="str">
        <f>IF(B365="","",VLOOKUP(B365,Tabelle2!$G$2:$H$38,2,0))</f>
        <v/>
      </c>
      <c r="H365" s="2" t="str">
        <f t="shared" si="78"/>
        <v/>
      </c>
      <c r="I365" s="2" t="str">
        <f t="shared" si="79"/>
        <v/>
      </c>
      <c r="K365" s="9" t="str">
        <f t="shared" si="84"/>
        <v/>
      </c>
      <c r="L365" s="9" t="str">
        <f>IF(B365="","",IF(K365="","",SUM($K$2:K365)))</f>
        <v/>
      </c>
      <c r="W365" s="2" t="str">
        <f t="shared" si="85"/>
        <v/>
      </c>
      <c r="X365" s="2" t="str">
        <f t="shared" si="86"/>
        <v/>
      </c>
      <c r="Y365" s="2" t="str">
        <f t="shared" si="87"/>
        <v/>
      </c>
      <c r="Z365" s="3" t="str">
        <f t="shared" si="83"/>
        <v/>
      </c>
      <c r="AA365" s="2" t="str">
        <f t="shared" si="80"/>
        <v/>
      </c>
      <c r="AB365" s="2" t="str">
        <f t="shared" si="81"/>
        <v/>
      </c>
      <c r="AC365" s="2" t="str">
        <f t="shared" si="82"/>
        <v/>
      </c>
      <c r="AE365" s="2" t="str">
        <f>IF(B365="","",VLOOKUP(B365,Tabelle2!$A$2:$B$38,2,0))</f>
        <v/>
      </c>
      <c r="AF365" s="2" t="str">
        <f>IF(B365="","",VLOOKUP(B365,Tabelle2!$D$2:$E$38,2,0))</f>
        <v/>
      </c>
      <c r="AG365" s="2" t="str">
        <f>IF(B365="","",VLOOKUP(B365,Tabelle2!$G$2:$H$38,2,0))</f>
        <v/>
      </c>
      <c r="AI365" s="2" t="str">
        <f t="shared" si="88"/>
        <v/>
      </c>
      <c r="AJ365" s="2" t="str">
        <f t="shared" si="89"/>
        <v/>
      </c>
      <c r="AK365" s="2" t="str">
        <f t="shared" si="90"/>
        <v/>
      </c>
    </row>
    <row r="366" spans="2:37">
      <c r="B366" s="4"/>
      <c r="D366" s="2" t="str">
        <f>IF(B366="","",VLOOKUP(B366,Tabelle2!$A$2:$B$38,2,0))</f>
        <v/>
      </c>
      <c r="E366" s="2" t="str">
        <f>IF(B366="","",VLOOKUP(B366,Tabelle2!$D$2:$E$38,2,0))</f>
        <v/>
      </c>
      <c r="F366" s="2" t="str">
        <f>IF(B366="","",VLOOKUP(B366,Tabelle2!$G$2:$H$38,2,0))</f>
        <v/>
      </c>
      <c r="H366" s="2" t="str">
        <f t="shared" si="78"/>
        <v/>
      </c>
      <c r="I366" s="2" t="str">
        <f t="shared" si="79"/>
        <v/>
      </c>
      <c r="K366" s="9" t="str">
        <f t="shared" si="84"/>
        <v/>
      </c>
      <c r="L366" s="9" t="str">
        <f>IF(B366="","",IF(K366="","",SUM($K$2:K366)))</f>
        <v/>
      </c>
      <c r="W366" s="2" t="str">
        <f t="shared" si="85"/>
        <v/>
      </c>
      <c r="X366" s="2" t="str">
        <f t="shared" si="86"/>
        <v/>
      </c>
      <c r="Y366" s="2" t="str">
        <f t="shared" si="87"/>
        <v/>
      </c>
      <c r="Z366" s="3" t="str">
        <f t="shared" si="83"/>
        <v/>
      </c>
      <c r="AA366" s="2" t="str">
        <f t="shared" si="80"/>
        <v/>
      </c>
      <c r="AB366" s="2" t="str">
        <f t="shared" si="81"/>
        <v/>
      </c>
      <c r="AC366" s="2" t="str">
        <f t="shared" si="82"/>
        <v/>
      </c>
      <c r="AE366" s="2" t="str">
        <f>IF(B366="","",VLOOKUP(B366,Tabelle2!$A$2:$B$38,2,0))</f>
        <v/>
      </c>
      <c r="AF366" s="2" t="str">
        <f>IF(B366="","",VLOOKUP(B366,Tabelle2!$D$2:$E$38,2,0))</f>
        <v/>
      </c>
      <c r="AG366" s="2" t="str">
        <f>IF(B366="","",VLOOKUP(B366,Tabelle2!$G$2:$H$38,2,0))</f>
        <v/>
      </c>
      <c r="AI366" s="2" t="str">
        <f t="shared" si="88"/>
        <v/>
      </c>
      <c r="AJ366" s="2" t="str">
        <f t="shared" si="89"/>
        <v/>
      </c>
      <c r="AK366" s="2" t="str">
        <f t="shared" si="90"/>
        <v/>
      </c>
    </row>
    <row r="367" spans="2:37">
      <c r="B367" s="4"/>
      <c r="D367" s="2" t="str">
        <f>IF(B367="","",VLOOKUP(B367,Tabelle2!$A$2:$B$38,2,0))</f>
        <v/>
      </c>
      <c r="E367" s="2" t="str">
        <f>IF(B367="","",VLOOKUP(B367,Tabelle2!$D$2:$E$38,2,0))</f>
        <v/>
      </c>
      <c r="F367" s="2" t="str">
        <f>IF(B367="","",VLOOKUP(B367,Tabelle2!$G$2:$H$38,2,0))</f>
        <v/>
      </c>
      <c r="H367" s="2" t="str">
        <f t="shared" si="78"/>
        <v/>
      </c>
      <c r="I367" s="2" t="str">
        <f t="shared" si="79"/>
        <v/>
      </c>
      <c r="K367" s="9" t="str">
        <f t="shared" si="84"/>
        <v/>
      </c>
      <c r="L367" s="9" t="str">
        <f>IF(B367="","",IF(K367="","",SUM($K$2:K367)))</f>
        <v/>
      </c>
      <c r="W367" s="2" t="str">
        <f t="shared" si="85"/>
        <v/>
      </c>
      <c r="X367" s="2" t="str">
        <f t="shared" si="86"/>
        <v/>
      </c>
      <c r="Y367" s="2" t="str">
        <f t="shared" si="87"/>
        <v/>
      </c>
      <c r="Z367" s="3" t="str">
        <f t="shared" si="83"/>
        <v/>
      </c>
      <c r="AA367" s="2" t="str">
        <f t="shared" si="80"/>
        <v/>
      </c>
      <c r="AB367" s="2" t="str">
        <f t="shared" si="81"/>
        <v/>
      </c>
      <c r="AC367" s="2" t="str">
        <f t="shared" si="82"/>
        <v/>
      </c>
      <c r="AE367" s="2" t="str">
        <f>IF(B367="","",VLOOKUP(B367,Tabelle2!$A$2:$B$38,2,0))</f>
        <v/>
      </c>
      <c r="AF367" s="2" t="str">
        <f>IF(B367="","",VLOOKUP(B367,Tabelle2!$D$2:$E$38,2,0))</f>
        <v/>
      </c>
      <c r="AG367" s="2" t="str">
        <f>IF(B367="","",VLOOKUP(B367,Tabelle2!$G$2:$H$38,2,0))</f>
        <v/>
      </c>
      <c r="AI367" s="2" t="str">
        <f t="shared" si="88"/>
        <v/>
      </c>
      <c r="AJ367" s="2" t="str">
        <f t="shared" si="89"/>
        <v/>
      </c>
      <c r="AK367" s="2" t="str">
        <f t="shared" si="90"/>
        <v/>
      </c>
    </row>
    <row r="368" spans="2:37">
      <c r="B368" s="4"/>
      <c r="D368" s="2" t="str">
        <f>IF(B368="","",VLOOKUP(B368,Tabelle2!$A$2:$B$38,2,0))</f>
        <v/>
      </c>
      <c r="E368" s="2" t="str">
        <f>IF(B368="","",VLOOKUP(B368,Tabelle2!$D$2:$E$38,2,0))</f>
        <v/>
      </c>
      <c r="F368" s="2" t="str">
        <f>IF(B368="","",VLOOKUP(B368,Tabelle2!$G$2:$H$38,2,0))</f>
        <v/>
      </c>
      <c r="H368" s="2" t="str">
        <f t="shared" si="78"/>
        <v/>
      </c>
      <c r="I368" s="2" t="str">
        <f t="shared" si="79"/>
        <v/>
      </c>
      <c r="K368" s="9" t="str">
        <f t="shared" si="84"/>
        <v/>
      </c>
      <c r="L368" s="9" t="str">
        <f>IF(B368="","",IF(K368="","",SUM($K$2:K368)))</f>
        <v/>
      </c>
      <c r="W368" s="2" t="str">
        <f t="shared" si="85"/>
        <v/>
      </c>
      <c r="X368" s="2" t="str">
        <f t="shared" si="86"/>
        <v/>
      </c>
      <c r="Y368" s="2" t="str">
        <f t="shared" si="87"/>
        <v/>
      </c>
      <c r="Z368" s="3" t="str">
        <f t="shared" si="83"/>
        <v/>
      </c>
      <c r="AA368" s="2" t="str">
        <f t="shared" si="80"/>
        <v/>
      </c>
      <c r="AB368" s="2" t="str">
        <f t="shared" si="81"/>
        <v/>
      </c>
      <c r="AC368" s="2" t="str">
        <f t="shared" si="82"/>
        <v/>
      </c>
      <c r="AE368" s="2" t="str">
        <f>IF(B368="","",VLOOKUP(B368,Tabelle2!$A$2:$B$38,2,0))</f>
        <v/>
      </c>
      <c r="AF368" s="2" t="str">
        <f>IF(B368="","",VLOOKUP(B368,Tabelle2!$D$2:$E$38,2,0))</f>
        <v/>
      </c>
      <c r="AG368" s="2" t="str">
        <f>IF(B368="","",VLOOKUP(B368,Tabelle2!$G$2:$H$38,2,0))</f>
        <v/>
      </c>
      <c r="AI368" s="2" t="str">
        <f t="shared" si="88"/>
        <v/>
      </c>
      <c r="AJ368" s="2" t="str">
        <f t="shared" si="89"/>
        <v/>
      </c>
      <c r="AK368" s="2" t="str">
        <f t="shared" si="90"/>
        <v/>
      </c>
    </row>
    <row r="369" spans="2:37">
      <c r="B369" s="4"/>
      <c r="D369" s="2" t="str">
        <f>IF(B369="","",VLOOKUP(B369,Tabelle2!$A$2:$B$38,2,0))</f>
        <v/>
      </c>
      <c r="E369" s="2" t="str">
        <f>IF(B369="","",VLOOKUP(B369,Tabelle2!$D$2:$E$38,2,0))</f>
        <v/>
      </c>
      <c r="F369" s="2" t="str">
        <f>IF(B369="","",VLOOKUP(B369,Tabelle2!$G$2:$H$38,2,0))</f>
        <v/>
      </c>
      <c r="H369" s="2" t="str">
        <f t="shared" si="78"/>
        <v/>
      </c>
      <c r="I369" s="2" t="str">
        <f t="shared" si="79"/>
        <v/>
      </c>
      <c r="K369" s="9" t="str">
        <f t="shared" si="84"/>
        <v/>
      </c>
      <c r="L369" s="9" t="str">
        <f>IF(B369="","",IF(K369="","",SUM($K$2:K369)))</f>
        <v/>
      </c>
      <c r="W369" s="2" t="str">
        <f t="shared" si="85"/>
        <v/>
      </c>
      <c r="X369" s="2" t="str">
        <f t="shared" si="86"/>
        <v/>
      </c>
      <c r="Y369" s="2" t="str">
        <f t="shared" si="87"/>
        <v/>
      </c>
      <c r="Z369" s="3" t="str">
        <f t="shared" si="83"/>
        <v/>
      </c>
      <c r="AA369" s="2" t="str">
        <f t="shared" si="80"/>
        <v/>
      </c>
      <c r="AB369" s="2" t="str">
        <f t="shared" si="81"/>
        <v/>
      </c>
      <c r="AC369" s="2" t="str">
        <f t="shared" si="82"/>
        <v/>
      </c>
      <c r="AE369" s="2" t="str">
        <f>IF(B369="","",VLOOKUP(B369,Tabelle2!$A$2:$B$38,2,0))</f>
        <v/>
      </c>
      <c r="AF369" s="2" t="str">
        <f>IF(B369="","",VLOOKUP(B369,Tabelle2!$D$2:$E$38,2,0))</f>
        <v/>
      </c>
      <c r="AG369" s="2" t="str">
        <f>IF(B369="","",VLOOKUP(B369,Tabelle2!$G$2:$H$38,2,0))</f>
        <v/>
      </c>
      <c r="AI369" s="2" t="str">
        <f t="shared" si="88"/>
        <v/>
      </c>
      <c r="AJ369" s="2" t="str">
        <f t="shared" si="89"/>
        <v/>
      </c>
      <c r="AK369" s="2" t="str">
        <f t="shared" si="90"/>
        <v/>
      </c>
    </row>
    <row r="370" spans="2:37">
      <c r="B370" s="4"/>
      <c r="D370" s="2" t="str">
        <f>IF(B370="","",VLOOKUP(B370,Tabelle2!$A$2:$B$38,2,0))</f>
        <v/>
      </c>
      <c r="E370" s="2" t="str">
        <f>IF(B370="","",VLOOKUP(B370,Tabelle2!$D$2:$E$38,2,0))</f>
        <v/>
      </c>
      <c r="F370" s="2" t="str">
        <f>IF(B370="","",VLOOKUP(B370,Tabelle2!$G$2:$H$38,2,0))</f>
        <v/>
      </c>
      <c r="H370" s="2" t="str">
        <f t="shared" si="78"/>
        <v/>
      </c>
      <c r="I370" s="2" t="str">
        <f t="shared" si="79"/>
        <v/>
      </c>
      <c r="K370" s="9" t="str">
        <f t="shared" si="84"/>
        <v/>
      </c>
      <c r="L370" s="9" t="str">
        <f>IF(B370="","",IF(K370="","",SUM($K$2:K370)))</f>
        <v/>
      </c>
      <c r="W370" s="2" t="str">
        <f t="shared" si="85"/>
        <v/>
      </c>
      <c r="X370" s="2" t="str">
        <f t="shared" si="86"/>
        <v/>
      </c>
      <c r="Y370" s="2" t="str">
        <f t="shared" si="87"/>
        <v/>
      </c>
      <c r="Z370" s="3" t="str">
        <f t="shared" si="83"/>
        <v/>
      </c>
      <c r="AA370" s="2" t="str">
        <f t="shared" si="80"/>
        <v/>
      </c>
      <c r="AB370" s="2" t="str">
        <f t="shared" si="81"/>
        <v/>
      </c>
      <c r="AC370" s="2" t="str">
        <f t="shared" si="82"/>
        <v/>
      </c>
      <c r="AE370" s="2" t="str">
        <f>IF(B370="","",VLOOKUP(B370,Tabelle2!$A$2:$B$38,2,0))</f>
        <v/>
      </c>
      <c r="AF370" s="2" t="str">
        <f>IF(B370="","",VLOOKUP(B370,Tabelle2!$D$2:$E$38,2,0))</f>
        <v/>
      </c>
      <c r="AG370" s="2" t="str">
        <f>IF(B370="","",VLOOKUP(B370,Tabelle2!$G$2:$H$38,2,0))</f>
        <v/>
      </c>
      <c r="AI370" s="2" t="str">
        <f t="shared" si="88"/>
        <v/>
      </c>
      <c r="AJ370" s="2" t="str">
        <f t="shared" si="89"/>
        <v/>
      </c>
      <c r="AK370" s="2" t="str">
        <f t="shared" si="90"/>
        <v/>
      </c>
    </row>
    <row r="371" spans="2:37">
      <c r="B371" s="4"/>
      <c r="D371" s="2" t="str">
        <f>IF(B371="","",VLOOKUP(B371,Tabelle2!$A$2:$B$38,2,0))</f>
        <v/>
      </c>
      <c r="E371" s="2" t="str">
        <f>IF(B371="","",VLOOKUP(B371,Tabelle2!$D$2:$E$38,2,0))</f>
        <v/>
      </c>
      <c r="F371" s="2" t="str">
        <f>IF(B371="","",VLOOKUP(B371,Tabelle2!$G$2:$H$38,2,0))</f>
        <v/>
      </c>
      <c r="H371" s="2" t="str">
        <f t="shared" si="78"/>
        <v/>
      </c>
      <c r="I371" s="2" t="str">
        <f t="shared" si="79"/>
        <v/>
      </c>
      <c r="K371" s="9" t="str">
        <f t="shared" si="84"/>
        <v/>
      </c>
      <c r="L371" s="9" t="str">
        <f>IF(B371="","",IF(K371="","",SUM($K$2:K371)))</f>
        <v/>
      </c>
      <c r="W371" s="2" t="str">
        <f t="shared" si="85"/>
        <v/>
      </c>
      <c r="X371" s="2" t="str">
        <f t="shared" si="86"/>
        <v/>
      </c>
      <c r="Y371" s="2" t="str">
        <f t="shared" si="87"/>
        <v/>
      </c>
      <c r="Z371" s="3" t="str">
        <f t="shared" si="83"/>
        <v/>
      </c>
      <c r="AA371" s="2" t="str">
        <f t="shared" si="80"/>
        <v/>
      </c>
      <c r="AB371" s="2" t="str">
        <f t="shared" si="81"/>
        <v/>
      </c>
      <c r="AC371" s="2" t="str">
        <f t="shared" si="82"/>
        <v/>
      </c>
      <c r="AE371" s="2" t="str">
        <f>IF(B371="","",VLOOKUP(B371,Tabelle2!$A$2:$B$38,2,0))</f>
        <v/>
      </c>
      <c r="AF371" s="2" t="str">
        <f>IF(B371="","",VLOOKUP(B371,Tabelle2!$D$2:$E$38,2,0))</f>
        <v/>
      </c>
      <c r="AG371" s="2" t="str">
        <f>IF(B371="","",VLOOKUP(B371,Tabelle2!$G$2:$H$38,2,0))</f>
        <v/>
      </c>
      <c r="AI371" s="2" t="str">
        <f t="shared" si="88"/>
        <v/>
      </c>
      <c r="AJ371" s="2" t="str">
        <f t="shared" si="89"/>
        <v/>
      </c>
      <c r="AK371" s="2" t="str">
        <f t="shared" si="90"/>
        <v/>
      </c>
    </row>
    <row r="372" spans="2:37">
      <c r="B372" s="4"/>
      <c r="D372" s="2" t="str">
        <f>IF(B372="","",VLOOKUP(B372,Tabelle2!$A$2:$B$38,2,0))</f>
        <v/>
      </c>
      <c r="E372" s="2" t="str">
        <f>IF(B372="","",VLOOKUP(B372,Tabelle2!$D$2:$E$38,2,0))</f>
        <v/>
      </c>
      <c r="F372" s="2" t="str">
        <f>IF(B372="","",VLOOKUP(B372,Tabelle2!$G$2:$H$38,2,0))</f>
        <v/>
      </c>
      <c r="H372" s="2" t="str">
        <f t="shared" si="78"/>
        <v/>
      </c>
      <c r="I372" s="2" t="str">
        <f t="shared" si="79"/>
        <v/>
      </c>
      <c r="K372" s="9" t="str">
        <f t="shared" si="84"/>
        <v/>
      </c>
      <c r="L372" s="9" t="str">
        <f>IF(B372="","",IF(K372="","",SUM($K$2:K372)))</f>
        <v/>
      </c>
      <c r="W372" s="2" t="str">
        <f t="shared" si="85"/>
        <v/>
      </c>
      <c r="X372" s="2" t="str">
        <f t="shared" si="86"/>
        <v/>
      </c>
      <c r="Y372" s="2" t="str">
        <f t="shared" si="87"/>
        <v/>
      </c>
      <c r="Z372" s="3" t="str">
        <f t="shared" si="83"/>
        <v/>
      </c>
      <c r="AA372" s="2" t="str">
        <f t="shared" si="80"/>
        <v/>
      </c>
      <c r="AB372" s="2" t="str">
        <f t="shared" si="81"/>
        <v/>
      </c>
      <c r="AC372" s="2" t="str">
        <f t="shared" si="82"/>
        <v/>
      </c>
      <c r="AE372" s="2" t="str">
        <f>IF(B372="","",VLOOKUP(B372,Tabelle2!$A$2:$B$38,2,0))</f>
        <v/>
      </c>
      <c r="AF372" s="2" t="str">
        <f>IF(B372="","",VLOOKUP(B372,Tabelle2!$D$2:$E$38,2,0))</f>
        <v/>
      </c>
      <c r="AG372" s="2" t="str">
        <f>IF(B372="","",VLOOKUP(B372,Tabelle2!$G$2:$H$38,2,0))</f>
        <v/>
      </c>
      <c r="AI372" s="2" t="str">
        <f t="shared" si="88"/>
        <v/>
      </c>
      <c r="AJ372" s="2" t="str">
        <f t="shared" si="89"/>
        <v/>
      </c>
      <c r="AK372" s="2" t="str">
        <f t="shared" si="90"/>
        <v/>
      </c>
    </row>
    <row r="373" spans="2:37">
      <c r="B373" s="4"/>
      <c r="D373" s="2" t="str">
        <f>IF(B373="","",VLOOKUP(B373,Tabelle2!$A$2:$B$38,2,0))</f>
        <v/>
      </c>
      <c r="E373" s="2" t="str">
        <f>IF(B373="","",VLOOKUP(B373,Tabelle2!$D$2:$E$38,2,0))</f>
        <v/>
      </c>
      <c r="F373" s="2" t="str">
        <f>IF(B373="","",VLOOKUP(B373,Tabelle2!$G$2:$H$38,2,0))</f>
        <v/>
      </c>
      <c r="H373" s="2" t="str">
        <f t="shared" si="78"/>
        <v/>
      </c>
      <c r="I373" s="2" t="str">
        <f t="shared" si="79"/>
        <v/>
      </c>
      <c r="K373" s="9" t="str">
        <f t="shared" si="84"/>
        <v/>
      </c>
      <c r="L373" s="9" t="str">
        <f>IF(B373="","",IF(K373="","",SUM($K$2:K373)))</f>
        <v/>
      </c>
      <c r="W373" s="2" t="str">
        <f t="shared" si="85"/>
        <v/>
      </c>
      <c r="X373" s="2" t="str">
        <f t="shared" si="86"/>
        <v/>
      </c>
      <c r="Y373" s="2" t="str">
        <f t="shared" si="87"/>
        <v/>
      </c>
      <c r="Z373" s="3" t="str">
        <f t="shared" si="83"/>
        <v/>
      </c>
      <c r="AA373" s="2" t="str">
        <f t="shared" si="80"/>
        <v/>
      </c>
      <c r="AB373" s="2" t="str">
        <f t="shared" si="81"/>
        <v/>
      </c>
      <c r="AC373" s="2" t="str">
        <f t="shared" si="82"/>
        <v/>
      </c>
      <c r="AE373" s="2" t="str">
        <f>IF(B373="","",VLOOKUP(B373,Tabelle2!$A$2:$B$38,2,0))</f>
        <v/>
      </c>
      <c r="AF373" s="2" t="str">
        <f>IF(B373="","",VLOOKUP(B373,Tabelle2!$D$2:$E$38,2,0))</f>
        <v/>
      </c>
      <c r="AG373" s="2" t="str">
        <f>IF(B373="","",VLOOKUP(B373,Tabelle2!$G$2:$H$38,2,0))</f>
        <v/>
      </c>
      <c r="AI373" s="2" t="str">
        <f t="shared" si="88"/>
        <v/>
      </c>
      <c r="AJ373" s="2" t="str">
        <f t="shared" si="89"/>
        <v/>
      </c>
      <c r="AK373" s="2" t="str">
        <f t="shared" si="90"/>
        <v/>
      </c>
    </row>
    <row r="374" spans="2:37">
      <c r="B374" s="4"/>
      <c r="D374" s="2" t="str">
        <f>IF(B374="","",VLOOKUP(B374,Tabelle2!$A$2:$B$38,2,0))</f>
        <v/>
      </c>
      <c r="E374" s="2" t="str">
        <f>IF(B374="","",VLOOKUP(B374,Tabelle2!$D$2:$E$38,2,0))</f>
        <v/>
      </c>
      <c r="F374" s="2" t="str">
        <f>IF(B374="","",VLOOKUP(B374,Tabelle2!$G$2:$H$38,2,0))</f>
        <v/>
      </c>
      <c r="H374" s="2" t="str">
        <f t="shared" si="78"/>
        <v/>
      </c>
      <c r="I374" s="2" t="str">
        <f t="shared" si="79"/>
        <v/>
      </c>
      <c r="K374" s="9" t="str">
        <f t="shared" si="84"/>
        <v/>
      </c>
      <c r="L374" s="9" t="str">
        <f>IF(B374="","",IF(K374="","",SUM($K$2:K374)))</f>
        <v/>
      </c>
      <c r="W374" s="2" t="str">
        <f t="shared" si="85"/>
        <v/>
      </c>
      <c r="X374" s="2" t="str">
        <f t="shared" si="86"/>
        <v/>
      </c>
      <c r="Y374" s="2" t="str">
        <f t="shared" si="87"/>
        <v/>
      </c>
      <c r="Z374" s="3" t="str">
        <f t="shared" si="83"/>
        <v/>
      </c>
      <c r="AA374" s="2" t="str">
        <f t="shared" si="80"/>
        <v/>
      </c>
      <c r="AB374" s="2" t="str">
        <f t="shared" si="81"/>
        <v/>
      </c>
      <c r="AC374" s="2" t="str">
        <f t="shared" si="82"/>
        <v/>
      </c>
      <c r="AE374" s="2" t="str">
        <f>IF(B374="","",VLOOKUP(B374,Tabelle2!$A$2:$B$38,2,0))</f>
        <v/>
      </c>
      <c r="AF374" s="2" t="str">
        <f>IF(B374="","",VLOOKUP(B374,Tabelle2!$D$2:$E$38,2,0))</f>
        <v/>
      </c>
      <c r="AG374" s="2" t="str">
        <f>IF(B374="","",VLOOKUP(B374,Tabelle2!$G$2:$H$38,2,0))</f>
        <v/>
      </c>
      <c r="AI374" s="2" t="str">
        <f t="shared" si="88"/>
        <v/>
      </c>
      <c r="AJ374" s="2" t="str">
        <f t="shared" si="89"/>
        <v/>
      </c>
      <c r="AK374" s="2" t="str">
        <f t="shared" si="90"/>
        <v/>
      </c>
    </row>
    <row r="375" spans="2:37">
      <c r="B375" s="4"/>
      <c r="D375" s="2" t="str">
        <f>IF(B375="","",VLOOKUP(B375,Tabelle2!$A$2:$B$38,2,0))</f>
        <v/>
      </c>
      <c r="E375" s="2" t="str">
        <f>IF(B375="","",VLOOKUP(B375,Tabelle2!$D$2:$E$38,2,0))</f>
        <v/>
      </c>
      <c r="F375" s="2" t="str">
        <f>IF(B375="","",VLOOKUP(B375,Tabelle2!$G$2:$H$38,2,0))</f>
        <v/>
      </c>
      <c r="H375" s="2" t="str">
        <f t="shared" si="78"/>
        <v/>
      </c>
      <c r="I375" s="2" t="str">
        <f t="shared" si="79"/>
        <v/>
      </c>
      <c r="K375" s="9" t="str">
        <f t="shared" si="84"/>
        <v/>
      </c>
      <c r="L375" s="9" t="str">
        <f>IF(B375="","",IF(K375="","",SUM($K$2:K375)))</f>
        <v/>
      </c>
      <c r="W375" s="2" t="str">
        <f t="shared" si="85"/>
        <v/>
      </c>
      <c r="X375" s="2" t="str">
        <f t="shared" si="86"/>
        <v/>
      </c>
      <c r="Y375" s="2" t="str">
        <f t="shared" si="87"/>
        <v/>
      </c>
      <c r="Z375" s="3" t="str">
        <f t="shared" si="83"/>
        <v/>
      </c>
      <c r="AA375" s="2" t="str">
        <f t="shared" si="80"/>
        <v/>
      </c>
      <c r="AB375" s="2" t="str">
        <f t="shared" si="81"/>
        <v/>
      </c>
      <c r="AC375" s="2" t="str">
        <f t="shared" si="82"/>
        <v/>
      </c>
      <c r="AE375" s="2" t="str">
        <f>IF(B375="","",VLOOKUP(B375,Tabelle2!$A$2:$B$38,2,0))</f>
        <v/>
      </c>
      <c r="AF375" s="2" t="str">
        <f>IF(B375="","",VLOOKUP(B375,Tabelle2!$D$2:$E$38,2,0))</f>
        <v/>
      </c>
      <c r="AG375" s="2" t="str">
        <f>IF(B375="","",VLOOKUP(B375,Tabelle2!$G$2:$H$38,2,0))</f>
        <v/>
      </c>
      <c r="AI375" s="2" t="str">
        <f t="shared" si="88"/>
        <v/>
      </c>
      <c r="AJ375" s="2" t="str">
        <f t="shared" si="89"/>
        <v/>
      </c>
      <c r="AK375" s="2" t="str">
        <f t="shared" si="90"/>
        <v/>
      </c>
    </row>
    <row r="376" spans="2:37">
      <c r="B376" s="4"/>
      <c r="D376" s="2" t="str">
        <f>IF(B376="","",VLOOKUP(B376,Tabelle2!$A$2:$B$38,2,0))</f>
        <v/>
      </c>
      <c r="E376" s="2" t="str">
        <f>IF(B376="","",VLOOKUP(B376,Tabelle2!$D$2:$E$38,2,0))</f>
        <v/>
      </c>
      <c r="F376" s="2" t="str">
        <f>IF(B376="","",VLOOKUP(B376,Tabelle2!$G$2:$H$38,2,0))</f>
        <v/>
      </c>
      <c r="H376" s="2" t="str">
        <f t="shared" si="78"/>
        <v/>
      </c>
      <c r="I376" s="2" t="str">
        <f t="shared" si="79"/>
        <v/>
      </c>
      <c r="K376" s="9" t="str">
        <f t="shared" si="84"/>
        <v/>
      </c>
      <c r="L376" s="9" t="str">
        <f>IF(B376="","",IF(K376="","",SUM($K$2:K376)))</f>
        <v/>
      </c>
      <c r="W376" s="2" t="str">
        <f t="shared" si="85"/>
        <v/>
      </c>
      <c r="X376" s="2" t="str">
        <f t="shared" si="86"/>
        <v/>
      </c>
      <c r="Y376" s="2" t="str">
        <f t="shared" si="87"/>
        <v/>
      </c>
      <c r="Z376" s="3" t="str">
        <f t="shared" si="83"/>
        <v/>
      </c>
      <c r="AA376" s="2" t="str">
        <f t="shared" si="80"/>
        <v/>
      </c>
      <c r="AB376" s="2" t="str">
        <f t="shared" si="81"/>
        <v/>
      </c>
      <c r="AC376" s="2" t="str">
        <f t="shared" si="82"/>
        <v/>
      </c>
      <c r="AE376" s="2" t="str">
        <f>IF(B376="","",VLOOKUP(B376,Tabelle2!$A$2:$B$38,2,0))</f>
        <v/>
      </c>
      <c r="AF376" s="2" t="str">
        <f>IF(B376="","",VLOOKUP(B376,Tabelle2!$D$2:$E$38,2,0))</f>
        <v/>
      </c>
      <c r="AG376" s="2" t="str">
        <f>IF(B376="","",VLOOKUP(B376,Tabelle2!$G$2:$H$38,2,0))</f>
        <v/>
      </c>
      <c r="AI376" s="2" t="str">
        <f t="shared" si="88"/>
        <v/>
      </c>
      <c r="AJ376" s="2" t="str">
        <f t="shared" si="89"/>
        <v/>
      </c>
      <c r="AK376" s="2" t="str">
        <f t="shared" si="90"/>
        <v/>
      </c>
    </row>
    <row r="377" spans="2:37">
      <c r="B377" s="4"/>
      <c r="D377" s="2" t="str">
        <f>IF(B377="","",VLOOKUP(B377,Tabelle2!$A$2:$B$38,2,0))</f>
        <v/>
      </c>
      <c r="E377" s="2" t="str">
        <f>IF(B377="","",VLOOKUP(B377,Tabelle2!$D$2:$E$38,2,0))</f>
        <v/>
      </c>
      <c r="F377" s="2" t="str">
        <f>IF(B377="","",VLOOKUP(B377,Tabelle2!$G$2:$H$38,2,0))</f>
        <v/>
      </c>
      <c r="H377" s="2" t="str">
        <f t="shared" si="78"/>
        <v/>
      </c>
      <c r="I377" s="2" t="str">
        <f t="shared" si="79"/>
        <v/>
      </c>
      <c r="K377" s="9" t="str">
        <f t="shared" si="84"/>
        <v/>
      </c>
      <c r="L377" s="9" t="str">
        <f>IF(B377="","",IF(K377="","",SUM($K$2:K377)))</f>
        <v/>
      </c>
      <c r="W377" s="2" t="str">
        <f t="shared" si="85"/>
        <v/>
      </c>
      <c r="X377" s="2" t="str">
        <f t="shared" si="86"/>
        <v/>
      </c>
      <c r="Y377" s="2" t="str">
        <f t="shared" si="87"/>
        <v/>
      </c>
      <c r="Z377" s="3" t="str">
        <f t="shared" si="83"/>
        <v/>
      </c>
      <c r="AA377" s="2" t="str">
        <f t="shared" si="80"/>
        <v/>
      </c>
      <c r="AB377" s="2" t="str">
        <f t="shared" si="81"/>
        <v/>
      </c>
      <c r="AC377" s="2" t="str">
        <f t="shared" si="82"/>
        <v/>
      </c>
      <c r="AE377" s="2" t="str">
        <f>IF(B377="","",VLOOKUP(B377,Tabelle2!$A$2:$B$38,2,0))</f>
        <v/>
      </c>
      <c r="AF377" s="2" t="str">
        <f>IF(B377="","",VLOOKUP(B377,Tabelle2!$D$2:$E$38,2,0))</f>
        <v/>
      </c>
      <c r="AG377" s="2" t="str">
        <f>IF(B377="","",VLOOKUP(B377,Tabelle2!$G$2:$H$38,2,0))</f>
        <v/>
      </c>
      <c r="AI377" s="2" t="str">
        <f t="shared" si="88"/>
        <v/>
      </c>
      <c r="AJ377" s="2" t="str">
        <f t="shared" si="89"/>
        <v/>
      </c>
      <c r="AK377" s="2" t="str">
        <f t="shared" si="90"/>
        <v/>
      </c>
    </row>
    <row r="378" spans="2:37">
      <c r="B378" s="4"/>
      <c r="D378" s="2" t="str">
        <f>IF(B378="","",VLOOKUP(B378,Tabelle2!$A$2:$B$38,2,0))</f>
        <v/>
      </c>
      <c r="E378" s="2" t="str">
        <f>IF(B378="","",VLOOKUP(B378,Tabelle2!$D$2:$E$38,2,0))</f>
        <v/>
      </c>
      <c r="F378" s="2" t="str">
        <f>IF(B378="","",VLOOKUP(B378,Tabelle2!$G$2:$H$38,2,0))</f>
        <v/>
      </c>
      <c r="H378" s="2" t="str">
        <f t="shared" si="78"/>
        <v/>
      </c>
      <c r="I378" s="2" t="str">
        <f t="shared" si="79"/>
        <v/>
      </c>
      <c r="K378" s="9" t="str">
        <f t="shared" si="84"/>
        <v/>
      </c>
      <c r="L378" s="9" t="str">
        <f>IF(B378="","",IF(K378="","",SUM($K$2:K378)))</f>
        <v/>
      </c>
      <c r="W378" s="2" t="str">
        <f t="shared" si="85"/>
        <v/>
      </c>
      <c r="X378" s="2" t="str">
        <f t="shared" si="86"/>
        <v/>
      </c>
      <c r="Y378" s="2" t="str">
        <f t="shared" si="87"/>
        <v/>
      </c>
      <c r="Z378" s="3" t="str">
        <f t="shared" si="83"/>
        <v/>
      </c>
      <c r="AA378" s="2" t="str">
        <f t="shared" si="80"/>
        <v/>
      </c>
      <c r="AB378" s="2" t="str">
        <f t="shared" si="81"/>
        <v/>
      </c>
      <c r="AC378" s="2" t="str">
        <f t="shared" si="82"/>
        <v/>
      </c>
      <c r="AE378" s="2" t="str">
        <f>IF(B378="","",VLOOKUP(B378,Tabelle2!$A$2:$B$38,2,0))</f>
        <v/>
      </c>
      <c r="AF378" s="2" t="str">
        <f>IF(B378="","",VLOOKUP(B378,Tabelle2!$D$2:$E$38,2,0))</f>
        <v/>
      </c>
      <c r="AG378" s="2" t="str">
        <f>IF(B378="","",VLOOKUP(B378,Tabelle2!$G$2:$H$38,2,0))</f>
        <v/>
      </c>
      <c r="AI378" s="2" t="str">
        <f t="shared" si="88"/>
        <v/>
      </c>
      <c r="AJ378" s="2" t="str">
        <f t="shared" si="89"/>
        <v/>
      </c>
      <c r="AK378" s="2" t="str">
        <f t="shared" si="90"/>
        <v/>
      </c>
    </row>
    <row r="379" spans="2:37">
      <c r="B379" s="4"/>
      <c r="D379" s="2" t="str">
        <f>IF(B379="","",VLOOKUP(B379,Tabelle2!$A$2:$B$38,2,0))</f>
        <v/>
      </c>
      <c r="E379" s="2" t="str">
        <f>IF(B379="","",VLOOKUP(B379,Tabelle2!$D$2:$E$38,2,0))</f>
        <v/>
      </c>
      <c r="F379" s="2" t="str">
        <f>IF(B379="","",VLOOKUP(B379,Tabelle2!$G$2:$H$38,2,0))</f>
        <v/>
      </c>
      <c r="H379" s="2" t="str">
        <f t="shared" si="78"/>
        <v/>
      </c>
      <c r="I379" s="2" t="str">
        <f t="shared" si="79"/>
        <v/>
      </c>
      <c r="K379" s="9" t="str">
        <f t="shared" si="84"/>
        <v/>
      </c>
      <c r="L379" s="9" t="str">
        <f>IF(B379="","",IF(K379="","",SUM($K$2:K379)))</f>
        <v/>
      </c>
      <c r="W379" s="2" t="str">
        <f t="shared" si="85"/>
        <v/>
      </c>
      <c r="X379" s="2" t="str">
        <f t="shared" si="86"/>
        <v/>
      </c>
      <c r="Y379" s="2" t="str">
        <f t="shared" si="87"/>
        <v/>
      </c>
      <c r="Z379" s="3" t="str">
        <f t="shared" si="83"/>
        <v/>
      </c>
      <c r="AA379" s="2" t="str">
        <f t="shared" si="80"/>
        <v/>
      </c>
      <c r="AB379" s="2" t="str">
        <f t="shared" si="81"/>
        <v/>
      </c>
      <c r="AC379" s="2" t="str">
        <f t="shared" si="82"/>
        <v/>
      </c>
      <c r="AE379" s="2" t="str">
        <f>IF(B379="","",VLOOKUP(B379,Tabelle2!$A$2:$B$38,2,0))</f>
        <v/>
      </c>
      <c r="AF379" s="2" t="str">
        <f>IF(B379="","",VLOOKUP(B379,Tabelle2!$D$2:$E$38,2,0))</f>
        <v/>
      </c>
      <c r="AG379" s="2" t="str">
        <f>IF(B379="","",VLOOKUP(B379,Tabelle2!$G$2:$H$38,2,0))</f>
        <v/>
      </c>
      <c r="AI379" s="2" t="str">
        <f t="shared" si="88"/>
        <v/>
      </c>
      <c r="AJ379" s="2" t="str">
        <f t="shared" si="89"/>
        <v/>
      </c>
      <c r="AK379" s="2" t="str">
        <f t="shared" si="90"/>
        <v/>
      </c>
    </row>
    <row r="380" spans="2:37">
      <c r="B380" s="4"/>
      <c r="D380" s="2" t="str">
        <f>IF(B380="","",VLOOKUP(B380,Tabelle2!$A$2:$B$38,2,0))</f>
        <v/>
      </c>
      <c r="E380" s="2" t="str">
        <f>IF(B380="","",VLOOKUP(B380,Tabelle2!$D$2:$E$38,2,0))</f>
        <v/>
      </c>
      <c r="F380" s="2" t="str">
        <f>IF(B380="","",VLOOKUP(B380,Tabelle2!$G$2:$H$38,2,0))</f>
        <v/>
      </c>
      <c r="H380" s="2" t="str">
        <f t="shared" si="78"/>
        <v/>
      </c>
      <c r="I380" s="2" t="str">
        <f t="shared" si="79"/>
        <v/>
      </c>
      <c r="K380" s="9" t="str">
        <f t="shared" si="84"/>
        <v/>
      </c>
      <c r="L380" s="9" t="str">
        <f>IF(B380="","",IF(K380="","",SUM($K$2:K380)))</f>
        <v/>
      </c>
      <c r="W380" s="2" t="str">
        <f t="shared" si="85"/>
        <v/>
      </c>
      <c r="X380" s="2" t="str">
        <f t="shared" si="86"/>
        <v/>
      </c>
      <c r="Y380" s="2" t="str">
        <f t="shared" si="87"/>
        <v/>
      </c>
      <c r="Z380" s="3" t="str">
        <f t="shared" si="83"/>
        <v/>
      </c>
      <c r="AA380" s="2" t="str">
        <f t="shared" si="80"/>
        <v/>
      </c>
      <c r="AB380" s="2" t="str">
        <f t="shared" si="81"/>
        <v/>
      </c>
      <c r="AC380" s="2" t="str">
        <f t="shared" si="82"/>
        <v/>
      </c>
      <c r="AE380" s="2" t="str">
        <f>IF(B380="","",VLOOKUP(B380,Tabelle2!$A$2:$B$38,2,0))</f>
        <v/>
      </c>
      <c r="AF380" s="2" t="str">
        <f>IF(B380="","",VLOOKUP(B380,Tabelle2!$D$2:$E$38,2,0))</f>
        <v/>
      </c>
      <c r="AG380" s="2" t="str">
        <f>IF(B380="","",VLOOKUP(B380,Tabelle2!$G$2:$H$38,2,0))</f>
        <v/>
      </c>
      <c r="AI380" s="2" t="str">
        <f t="shared" si="88"/>
        <v/>
      </c>
      <c r="AJ380" s="2" t="str">
        <f t="shared" si="89"/>
        <v/>
      </c>
      <c r="AK380" s="2" t="str">
        <f t="shared" si="90"/>
        <v/>
      </c>
    </row>
    <row r="381" spans="2:37">
      <c r="B381" s="4"/>
      <c r="D381" s="2" t="str">
        <f>IF(B381="","",VLOOKUP(B381,Tabelle2!$A$2:$B$38,2,0))</f>
        <v/>
      </c>
      <c r="E381" s="2" t="str">
        <f>IF(B381="","",VLOOKUP(B381,Tabelle2!$D$2:$E$38,2,0))</f>
        <v/>
      </c>
      <c r="F381" s="2" t="str">
        <f>IF(B381="","",VLOOKUP(B381,Tabelle2!$G$2:$H$38,2,0))</f>
        <v/>
      </c>
      <c r="H381" s="2" t="str">
        <f t="shared" si="78"/>
        <v/>
      </c>
      <c r="I381" s="2" t="str">
        <f t="shared" si="79"/>
        <v/>
      </c>
      <c r="K381" s="9" t="str">
        <f t="shared" si="84"/>
        <v/>
      </c>
      <c r="L381" s="9" t="str">
        <f>IF(B381="","",IF(K381="","",SUM($K$2:K381)))</f>
        <v/>
      </c>
      <c r="W381" s="2" t="str">
        <f t="shared" si="85"/>
        <v/>
      </c>
      <c r="X381" s="2" t="str">
        <f t="shared" si="86"/>
        <v/>
      </c>
      <c r="Y381" s="2" t="str">
        <f t="shared" si="87"/>
        <v/>
      </c>
      <c r="Z381" s="3" t="str">
        <f t="shared" si="83"/>
        <v/>
      </c>
      <c r="AA381" s="2" t="str">
        <f t="shared" si="80"/>
        <v/>
      </c>
      <c r="AB381" s="2" t="str">
        <f t="shared" si="81"/>
        <v/>
      </c>
      <c r="AC381" s="2" t="str">
        <f t="shared" si="82"/>
        <v/>
      </c>
      <c r="AE381" s="2" t="str">
        <f>IF(B381="","",VLOOKUP(B381,Tabelle2!$A$2:$B$38,2,0))</f>
        <v/>
      </c>
      <c r="AF381" s="2" t="str">
        <f>IF(B381="","",VLOOKUP(B381,Tabelle2!$D$2:$E$38,2,0))</f>
        <v/>
      </c>
      <c r="AG381" s="2" t="str">
        <f>IF(B381="","",VLOOKUP(B381,Tabelle2!$G$2:$H$38,2,0))</f>
        <v/>
      </c>
      <c r="AI381" s="2" t="str">
        <f t="shared" si="88"/>
        <v/>
      </c>
      <c r="AJ381" s="2" t="str">
        <f t="shared" si="89"/>
        <v/>
      </c>
      <c r="AK381" s="2" t="str">
        <f t="shared" si="90"/>
        <v/>
      </c>
    </row>
    <row r="382" spans="2:37">
      <c r="B382" s="4"/>
      <c r="D382" s="2" t="str">
        <f>IF(B382="","",VLOOKUP(B382,Tabelle2!$A$2:$B$38,2,0))</f>
        <v/>
      </c>
      <c r="E382" s="2" t="str">
        <f>IF(B382="","",VLOOKUP(B382,Tabelle2!$D$2:$E$38,2,0))</f>
        <v/>
      </c>
      <c r="F382" s="2" t="str">
        <f>IF(B382="","",VLOOKUP(B382,Tabelle2!$G$2:$H$38,2,0))</f>
        <v/>
      </c>
      <c r="H382" s="2" t="str">
        <f t="shared" si="78"/>
        <v/>
      </c>
      <c r="I382" s="2" t="str">
        <f t="shared" si="79"/>
        <v/>
      </c>
      <c r="K382" s="9" t="str">
        <f t="shared" si="84"/>
        <v/>
      </c>
      <c r="L382" s="9" t="str">
        <f>IF(B382="","",IF(K382="","",SUM($K$2:K382)))</f>
        <v/>
      </c>
      <c r="W382" s="2" t="str">
        <f t="shared" si="85"/>
        <v/>
      </c>
      <c r="X382" s="2" t="str">
        <f t="shared" si="86"/>
        <v/>
      </c>
      <c r="Y382" s="2" t="str">
        <f t="shared" si="87"/>
        <v/>
      </c>
      <c r="Z382" s="3" t="str">
        <f t="shared" si="83"/>
        <v/>
      </c>
      <c r="AA382" s="2" t="str">
        <f t="shared" si="80"/>
        <v/>
      </c>
      <c r="AB382" s="2" t="str">
        <f t="shared" si="81"/>
        <v/>
      </c>
      <c r="AC382" s="2" t="str">
        <f t="shared" si="82"/>
        <v/>
      </c>
      <c r="AE382" s="2" t="str">
        <f>IF(B382="","",VLOOKUP(B382,Tabelle2!$A$2:$B$38,2,0))</f>
        <v/>
      </c>
      <c r="AF382" s="2" t="str">
        <f>IF(B382="","",VLOOKUP(B382,Tabelle2!$D$2:$E$38,2,0))</f>
        <v/>
      </c>
      <c r="AG382" s="2" t="str">
        <f>IF(B382="","",VLOOKUP(B382,Tabelle2!$G$2:$H$38,2,0))</f>
        <v/>
      </c>
      <c r="AI382" s="2" t="str">
        <f t="shared" si="88"/>
        <v/>
      </c>
      <c r="AJ382" s="2" t="str">
        <f t="shared" si="89"/>
        <v/>
      </c>
      <c r="AK382" s="2" t="str">
        <f t="shared" si="90"/>
        <v/>
      </c>
    </row>
    <row r="383" spans="2:37">
      <c r="B383" s="4"/>
      <c r="D383" s="2" t="str">
        <f>IF(B383="","",VLOOKUP(B383,Tabelle2!$A$2:$B$38,2,0))</f>
        <v/>
      </c>
      <c r="E383" s="2" t="str">
        <f>IF(B383="","",VLOOKUP(B383,Tabelle2!$D$2:$E$38,2,0))</f>
        <v/>
      </c>
      <c r="F383" s="2" t="str">
        <f>IF(B383="","",VLOOKUP(B383,Tabelle2!$G$2:$H$38,2,0))</f>
        <v/>
      </c>
      <c r="H383" s="2" t="str">
        <f t="shared" si="78"/>
        <v/>
      </c>
      <c r="I383" s="2" t="str">
        <f t="shared" si="79"/>
        <v/>
      </c>
      <c r="K383" s="9" t="str">
        <f t="shared" si="84"/>
        <v/>
      </c>
      <c r="L383" s="9" t="str">
        <f>IF(B383="","",IF(K383="","",SUM($K$2:K383)))</f>
        <v/>
      </c>
      <c r="W383" s="2" t="str">
        <f t="shared" si="85"/>
        <v/>
      </c>
      <c r="X383" s="2" t="str">
        <f t="shared" si="86"/>
        <v/>
      </c>
      <c r="Y383" s="2" t="str">
        <f t="shared" si="87"/>
        <v/>
      </c>
      <c r="Z383" s="3" t="str">
        <f t="shared" si="83"/>
        <v/>
      </c>
      <c r="AA383" s="2" t="str">
        <f t="shared" si="80"/>
        <v/>
      </c>
      <c r="AB383" s="2" t="str">
        <f t="shared" si="81"/>
        <v/>
      </c>
      <c r="AC383" s="2" t="str">
        <f t="shared" si="82"/>
        <v/>
      </c>
      <c r="AE383" s="2" t="str">
        <f>IF(B383="","",VLOOKUP(B383,Tabelle2!$A$2:$B$38,2,0))</f>
        <v/>
      </c>
      <c r="AF383" s="2" t="str">
        <f>IF(B383="","",VLOOKUP(B383,Tabelle2!$D$2:$E$38,2,0))</f>
        <v/>
      </c>
      <c r="AG383" s="2" t="str">
        <f>IF(B383="","",VLOOKUP(B383,Tabelle2!$G$2:$H$38,2,0))</f>
        <v/>
      </c>
      <c r="AI383" s="2" t="str">
        <f t="shared" si="88"/>
        <v/>
      </c>
      <c r="AJ383" s="2" t="str">
        <f t="shared" si="89"/>
        <v/>
      </c>
      <c r="AK383" s="2" t="str">
        <f t="shared" si="90"/>
        <v/>
      </c>
    </row>
    <row r="384" spans="2:37">
      <c r="B384" s="4"/>
      <c r="D384" s="2" t="str">
        <f>IF(B384="","",VLOOKUP(B384,Tabelle2!$A$2:$B$38,2,0))</f>
        <v/>
      </c>
      <c r="E384" s="2" t="str">
        <f>IF(B384="","",VLOOKUP(B384,Tabelle2!$D$2:$E$38,2,0))</f>
        <v/>
      </c>
      <c r="F384" s="2" t="str">
        <f>IF(B384="","",VLOOKUP(B384,Tabelle2!$G$2:$H$38,2,0))</f>
        <v/>
      </c>
      <c r="H384" s="2" t="str">
        <f t="shared" si="78"/>
        <v/>
      </c>
      <c r="I384" s="2" t="str">
        <f t="shared" si="79"/>
        <v/>
      </c>
      <c r="K384" s="9" t="str">
        <f t="shared" si="84"/>
        <v/>
      </c>
      <c r="L384" s="9" t="str">
        <f>IF(B384="","",IF(K384="","",SUM($K$2:K384)))</f>
        <v/>
      </c>
      <c r="W384" s="2" t="str">
        <f t="shared" si="85"/>
        <v/>
      </c>
      <c r="X384" s="2" t="str">
        <f t="shared" si="86"/>
        <v/>
      </c>
      <c r="Y384" s="2" t="str">
        <f t="shared" si="87"/>
        <v/>
      </c>
      <c r="Z384" s="3" t="str">
        <f t="shared" si="83"/>
        <v/>
      </c>
      <c r="AA384" s="2" t="str">
        <f t="shared" si="80"/>
        <v/>
      </c>
      <c r="AB384" s="2" t="str">
        <f t="shared" si="81"/>
        <v/>
      </c>
      <c r="AC384" s="2" t="str">
        <f t="shared" si="82"/>
        <v/>
      </c>
      <c r="AE384" s="2" t="str">
        <f>IF(B384="","",VLOOKUP(B384,Tabelle2!$A$2:$B$38,2,0))</f>
        <v/>
      </c>
      <c r="AF384" s="2" t="str">
        <f>IF(B384="","",VLOOKUP(B384,Tabelle2!$D$2:$E$38,2,0))</f>
        <v/>
      </c>
      <c r="AG384" s="2" t="str">
        <f>IF(B384="","",VLOOKUP(B384,Tabelle2!$G$2:$H$38,2,0))</f>
        <v/>
      </c>
      <c r="AI384" s="2" t="str">
        <f t="shared" si="88"/>
        <v/>
      </c>
      <c r="AJ384" s="2" t="str">
        <f t="shared" si="89"/>
        <v/>
      </c>
      <c r="AK384" s="2" t="str">
        <f t="shared" si="90"/>
        <v/>
      </c>
    </row>
    <row r="385" spans="2:37">
      <c r="B385" s="4"/>
      <c r="D385" s="2" t="str">
        <f>IF(B385="","",VLOOKUP(B385,Tabelle2!$A$2:$B$38,2,0))</f>
        <v/>
      </c>
      <c r="E385" s="2" t="str">
        <f>IF(B385="","",VLOOKUP(B385,Tabelle2!$D$2:$E$38,2,0))</f>
        <v/>
      </c>
      <c r="F385" s="2" t="str">
        <f>IF(B385="","",VLOOKUP(B385,Tabelle2!$G$2:$H$38,2,0))</f>
        <v/>
      </c>
      <c r="H385" s="2" t="str">
        <f t="shared" si="78"/>
        <v/>
      </c>
      <c r="I385" s="2" t="str">
        <f t="shared" si="79"/>
        <v/>
      </c>
      <c r="K385" s="9" t="str">
        <f t="shared" si="84"/>
        <v/>
      </c>
      <c r="L385" s="9" t="str">
        <f>IF(B385="","",IF(K385="","",SUM($K$2:K385)))</f>
        <v/>
      </c>
      <c r="W385" s="2" t="str">
        <f t="shared" si="85"/>
        <v/>
      </c>
      <c r="X385" s="2" t="str">
        <f t="shared" si="86"/>
        <v/>
      </c>
      <c r="Y385" s="2" t="str">
        <f t="shared" si="87"/>
        <v/>
      </c>
      <c r="Z385" s="3" t="str">
        <f t="shared" si="83"/>
        <v/>
      </c>
      <c r="AA385" s="2" t="str">
        <f t="shared" si="80"/>
        <v/>
      </c>
      <c r="AB385" s="2" t="str">
        <f t="shared" si="81"/>
        <v/>
      </c>
      <c r="AC385" s="2" t="str">
        <f t="shared" si="82"/>
        <v/>
      </c>
      <c r="AE385" s="2" t="str">
        <f>IF(B385="","",VLOOKUP(B385,Tabelle2!$A$2:$B$38,2,0))</f>
        <v/>
      </c>
      <c r="AF385" s="2" t="str">
        <f>IF(B385="","",VLOOKUP(B385,Tabelle2!$D$2:$E$38,2,0))</f>
        <v/>
      </c>
      <c r="AG385" s="2" t="str">
        <f>IF(B385="","",VLOOKUP(B385,Tabelle2!$G$2:$H$38,2,0))</f>
        <v/>
      </c>
      <c r="AI385" s="2" t="str">
        <f t="shared" si="88"/>
        <v/>
      </c>
      <c r="AJ385" s="2" t="str">
        <f t="shared" si="89"/>
        <v/>
      </c>
      <c r="AK385" s="2" t="str">
        <f t="shared" si="90"/>
        <v/>
      </c>
    </row>
    <row r="386" spans="2:37">
      <c r="B386" s="4"/>
      <c r="D386" s="2" t="str">
        <f>IF(B386="","",VLOOKUP(B386,Tabelle2!$A$2:$B$38,2,0))</f>
        <v/>
      </c>
      <c r="E386" s="2" t="str">
        <f>IF(B386="","",VLOOKUP(B386,Tabelle2!$D$2:$E$38,2,0))</f>
        <v/>
      </c>
      <c r="F386" s="2" t="str">
        <f>IF(B386="","",VLOOKUP(B386,Tabelle2!$G$2:$H$38,2,0))</f>
        <v/>
      </c>
      <c r="H386" s="2" t="str">
        <f t="shared" ref="H386:H449" si="91">IF(B386="","",IF(Z386=0,"",IF(Z386=1,"",IF(Z386=3,"",IF(Z386=2,IF(AA386="",AB386,AA386))))))</f>
        <v/>
      </c>
      <c r="I386" s="2" t="str">
        <f t="shared" ref="I386:I449" si="92">IF(B386="","",IF(Z386=0,"",IF(Z386=1,"",IF(Z386=3,"",IF(Z386=2,IF(AC386="",AB386,AC386))))))</f>
        <v/>
      </c>
      <c r="K386" s="9" t="str">
        <f t="shared" si="84"/>
        <v/>
      </c>
      <c r="L386" s="9" t="str">
        <f>IF(B386="","",IF(K386="","",SUM($K$2:K386)))</f>
        <v/>
      </c>
      <c r="W386" s="2" t="str">
        <f t="shared" si="85"/>
        <v/>
      </c>
      <c r="X386" s="2" t="str">
        <f t="shared" si="86"/>
        <v/>
      </c>
      <c r="Y386" s="2" t="str">
        <f t="shared" si="87"/>
        <v/>
      </c>
      <c r="Z386" s="3" t="str">
        <f t="shared" si="83"/>
        <v/>
      </c>
      <c r="AA386" s="2" t="str">
        <f t="shared" si="80"/>
        <v/>
      </c>
      <c r="AB386" s="2" t="str">
        <f t="shared" si="81"/>
        <v/>
      </c>
      <c r="AC386" s="2" t="str">
        <f t="shared" si="82"/>
        <v/>
      </c>
      <c r="AE386" s="2" t="str">
        <f>IF(B386="","",VLOOKUP(B386,Tabelle2!$A$2:$B$38,2,0))</f>
        <v/>
      </c>
      <c r="AF386" s="2" t="str">
        <f>IF(B386="","",VLOOKUP(B386,Tabelle2!$D$2:$E$38,2,0))</f>
        <v/>
      </c>
      <c r="AG386" s="2" t="str">
        <f>IF(B386="","",VLOOKUP(B386,Tabelle2!$G$2:$H$38,2,0))</f>
        <v/>
      </c>
      <c r="AI386" s="2" t="str">
        <f t="shared" si="88"/>
        <v/>
      </c>
      <c r="AJ386" s="2" t="str">
        <f t="shared" si="89"/>
        <v/>
      </c>
      <c r="AK386" s="2" t="str">
        <f t="shared" si="90"/>
        <v/>
      </c>
    </row>
    <row r="387" spans="2:37">
      <c r="B387" s="4"/>
      <c r="D387" s="2" t="str">
        <f>IF(B387="","",VLOOKUP(B387,Tabelle2!$A$2:$B$38,2,0))</f>
        <v/>
      </c>
      <c r="E387" s="2" t="str">
        <f>IF(B387="","",VLOOKUP(B387,Tabelle2!$D$2:$E$38,2,0))</f>
        <v/>
      </c>
      <c r="F387" s="2" t="str">
        <f>IF(B387="","",VLOOKUP(B387,Tabelle2!$G$2:$H$38,2,0))</f>
        <v/>
      </c>
      <c r="H387" s="2" t="str">
        <f t="shared" si="91"/>
        <v/>
      </c>
      <c r="I387" s="2" t="str">
        <f t="shared" si="92"/>
        <v/>
      </c>
      <c r="K387" s="9" t="str">
        <f t="shared" si="84"/>
        <v/>
      </c>
      <c r="L387" s="9" t="str">
        <f>IF(B387="","",IF(K387="","",SUM($K$2:K387)))</f>
        <v/>
      </c>
      <c r="W387" s="2" t="str">
        <f t="shared" si="85"/>
        <v/>
      </c>
      <c r="X387" s="2" t="str">
        <f t="shared" si="86"/>
        <v/>
      </c>
      <c r="Y387" s="2" t="str">
        <f t="shared" si="87"/>
        <v/>
      </c>
      <c r="Z387" s="3" t="str">
        <f t="shared" si="83"/>
        <v/>
      </c>
      <c r="AA387" s="2" t="str">
        <f t="shared" ref="AA387:AA450" si="93">IF(B387="","",IF(Z387=0,"",IF(Z387=1,"",IF(Z387=3,"",IF(Z387=2,IF(W387=0,"",IF(W387=1,IF(D387="L","H","L"))))))))</f>
        <v/>
      </c>
      <c r="AB387" s="2" t="str">
        <f t="shared" ref="AB387:AB450" si="94">IF(B387="","",IF(Z387=0,"",IF(Z387=1,"",IF(Z387=3,"",IF(Z387=2,IF(X387=0,"",IF(X387=1,IF(E387="O","E","O"))))))))</f>
        <v/>
      </c>
      <c r="AC387" s="2" t="str">
        <f t="shared" ref="AC387:AC450" si="95">IF(B387="","",IF(Z387=0,"",IF(Z387=1,"",IF(Z387=3,"",IF(Z387=2,IF(Y387=0,"",IF(Y387=1,IF(F387="R","B","R"))))))))</f>
        <v/>
      </c>
      <c r="AE387" s="2" t="str">
        <f>IF(B387="","",VLOOKUP(B387,Tabelle2!$A$2:$B$38,2,0))</f>
        <v/>
      </c>
      <c r="AF387" s="2" t="str">
        <f>IF(B387="","",VLOOKUP(B387,Tabelle2!$D$2:$E$38,2,0))</f>
        <v/>
      </c>
      <c r="AG387" s="2" t="str">
        <f>IF(B387="","",VLOOKUP(B387,Tabelle2!$G$2:$H$38,2,0))</f>
        <v/>
      </c>
      <c r="AI387" s="2" t="str">
        <f t="shared" si="88"/>
        <v/>
      </c>
      <c r="AJ387" s="2" t="str">
        <f t="shared" si="89"/>
        <v/>
      </c>
      <c r="AK387" s="2" t="str">
        <f t="shared" si="90"/>
        <v/>
      </c>
    </row>
    <row r="388" spans="2:37">
      <c r="B388" s="4"/>
      <c r="D388" s="2" t="str">
        <f>IF(B388="","",VLOOKUP(B388,Tabelle2!$A$2:$B$38,2,0))</f>
        <v/>
      </c>
      <c r="E388" s="2" t="str">
        <f>IF(B388="","",VLOOKUP(B388,Tabelle2!$D$2:$E$38,2,0))</f>
        <v/>
      </c>
      <c r="F388" s="2" t="str">
        <f>IF(B388="","",VLOOKUP(B388,Tabelle2!$G$2:$H$38,2,0))</f>
        <v/>
      </c>
      <c r="H388" s="2" t="str">
        <f t="shared" si="91"/>
        <v/>
      </c>
      <c r="I388" s="2" t="str">
        <f t="shared" si="92"/>
        <v/>
      </c>
      <c r="K388" s="9" t="str">
        <f t="shared" si="84"/>
        <v/>
      </c>
      <c r="L388" s="9" t="str">
        <f>IF(B388="","",IF(K388="","",SUM($K$2:K388)))</f>
        <v/>
      </c>
      <c r="W388" s="2" t="str">
        <f t="shared" si="85"/>
        <v/>
      </c>
      <c r="X388" s="2" t="str">
        <f t="shared" si="86"/>
        <v/>
      </c>
      <c r="Y388" s="2" t="str">
        <f t="shared" si="87"/>
        <v/>
      </c>
      <c r="Z388" s="3" t="str">
        <f t="shared" si="83"/>
        <v/>
      </c>
      <c r="AA388" s="2" t="str">
        <f t="shared" si="93"/>
        <v/>
      </c>
      <c r="AB388" s="2" t="str">
        <f t="shared" si="94"/>
        <v/>
      </c>
      <c r="AC388" s="2" t="str">
        <f t="shared" si="95"/>
        <v/>
      </c>
      <c r="AE388" s="2" t="str">
        <f>IF(B388="","",VLOOKUP(B388,Tabelle2!$A$2:$B$38,2,0))</f>
        <v/>
      </c>
      <c r="AF388" s="2" t="str">
        <f>IF(B388="","",VLOOKUP(B388,Tabelle2!$D$2:$E$38,2,0))</f>
        <v/>
      </c>
      <c r="AG388" s="2" t="str">
        <f>IF(B388="","",VLOOKUP(B388,Tabelle2!$G$2:$H$38,2,0))</f>
        <v/>
      </c>
      <c r="AI388" s="2" t="str">
        <f t="shared" si="88"/>
        <v/>
      </c>
      <c r="AJ388" s="2" t="str">
        <f t="shared" si="89"/>
        <v/>
      </c>
      <c r="AK388" s="2" t="str">
        <f t="shared" si="90"/>
        <v/>
      </c>
    </row>
    <row r="389" spans="2:37">
      <c r="B389" s="4"/>
      <c r="D389" s="2" t="str">
        <f>IF(B389="","",VLOOKUP(B389,Tabelle2!$A$2:$B$38,2,0))</f>
        <v/>
      </c>
      <c r="E389" s="2" t="str">
        <f>IF(B389="","",VLOOKUP(B389,Tabelle2!$D$2:$E$38,2,0))</f>
        <v/>
      </c>
      <c r="F389" s="2" t="str">
        <f>IF(B389="","",VLOOKUP(B389,Tabelle2!$G$2:$H$38,2,0))</f>
        <v/>
      </c>
      <c r="H389" s="2" t="str">
        <f t="shared" si="91"/>
        <v/>
      </c>
      <c r="I389" s="2" t="str">
        <f t="shared" si="92"/>
        <v/>
      </c>
      <c r="K389" s="9" t="str">
        <f t="shared" si="84"/>
        <v/>
      </c>
      <c r="L389" s="9" t="str">
        <f>IF(B389="","",IF(K389="","",SUM($K$2:K389)))</f>
        <v/>
      </c>
      <c r="W389" s="2" t="str">
        <f t="shared" si="85"/>
        <v/>
      </c>
      <c r="X389" s="2" t="str">
        <f t="shared" si="86"/>
        <v/>
      </c>
      <c r="Y389" s="2" t="str">
        <f t="shared" si="87"/>
        <v/>
      </c>
      <c r="Z389" s="3" t="str">
        <f t="shared" ref="Z389:Z452" si="96">IF(B389="","",SUM(W389:Y389))</f>
        <v/>
      </c>
      <c r="AA389" s="2" t="str">
        <f t="shared" si="93"/>
        <v/>
      </c>
      <c r="AB389" s="2" t="str">
        <f t="shared" si="94"/>
        <v/>
      </c>
      <c r="AC389" s="2" t="str">
        <f t="shared" si="95"/>
        <v/>
      </c>
      <c r="AE389" s="2" t="str">
        <f>IF(B389="","",VLOOKUP(B389,Tabelle2!$A$2:$B$38,2,0))</f>
        <v/>
      </c>
      <c r="AF389" s="2" t="str">
        <f>IF(B389="","",VLOOKUP(B389,Tabelle2!$D$2:$E$38,2,0))</f>
        <v/>
      </c>
      <c r="AG389" s="2" t="str">
        <f>IF(B389="","",VLOOKUP(B389,Tabelle2!$G$2:$H$38,2,0))</f>
        <v/>
      </c>
      <c r="AI389" s="2" t="str">
        <f t="shared" si="88"/>
        <v/>
      </c>
      <c r="AJ389" s="2" t="str">
        <f t="shared" si="89"/>
        <v/>
      </c>
      <c r="AK389" s="2" t="str">
        <f t="shared" si="90"/>
        <v/>
      </c>
    </row>
    <row r="390" spans="2:37">
      <c r="B390" s="4"/>
      <c r="D390" s="2" t="str">
        <f>IF(B390="","",VLOOKUP(B390,Tabelle2!$A$2:$B$38,2,0))</f>
        <v/>
      </c>
      <c r="E390" s="2" t="str">
        <f>IF(B390="","",VLOOKUP(B390,Tabelle2!$D$2:$E$38,2,0))</f>
        <v/>
      </c>
      <c r="F390" s="2" t="str">
        <f>IF(B390="","",VLOOKUP(B390,Tabelle2!$G$2:$H$38,2,0))</f>
        <v/>
      </c>
      <c r="H390" s="2" t="str">
        <f t="shared" si="91"/>
        <v/>
      </c>
      <c r="I390" s="2" t="str">
        <f t="shared" si="92"/>
        <v/>
      </c>
      <c r="K390" s="9" t="str">
        <f t="shared" si="84"/>
        <v/>
      </c>
      <c r="L390" s="9" t="str">
        <f>IF(B390="","",IF(K390="","",SUM($K$2:K390)))</f>
        <v/>
      </c>
      <c r="W390" s="2" t="str">
        <f t="shared" si="85"/>
        <v/>
      </c>
      <c r="X390" s="2" t="str">
        <f t="shared" si="86"/>
        <v/>
      </c>
      <c r="Y390" s="2" t="str">
        <f t="shared" si="87"/>
        <v/>
      </c>
      <c r="Z390" s="3" t="str">
        <f t="shared" si="96"/>
        <v/>
      </c>
      <c r="AA390" s="2" t="str">
        <f t="shared" si="93"/>
        <v/>
      </c>
      <c r="AB390" s="2" t="str">
        <f t="shared" si="94"/>
        <v/>
      </c>
      <c r="AC390" s="2" t="str">
        <f t="shared" si="95"/>
        <v/>
      </c>
      <c r="AE390" s="2" t="str">
        <f>IF(B390="","",VLOOKUP(B390,Tabelle2!$A$2:$B$38,2,0))</f>
        <v/>
      </c>
      <c r="AF390" s="2" t="str">
        <f>IF(B390="","",VLOOKUP(B390,Tabelle2!$D$2:$E$38,2,0))</f>
        <v/>
      </c>
      <c r="AG390" s="2" t="str">
        <f>IF(B390="","",VLOOKUP(B390,Tabelle2!$G$2:$H$38,2,0))</f>
        <v/>
      </c>
      <c r="AI390" s="2" t="str">
        <f t="shared" si="88"/>
        <v/>
      </c>
      <c r="AJ390" s="2" t="str">
        <f t="shared" si="89"/>
        <v/>
      </c>
      <c r="AK390" s="2" t="str">
        <f t="shared" si="90"/>
        <v/>
      </c>
    </row>
    <row r="391" spans="2:37">
      <c r="B391" s="4"/>
      <c r="D391" s="2" t="str">
        <f>IF(B391="","",VLOOKUP(B391,Tabelle2!$A$2:$B$38,2,0))</f>
        <v/>
      </c>
      <c r="E391" s="2" t="str">
        <f>IF(B391="","",VLOOKUP(B391,Tabelle2!$D$2:$E$38,2,0))</f>
        <v/>
      </c>
      <c r="F391" s="2" t="str">
        <f>IF(B391="","",VLOOKUP(B391,Tabelle2!$G$2:$H$38,2,0))</f>
        <v/>
      </c>
      <c r="H391" s="2" t="str">
        <f t="shared" si="91"/>
        <v/>
      </c>
      <c r="I391" s="2" t="str">
        <f t="shared" si="92"/>
        <v/>
      </c>
      <c r="K391" s="9" t="str">
        <f t="shared" ref="K391:K454" si="97">IF(B391="","",IF(Z390=2,SUM(AI391:AK391),""))</f>
        <v/>
      </c>
      <c r="L391" s="9" t="str">
        <f>IF(B391="","",IF(K391="","",SUM($K$2:K391)))</f>
        <v/>
      </c>
      <c r="W391" s="2" t="str">
        <f t="shared" si="85"/>
        <v/>
      </c>
      <c r="X391" s="2" t="str">
        <f t="shared" si="86"/>
        <v/>
      </c>
      <c r="Y391" s="2" t="str">
        <f t="shared" si="87"/>
        <v/>
      </c>
      <c r="Z391" s="3" t="str">
        <f t="shared" si="96"/>
        <v/>
      </c>
      <c r="AA391" s="2" t="str">
        <f t="shared" si="93"/>
        <v/>
      </c>
      <c r="AB391" s="2" t="str">
        <f t="shared" si="94"/>
        <v/>
      </c>
      <c r="AC391" s="2" t="str">
        <f t="shared" si="95"/>
        <v/>
      </c>
      <c r="AE391" s="2" t="str">
        <f>IF(B391="","",VLOOKUP(B391,Tabelle2!$A$2:$B$38,2,0))</f>
        <v/>
      </c>
      <c r="AF391" s="2" t="str">
        <f>IF(B391="","",VLOOKUP(B391,Tabelle2!$D$2:$E$38,2,0))</f>
        <v/>
      </c>
      <c r="AG391" s="2" t="str">
        <f>IF(B391="","",VLOOKUP(B391,Tabelle2!$G$2:$H$38,2,0))</f>
        <v/>
      </c>
      <c r="AI391" s="2" t="str">
        <f t="shared" si="88"/>
        <v/>
      </c>
      <c r="AJ391" s="2" t="str">
        <f t="shared" si="89"/>
        <v/>
      </c>
      <c r="AK391" s="2" t="str">
        <f t="shared" si="90"/>
        <v/>
      </c>
    </row>
    <row r="392" spans="2:37">
      <c r="B392" s="4"/>
      <c r="D392" s="2" t="str">
        <f>IF(B392="","",VLOOKUP(B392,Tabelle2!$A$2:$B$38,2,0))</f>
        <v/>
      </c>
      <c r="E392" s="2" t="str">
        <f>IF(B392="","",VLOOKUP(B392,Tabelle2!$D$2:$E$38,2,0))</f>
        <v/>
      </c>
      <c r="F392" s="2" t="str">
        <f>IF(B392="","",VLOOKUP(B392,Tabelle2!$G$2:$H$38,2,0))</f>
        <v/>
      </c>
      <c r="H392" s="2" t="str">
        <f t="shared" si="91"/>
        <v/>
      </c>
      <c r="I392" s="2" t="str">
        <f t="shared" si="92"/>
        <v/>
      </c>
      <c r="K392" s="9" t="str">
        <f t="shared" si="97"/>
        <v/>
      </c>
      <c r="L392" s="9" t="str">
        <f>IF(B392="","",IF(K392="","",SUM($K$2:K392)))</f>
        <v/>
      </c>
      <c r="W392" s="2" t="str">
        <f t="shared" si="85"/>
        <v/>
      </c>
      <c r="X392" s="2" t="str">
        <f t="shared" si="86"/>
        <v/>
      </c>
      <c r="Y392" s="2" t="str">
        <f t="shared" si="87"/>
        <v/>
      </c>
      <c r="Z392" s="3" t="str">
        <f t="shared" si="96"/>
        <v/>
      </c>
      <c r="AA392" s="2" t="str">
        <f t="shared" si="93"/>
        <v/>
      </c>
      <c r="AB392" s="2" t="str">
        <f t="shared" si="94"/>
        <v/>
      </c>
      <c r="AC392" s="2" t="str">
        <f t="shared" si="95"/>
        <v/>
      </c>
      <c r="AE392" s="2" t="str">
        <f>IF(B392="","",VLOOKUP(B392,Tabelle2!$A$2:$B$38,2,0))</f>
        <v/>
      </c>
      <c r="AF392" s="2" t="str">
        <f>IF(B392="","",VLOOKUP(B392,Tabelle2!$D$2:$E$38,2,0))</f>
        <v/>
      </c>
      <c r="AG392" s="2" t="str">
        <f>IF(B392="","",VLOOKUP(B392,Tabelle2!$G$2:$H$38,2,0))</f>
        <v/>
      </c>
      <c r="AI392" s="2" t="str">
        <f t="shared" si="88"/>
        <v/>
      </c>
      <c r="AJ392" s="2" t="str">
        <f t="shared" si="89"/>
        <v/>
      </c>
      <c r="AK392" s="2" t="str">
        <f t="shared" si="90"/>
        <v/>
      </c>
    </row>
    <row r="393" spans="2:37">
      <c r="B393" s="4"/>
      <c r="D393" s="2" t="str">
        <f>IF(B393="","",VLOOKUP(B393,Tabelle2!$A$2:$B$38,2,0))</f>
        <v/>
      </c>
      <c r="E393" s="2" t="str">
        <f>IF(B393="","",VLOOKUP(B393,Tabelle2!$D$2:$E$38,2,0))</f>
        <v/>
      </c>
      <c r="F393" s="2" t="str">
        <f>IF(B393="","",VLOOKUP(B393,Tabelle2!$G$2:$H$38,2,0))</f>
        <v/>
      </c>
      <c r="H393" s="2" t="str">
        <f t="shared" si="91"/>
        <v/>
      </c>
      <c r="I393" s="2" t="str">
        <f t="shared" si="92"/>
        <v/>
      </c>
      <c r="K393" s="9" t="str">
        <f t="shared" si="97"/>
        <v/>
      </c>
      <c r="L393" s="9" t="str">
        <f>IF(B393="","",IF(K393="","",SUM($K$2:K393)))</f>
        <v/>
      </c>
      <c r="W393" s="2" t="str">
        <f t="shared" si="85"/>
        <v/>
      </c>
      <c r="X393" s="2" t="str">
        <f t="shared" si="86"/>
        <v/>
      </c>
      <c r="Y393" s="2" t="str">
        <f t="shared" si="87"/>
        <v/>
      </c>
      <c r="Z393" s="3" t="str">
        <f t="shared" si="96"/>
        <v/>
      </c>
      <c r="AA393" s="2" t="str">
        <f t="shared" si="93"/>
        <v/>
      </c>
      <c r="AB393" s="2" t="str">
        <f t="shared" si="94"/>
        <v/>
      </c>
      <c r="AC393" s="2" t="str">
        <f t="shared" si="95"/>
        <v/>
      </c>
      <c r="AE393" s="2" t="str">
        <f>IF(B393="","",VLOOKUP(B393,Tabelle2!$A$2:$B$38,2,0))</f>
        <v/>
      </c>
      <c r="AF393" s="2" t="str">
        <f>IF(B393="","",VLOOKUP(B393,Tabelle2!$D$2:$E$38,2,0))</f>
        <v/>
      </c>
      <c r="AG393" s="2" t="str">
        <f>IF(B393="","",VLOOKUP(B393,Tabelle2!$G$2:$H$38,2,0))</f>
        <v/>
      </c>
      <c r="AI393" s="2" t="str">
        <f t="shared" si="88"/>
        <v/>
      </c>
      <c r="AJ393" s="2" t="str">
        <f t="shared" si="89"/>
        <v/>
      </c>
      <c r="AK393" s="2" t="str">
        <f t="shared" si="90"/>
        <v/>
      </c>
    </row>
    <row r="394" spans="2:37">
      <c r="B394" s="4"/>
      <c r="D394" s="2" t="str">
        <f>IF(B394="","",VLOOKUP(B394,Tabelle2!$A$2:$B$38,2,0))</f>
        <v/>
      </c>
      <c r="E394" s="2" t="str">
        <f>IF(B394="","",VLOOKUP(B394,Tabelle2!$D$2:$E$38,2,0))</f>
        <v/>
      </c>
      <c r="F394" s="2" t="str">
        <f>IF(B394="","",VLOOKUP(B394,Tabelle2!$G$2:$H$38,2,0))</f>
        <v/>
      </c>
      <c r="H394" s="2" t="str">
        <f t="shared" si="91"/>
        <v/>
      </c>
      <c r="I394" s="2" t="str">
        <f t="shared" si="92"/>
        <v/>
      </c>
      <c r="K394" s="9" t="str">
        <f t="shared" si="97"/>
        <v/>
      </c>
      <c r="L394" s="9" t="str">
        <f>IF(B394="","",IF(K394="","",SUM($K$2:K394)))</f>
        <v/>
      </c>
      <c r="W394" s="2" t="str">
        <f t="shared" si="85"/>
        <v/>
      </c>
      <c r="X394" s="2" t="str">
        <f t="shared" si="86"/>
        <v/>
      </c>
      <c r="Y394" s="2" t="str">
        <f t="shared" si="87"/>
        <v/>
      </c>
      <c r="Z394" s="3" t="str">
        <f t="shared" si="96"/>
        <v/>
      </c>
      <c r="AA394" s="2" t="str">
        <f t="shared" si="93"/>
        <v/>
      </c>
      <c r="AB394" s="2" t="str">
        <f t="shared" si="94"/>
        <v/>
      </c>
      <c r="AC394" s="2" t="str">
        <f t="shared" si="95"/>
        <v/>
      </c>
      <c r="AE394" s="2" t="str">
        <f>IF(B394="","",VLOOKUP(B394,Tabelle2!$A$2:$B$38,2,0))</f>
        <v/>
      </c>
      <c r="AF394" s="2" t="str">
        <f>IF(B394="","",VLOOKUP(B394,Tabelle2!$D$2:$E$38,2,0))</f>
        <v/>
      </c>
      <c r="AG394" s="2" t="str">
        <f>IF(B394="","",VLOOKUP(B394,Tabelle2!$G$2:$H$38,2,0))</f>
        <v/>
      </c>
      <c r="AI394" s="2" t="str">
        <f t="shared" si="88"/>
        <v/>
      </c>
      <c r="AJ394" s="2" t="str">
        <f t="shared" si="89"/>
        <v/>
      </c>
      <c r="AK394" s="2" t="str">
        <f t="shared" si="90"/>
        <v/>
      </c>
    </row>
    <row r="395" spans="2:37">
      <c r="B395" s="4"/>
      <c r="D395" s="2" t="str">
        <f>IF(B395="","",VLOOKUP(B395,Tabelle2!$A$2:$B$38,2,0))</f>
        <v/>
      </c>
      <c r="E395" s="2" t="str">
        <f>IF(B395="","",VLOOKUP(B395,Tabelle2!$D$2:$E$38,2,0))</f>
        <v/>
      </c>
      <c r="F395" s="2" t="str">
        <f>IF(B395="","",VLOOKUP(B395,Tabelle2!$G$2:$H$38,2,0))</f>
        <v/>
      </c>
      <c r="H395" s="2" t="str">
        <f t="shared" si="91"/>
        <v/>
      </c>
      <c r="I395" s="2" t="str">
        <f t="shared" si="92"/>
        <v/>
      </c>
      <c r="K395" s="9" t="str">
        <f t="shared" si="97"/>
        <v/>
      </c>
      <c r="L395" s="9" t="str">
        <f>IF(B395="","",IF(K395="","",SUM($K$2:K395)))</f>
        <v/>
      </c>
      <c r="W395" s="2" t="str">
        <f t="shared" si="85"/>
        <v/>
      </c>
      <c r="X395" s="2" t="str">
        <f t="shared" si="86"/>
        <v/>
      </c>
      <c r="Y395" s="2" t="str">
        <f t="shared" si="87"/>
        <v/>
      </c>
      <c r="Z395" s="3" t="str">
        <f t="shared" si="96"/>
        <v/>
      </c>
      <c r="AA395" s="2" t="str">
        <f t="shared" si="93"/>
        <v/>
      </c>
      <c r="AB395" s="2" t="str">
        <f t="shared" si="94"/>
        <v/>
      </c>
      <c r="AC395" s="2" t="str">
        <f t="shared" si="95"/>
        <v/>
      </c>
      <c r="AE395" s="2" t="str">
        <f>IF(B395="","",VLOOKUP(B395,Tabelle2!$A$2:$B$38,2,0))</f>
        <v/>
      </c>
      <c r="AF395" s="2" t="str">
        <f>IF(B395="","",VLOOKUP(B395,Tabelle2!$D$2:$E$38,2,0))</f>
        <v/>
      </c>
      <c r="AG395" s="2" t="str">
        <f>IF(B395="","",VLOOKUP(B395,Tabelle2!$G$2:$H$38,2,0))</f>
        <v/>
      </c>
      <c r="AI395" s="2" t="str">
        <f t="shared" si="88"/>
        <v/>
      </c>
      <c r="AJ395" s="2" t="str">
        <f t="shared" si="89"/>
        <v/>
      </c>
      <c r="AK395" s="2" t="str">
        <f t="shared" si="90"/>
        <v/>
      </c>
    </row>
    <row r="396" spans="2:37">
      <c r="B396" s="4"/>
      <c r="D396" s="2" t="str">
        <f>IF(B396="","",VLOOKUP(B396,Tabelle2!$A$2:$B$38,2,0))</f>
        <v/>
      </c>
      <c r="E396" s="2" t="str">
        <f>IF(B396="","",VLOOKUP(B396,Tabelle2!$D$2:$E$38,2,0))</f>
        <v/>
      </c>
      <c r="F396" s="2" t="str">
        <f>IF(B396="","",VLOOKUP(B396,Tabelle2!$G$2:$H$38,2,0))</f>
        <v/>
      </c>
      <c r="H396" s="2" t="str">
        <f t="shared" si="91"/>
        <v/>
      </c>
      <c r="I396" s="2" t="str">
        <f t="shared" si="92"/>
        <v/>
      </c>
      <c r="K396" s="9" t="str">
        <f t="shared" si="97"/>
        <v/>
      </c>
      <c r="L396" s="9" t="str">
        <f>IF(B396="","",IF(K396="","",SUM($K$2:K396)))</f>
        <v/>
      </c>
      <c r="W396" s="2" t="str">
        <f t="shared" si="85"/>
        <v/>
      </c>
      <c r="X396" s="2" t="str">
        <f t="shared" si="86"/>
        <v/>
      </c>
      <c r="Y396" s="2" t="str">
        <f t="shared" si="87"/>
        <v/>
      </c>
      <c r="Z396" s="3" t="str">
        <f t="shared" si="96"/>
        <v/>
      </c>
      <c r="AA396" s="2" t="str">
        <f t="shared" si="93"/>
        <v/>
      </c>
      <c r="AB396" s="2" t="str">
        <f t="shared" si="94"/>
        <v/>
      </c>
      <c r="AC396" s="2" t="str">
        <f t="shared" si="95"/>
        <v/>
      </c>
      <c r="AE396" s="2" t="str">
        <f>IF(B396="","",VLOOKUP(B396,Tabelle2!$A$2:$B$38,2,0))</f>
        <v/>
      </c>
      <c r="AF396" s="2" t="str">
        <f>IF(B396="","",VLOOKUP(B396,Tabelle2!$D$2:$E$38,2,0))</f>
        <v/>
      </c>
      <c r="AG396" s="2" t="str">
        <f>IF(B396="","",VLOOKUP(B396,Tabelle2!$G$2:$H$38,2,0))</f>
        <v/>
      </c>
      <c r="AI396" s="2" t="str">
        <f t="shared" si="88"/>
        <v/>
      </c>
      <c r="AJ396" s="2" t="str">
        <f t="shared" si="89"/>
        <v/>
      </c>
      <c r="AK396" s="2" t="str">
        <f t="shared" si="90"/>
        <v/>
      </c>
    </row>
    <row r="397" spans="2:37">
      <c r="B397" s="4"/>
      <c r="D397" s="2" t="str">
        <f>IF(B397="","",VLOOKUP(B397,Tabelle2!$A$2:$B$38,2,0))</f>
        <v/>
      </c>
      <c r="E397" s="2" t="str">
        <f>IF(B397="","",VLOOKUP(B397,Tabelle2!$D$2:$E$38,2,0))</f>
        <v/>
      </c>
      <c r="F397" s="2" t="str">
        <f>IF(B397="","",VLOOKUP(B397,Tabelle2!$G$2:$H$38,2,0))</f>
        <v/>
      </c>
      <c r="H397" s="2" t="str">
        <f t="shared" si="91"/>
        <v/>
      </c>
      <c r="I397" s="2" t="str">
        <f t="shared" si="92"/>
        <v/>
      </c>
      <c r="K397" s="9" t="str">
        <f t="shared" si="97"/>
        <v/>
      </c>
      <c r="L397" s="9" t="str">
        <f>IF(B397="","",IF(K397="","",SUM($K$2:K397)))</f>
        <v/>
      </c>
      <c r="W397" s="2" t="str">
        <f t="shared" si="85"/>
        <v/>
      </c>
      <c r="X397" s="2" t="str">
        <f t="shared" si="86"/>
        <v/>
      </c>
      <c r="Y397" s="2" t="str">
        <f t="shared" si="87"/>
        <v/>
      </c>
      <c r="Z397" s="3" t="str">
        <f t="shared" si="96"/>
        <v/>
      </c>
      <c r="AA397" s="2" t="str">
        <f t="shared" si="93"/>
        <v/>
      </c>
      <c r="AB397" s="2" t="str">
        <f t="shared" si="94"/>
        <v/>
      </c>
      <c r="AC397" s="2" t="str">
        <f t="shared" si="95"/>
        <v/>
      </c>
      <c r="AE397" s="2" t="str">
        <f>IF(B397="","",VLOOKUP(B397,Tabelle2!$A$2:$B$38,2,0))</f>
        <v/>
      </c>
      <c r="AF397" s="2" t="str">
        <f>IF(B397="","",VLOOKUP(B397,Tabelle2!$D$2:$E$38,2,0))</f>
        <v/>
      </c>
      <c r="AG397" s="2" t="str">
        <f>IF(B397="","",VLOOKUP(B397,Tabelle2!$G$2:$H$38,2,0))</f>
        <v/>
      </c>
      <c r="AI397" s="2" t="str">
        <f t="shared" si="88"/>
        <v/>
      </c>
      <c r="AJ397" s="2" t="str">
        <f t="shared" si="89"/>
        <v/>
      </c>
      <c r="AK397" s="2" t="str">
        <f t="shared" si="90"/>
        <v/>
      </c>
    </row>
    <row r="398" spans="2:37">
      <c r="B398" s="4"/>
      <c r="D398" s="2" t="str">
        <f>IF(B398="","",VLOOKUP(B398,Tabelle2!$A$2:$B$38,2,0))</f>
        <v/>
      </c>
      <c r="E398" s="2" t="str">
        <f>IF(B398="","",VLOOKUP(B398,Tabelle2!$D$2:$E$38,2,0))</f>
        <v/>
      </c>
      <c r="F398" s="2" t="str">
        <f>IF(B398="","",VLOOKUP(B398,Tabelle2!$G$2:$H$38,2,0))</f>
        <v/>
      </c>
      <c r="H398" s="2" t="str">
        <f t="shared" si="91"/>
        <v/>
      </c>
      <c r="I398" s="2" t="str">
        <f t="shared" si="92"/>
        <v/>
      </c>
      <c r="K398" s="9" t="str">
        <f t="shared" si="97"/>
        <v/>
      </c>
      <c r="L398" s="9" t="str">
        <f>IF(B398="","",IF(K398="","",SUM($K$2:K398)))</f>
        <v/>
      </c>
      <c r="W398" s="2" t="str">
        <f t="shared" si="85"/>
        <v/>
      </c>
      <c r="X398" s="2" t="str">
        <f t="shared" si="86"/>
        <v/>
      </c>
      <c r="Y398" s="2" t="str">
        <f t="shared" si="87"/>
        <v/>
      </c>
      <c r="Z398" s="3" t="str">
        <f t="shared" si="96"/>
        <v/>
      </c>
      <c r="AA398" s="2" t="str">
        <f t="shared" si="93"/>
        <v/>
      </c>
      <c r="AB398" s="2" t="str">
        <f t="shared" si="94"/>
        <v/>
      </c>
      <c r="AC398" s="2" t="str">
        <f t="shared" si="95"/>
        <v/>
      </c>
      <c r="AE398" s="2" t="str">
        <f>IF(B398="","",VLOOKUP(B398,Tabelle2!$A$2:$B$38,2,0))</f>
        <v/>
      </c>
      <c r="AF398" s="2" t="str">
        <f>IF(B398="","",VLOOKUP(B398,Tabelle2!$D$2:$E$38,2,0))</f>
        <v/>
      </c>
      <c r="AG398" s="2" t="str">
        <f>IF(B398="","",VLOOKUP(B398,Tabelle2!$G$2:$H$38,2,0))</f>
        <v/>
      </c>
      <c r="AI398" s="2" t="str">
        <f t="shared" si="88"/>
        <v/>
      </c>
      <c r="AJ398" s="2" t="str">
        <f t="shared" si="89"/>
        <v/>
      </c>
      <c r="AK398" s="2" t="str">
        <f t="shared" si="90"/>
        <v/>
      </c>
    </row>
    <row r="399" spans="2:37">
      <c r="B399" s="4"/>
      <c r="D399" s="2" t="str">
        <f>IF(B399="","",VLOOKUP(B399,Tabelle2!$A$2:$B$38,2,0))</f>
        <v/>
      </c>
      <c r="E399" s="2" t="str">
        <f>IF(B399="","",VLOOKUP(B399,Tabelle2!$D$2:$E$38,2,0))</f>
        <v/>
      </c>
      <c r="F399" s="2" t="str">
        <f>IF(B399="","",VLOOKUP(B399,Tabelle2!$G$2:$H$38,2,0))</f>
        <v/>
      </c>
      <c r="H399" s="2" t="str">
        <f t="shared" si="91"/>
        <v/>
      </c>
      <c r="I399" s="2" t="str">
        <f t="shared" si="92"/>
        <v/>
      </c>
      <c r="K399" s="9" t="str">
        <f t="shared" si="97"/>
        <v/>
      </c>
      <c r="L399" s="9" t="str">
        <f>IF(B399="","",IF(K399="","",SUM($K$2:K399)))</f>
        <v/>
      </c>
      <c r="W399" s="2" t="str">
        <f t="shared" si="85"/>
        <v/>
      </c>
      <c r="X399" s="2" t="str">
        <f t="shared" si="86"/>
        <v/>
      </c>
      <c r="Y399" s="2" t="str">
        <f t="shared" si="87"/>
        <v/>
      </c>
      <c r="Z399" s="3" t="str">
        <f t="shared" si="96"/>
        <v/>
      </c>
      <c r="AA399" s="2" t="str">
        <f t="shared" si="93"/>
        <v/>
      </c>
      <c r="AB399" s="2" t="str">
        <f t="shared" si="94"/>
        <v/>
      </c>
      <c r="AC399" s="2" t="str">
        <f t="shared" si="95"/>
        <v/>
      </c>
      <c r="AE399" s="2" t="str">
        <f>IF(B399="","",VLOOKUP(B399,Tabelle2!$A$2:$B$38,2,0))</f>
        <v/>
      </c>
      <c r="AF399" s="2" t="str">
        <f>IF(B399="","",VLOOKUP(B399,Tabelle2!$D$2:$E$38,2,0))</f>
        <v/>
      </c>
      <c r="AG399" s="2" t="str">
        <f>IF(B399="","",VLOOKUP(B399,Tabelle2!$G$2:$H$38,2,0))</f>
        <v/>
      </c>
      <c r="AI399" s="2" t="str">
        <f t="shared" si="88"/>
        <v/>
      </c>
      <c r="AJ399" s="2" t="str">
        <f t="shared" si="89"/>
        <v/>
      </c>
      <c r="AK399" s="2" t="str">
        <f t="shared" si="90"/>
        <v/>
      </c>
    </row>
    <row r="400" spans="2:37">
      <c r="B400" s="4"/>
      <c r="D400" s="2" t="str">
        <f>IF(B400="","",VLOOKUP(B400,Tabelle2!$A$2:$B$38,2,0))</f>
        <v/>
      </c>
      <c r="E400" s="2" t="str">
        <f>IF(B400="","",VLOOKUP(B400,Tabelle2!$D$2:$E$38,2,0))</f>
        <v/>
      </c>
      <c r="F400" s="2" t="str">
        <f>IF(B400="","",VLOOKUP(B400,Tabelle2!$G$2:$H$38,2,0))</f>
        <v/>
      </c>
      <c r="H400" s="2" t="str">
        <f t="shared" si="91"/>
        <v/>
      </c>
      <c r="I400" s="2" t="str">
        <f t="shared" si="92"/>
        <v/>
      </c>
      <c r="K400" s="9" t="str">
        <f t="shared" si="97"/>
        <v/>
      </c>
      <c r="L400" s="9" t="str">
        <f>IF(B400="","",IF(K400="","",SUM($K$2:K400)))</f>
        <v/>
      </c>
      <c r="W400" s="2" t="str">
        <f t="shared" si="85"/>
        <v/>
      </c>
      <c r="X400" s="2" t="str">
        <f t="shared" si="86"/>
        <v/>
      </c>
      <c r="Y400" s="2" t="str">
        <f t="shared" si="87"/>
        <v/>
      </c>
      <c r="Z400" s="3" t="str">
        <f t="shared" si="96"/>
        <v/>
      </c>
      <c r="AA400" s="2" t="str">
        <f t="shared" si="93"/>
        <v/>
      </c>
      <c r="AB400" s="2" t="str">
        <f t="shared" si="94"/>
        <v/>
      </c>
      <c r="AC400" s="2" t="str">
        <f t="shared" si="95"/>
        <v/>
      </c>
      <c r="AE400" s="2" t="str">
        <f>IF(B400="","",VLOOKUP(B400,Tabelle2!$A$2:$B$38,2,0))</f>
        <v/>
      </c>
      <c r="AF400" s="2" t="str">
        <f>IF(B400="","",VLOOKUP(B400,Tabelle2!$D$2:$E$38,2,0))</f>
        <v/>
      </c>
      <c r="AG400" s="2" t="str">
        <f>IF(B400="","",VLOOKUP(B400,Tabelle2!$G$2:$H$38,2,0))</f>
        <v/>
      </c>
      <c r="AI400" s="2" t="str">
        <f t="shared" si="88"/>
        <v/>
      </c>
      <c r="AJ400" s="2" t="str">
        <f t="shared" si="89"/>
        <v/>
      </c>
      <c r="AK400" s="2" t="str">
        <f t="shared" si="90"/>
        <v/>
      </c>
    </row>
    <row r="401" spans="2:37">
      <c r="B401" s="4"/>
      <c r="D401" s="2" t="str">
        <f>IF(B401="","",VLOOKUP(B401,Tabelle2!$A$2:$B$38,2,0))</f>
        <v/>
      </c>
      <c r="E401" s="2" t="str">
        <f>IF(B401="","",VLOOKUP(B401,Tabelle2!$D$2:$E$38,2,0))</f>
        <v/>
      </c>
      <c r="F401" s="2" t="str">
        <f>IF(B401="","",VLOOKUP(B401,Tabelle2!$G$2:$H$38,2,0))</f>
        <v/>
      </c>
      <c r="H401" s="2" t="str">
        <f t="shared" si="91"/>
        <v/>
      </c>
      <c r="I401" s="2" t="str">
        <f t="shared" si="92"/>
        <v/>
      </c>
      <c r="K401" s="9" t="str">
        <f t="shared" si="97"/>
        <v/>
      </c>
      <c r="L401" s="9" t="str">
        <f>IF(B401="","",IF(K401="","",SUM($K$2:K401)))</f>
        <v/>
      </c>
      <c r="W401" s="2" t="str">
        <f t="shared" si="85"/>
        <v/>
      </c>
      <c r="X401" s="2" t="str">
        <f t="shared" si="86"/>
        <v/>
      </c>
      <c r="Y401" s="2" t="str">
        <f t="shared" si="87"/>
        <v/>
      </c>
      <c r="Z401" s="3" t="str">
        <f t="shared" si="96"/>
        <v/>
      </c>
      <c r="AA401" s="2" t="str">
        <f t="shared" si="93"/>
        <v/>
      </c>
      <c r="AB401" s="2" t="str">
        <f t="shared" si="94"/>
        <v/>
      </c>
      <c r="AC401" s="2" t="str">
        <f t="shared" si="95"/>
        <v/>
      </c>
      <c r="AE401" s="2" t="str">
        <f>IF(B401="","",VLOOKUP(B401,Tabelle2!$A$2:$B$38,2,0))</f>
        <v/>
      </c>
      <c r="AF401" s="2" t="str">
        <f>IF(B401="","",VLOOKUP(B401,Tabelle2!$D$2:$E$38,2,0))</f>
        <v/>
      </c>
      <c r="AG401" s="2" t="str">
        <f>IF(B401="","",VLOOKUP(B401,Tabelle2!$G$2:$H$38,2,0))</f>
        <v/>
      </c>
      <c r="AI401" s="2" t="str">
        <f t="shared" si="88"/>
        <v/>
      </c>
      <c r="AJ401" s="2" t="str">
        <f t="shared" si="89"/>
        <v/>
      </c>
      <c r="AK401" s="2" t="str">
        <f t="shared" si="90"/>
        <v/>
      </c>
    </row>
    <row r="402" spans="2:37">
      <c r="B402" s="4"/>
      <c r="D402" s="2" t="str">
        <f>IF(B402="","",VLOOKUP(B402,Tabelle2!$A$2:$B$38,2,0))</f>
        <v/>
      </c>
      <c r="E402" s="2" t="str">
        <f>IF(B402="","",VLOOKUP(B402,Tabelle2!$D$2:$E$38,2,0))</f>
        <v/>
      </c>
      <c r="F402" s="2" t="str">
        <f>IF(B402="","",VLOOKUP(B402,Tabelle2!$G$2:$H$38,2,0))</f>
        <v/>
      </c>
      <c r="H402" s="2" t="str">
        <f t="shared" si="91"/>
        <v/>
      </c>
      <c r="I402" s="2" t="str">
        <f t="shared" si="92"/>
        <v/>
      </c>
      <c r="K402" s="9" t="str">
        <f t="shared" si="97"/>
        <v/>
      </c>
      <c r="L402" s="9" t="str">
        <f>IF(B402="","",IF(K402="","",SUM($K$2:K402)))</f>
        <v/>
      </c>
      <c r="W402" s="2" t="str">
        <f t="shared" si="85"/>
        <v/>
      </c>
      <c r="X402" s="2" t="str">
        <f t="shared" si="86"/>
        <v/>
      </c>
      <c r="Y402" s="2" t="str">
        <f t="shared" si="87"/>
        <v/>
      </c>
      <c r="Z402" s="3" t="str">
        <f t="shared" si="96"/>
        <v/>
      </c>
      <c r="AA402" s="2" t="str">
        <f t="shared" si="93"/>
        <v/>
      </c>
      <c r="AB402" s="2" t="str">
        <f t="shared" si="94"/>
        <v/>
      </c>
      <c r="AC402" s="2" t="str">
        <f t="shared" si="95"/>
        <v/>
      </c>
      <c r="AE402" s="2" t="str">
        <f>IF(B402="","",VLOOKUP(B402,Tabelle2!$A$2:$B$38,2,0))</f>
        <v/>
      </c>
      <c r="AF402" s="2" t="str">
        <f>IF(B402="","",VLOOKUP(B402,Tabelle2!$D$2:$E$38,2,0))</f>
        <v/>
      </c>
      <c r="AG402" s="2" t="str">
        <f>IF(B402="","",VLOOKUP(B402,Tabelle2!$G$2:$H$38,2,0))</f>
        <v/>
      </c>
      <c r="AI402" s="2" t="str">
        <f t="shared" si="88"/>
        <v/>
      </c>
      <c r="AJ402" s="2" t="str">
        <f t="shared" si="89"/>
        <v/>
      </c>
      <c r="AK402" s="2" t="str">
        <f t="shared" si="90"/>
        <v/>
      </c>
    </row>
    <row r="403" spans="2:37">
      <c r="B403" s="4"/>
      <c r="D403" s="2" t="str">
        <f>IF(B403="","",VLOOKUP(B403,Tabelle2!$A$2:$B$38,2,0))</f>
        <v/>
      </c>
      <c r="E403" s="2" t="str">
        <f>IF(B403="","",VLOOKUP(B403,Tabelle2!$D$2:$E$38,2,0))</f>
        <v/>
      </c>
      <c r="F403" s="2" t="str">
        <f>IF(B403="","",VLOOKUP(B403,Tabelle2!$G$2:$H$38,2,0))</f>
        <v/>
      </c>
      <c r="H403" s="2" t="str">
        <f t="shared" si="91"/>
        <v/>
      </c>
      <c r="I403" s="2" t="str">
        <f t="shared" si="92"/>
        <v/>
      </c>
      <c r="K403" s="9" t="str">
        <f t="shared" si="97"/>
        <v/>
      </c>
      <c r="L403" s="9" t="str">
        <f>IF(B403="","",IF(K403="","",SUM($K$2:K403)))</f>
        <v/>
      </c>
      <c r="W403" s="2" t="str">
        <f t="shared" si="85"/>
        <v/>
      </c>
      <c r="X403" s="2" t="str">
        <f t="shared" si="86"/>
        <v/>
      </c>
      <c r="Y403" s="2" t="str">
        <f t="shared" si="87"/>
        <v/>
      </c>
      <c r="Z403" s="3" t="str">
        <f t="shared" si="96"/>
        <v/>
      </c>
      <c r="AA403" s="2" t="str">
        <f t="shared" si="93"/>
        <v/>
      </c>
      <c r="AB403" s="2" t="str">
        <f t="shared" si="94"/>
        <v/>
      </c>
      <c r="AC403" s="2" t="str">
        <f t="shared" si="95"/>
        <v/>
      </c>
      <c r="AE403" s="2" t="str">
        <f>IF(B403="","",VLOOKUP(B403,Tabelle2!$A$2:$B$38,2,0))</f>
        <v/>
      </c>
      <c r="AF403" s="2" t="str">
        <f>IF(B403="","",VLOOKUP(B403,Tabelle2!$D$2:$E$38,2,0))</f>
        <v/>
      </c>
      <c r="AG403" s="2" t="str">
        <f>IF(B403="","",VLOOKUP(B403,Tabelle2!$G$2:$H$38,2,0))</f>
        <v/>
      </c>
      <c r="AI403" s="2" t="str">
        <f t="shared" si="88"/>
        <v/>
      </c>
      <c r="AJ403" s="2" t="str">
        <f t="shared" si="89"/>
        <v/>
      </c>
      <c r="AK403" s="2" t="str">
        <f t="shared" si="90"/>
        <v/>
      </c>
    </row>
    <row r="404" spans="2:37">
      <c r="B404" s="4"/>
      <c r="D404" s="2" t="str">
        <f>IF(B404="","",VLOOKUP(B404,Tabelle2!$A$2:$B$38,2,0))</f>
        <v/>
      </c>
      <c r="E404" s="2" t="str">
        <f>IF(B404="","",VLOOKUP(B404,Tabelle2!$D$2:$E$38,2,0))</f>
        <v/>
      </c>
      <c r="F404" s="2" t="str">
        <f>IF(B404="","",VLOOKUP(B404,Tabelle2!$G$2:$H$38,2,0))</f>
        <v/>
      </c>
      <c r="H404" s="2" t="str">
        <f t="shared" si="91"/>
        <v/>
      </c>
      <c r="I404" s="2" t="str">
        <f t="shared" si="92"/>
        <v/>
      </c>
      <c r="K404" s="9" t="str">
        <f t="shared" si="97"/>
        <v/>
      </c>
      <c r="L404" s="9" t="str">
        <f>IF(B404="","",IF(K404="","",SUM($K$2:K404)))</f>
        <v/>
      </c>
      <c r="W404" s="2" t="str">
        <f t="shared" si="85"/>
        <v/>
      </c>
      <c r="X404" s="2" t="str">
        <f t="shared" si="86"/>
        <v/>
      </c>
      <c r="Y404" s="2" t="str">
        <f t="shared" si="87"/>
        <v/>
      </c>
      <c r="Z404" s="3" t="str">
        <f t="shared" si="96"/>
        <v/>
      </c>
      <c r="AA404" s="2" t="str">
        <f t="shared" si="93"/>
        <v/>
      </c>
      <c r="AB404" s="2" t="str">
        <f t="shared" si="94"/>
        <v/>
      </c>
      <c r="AC404" s="2" t="str">
        <f t="shared" si="95"/>
        <v/>
      </c>
      <c r="AE404" s="2" t="str">
        <f>IF(B404="","",VLOOKUP(B404,Tabelle2!$A$2:$B$38,2,0))</f>
        <v/>
      </c>
      <c r="AF404" s="2" t="str">
        <f>IF(B404="","",VLOOKUP(B404,Tabelle2!$D$2:$E$38,2,0))</f>
        <v/>
      </c>
      <c r="AG404" s="2" t="str">
        <f>IF(B404="","",VLOOKUP(B404,Tabelle2!$G$2:$H$38,2,0))</f>
        <v/>
      </c>
      <c r="AI404" s="2" t="str">
        <f t="shared" si="88"/>
        <v/>
      </c>
      <c r="AJ404" s="2" t="str">
        <f t="shared" si="89"/>
        <v/>
      </c>
      <c r="AK404" s="2" t="str">
        <f t="shared" si="90"/>
        <v/>
      </c>
    </row>
    <row r="405" spans="2:37">
      <c r="B405" s="4"/>
      <c r="D405" s="2" t="str">
        <f>IF(B405="","",VLOOKUP(B405,Tabelle2!$A$2:$B$38,2,0))</f>
        <v/>
      </c>
      <c r="E405" s="2" t="str">
        <f>IF(B405="","",VLOOKUP(B405,Tabelle2!$D$2:$E$38,2,0))</f>
        <v/>
      </c>
      <c r="F405" s="2" t="str">
        <f>IF(B405="","",VLOOKUP(B405,Tabelle2!$G$2:$H$38,2,0))</f>
        <v/>
      </c>
      <c r="H405" s="2" t="str">
        <f t="shared" si="91"/>
        <v/>
      </c>
      <c r="I405" s="2" t="str">
        <f t="shared" si="92"/>
        <v/>
      </c>
      <c r="K405" s="9" t="str">
        <f t="shared" si="97"/>
        <v/>
      </c>
      <c r="L405" s="9" t="str">
        <f>IF(B405="","",IF(K405="","",SUM($K$2:K405)))</f>
        <v/>
      </c>
      <c r="W405" s="2" t="str">
        <f t="shared" si="85"/>
        <v/>
      </c>
      <c r="X405" s="2" t="str">
        <f t="shared" si="86"/>
        <v/>
      </c>
      <c r="Y405" s="2" t="str">
        <f t="shared" si="87"/>
        <v/>
      </c>
      <c r="Z405" s="3" t="str">
        <f t="shared" si="96"/>
        <v/>
      </c>
      <c r="AA405" s="2" t="str">
        <f t="shared" si="93"/>
        <v/>
      </c>
      <c r="AB405" s="2" t="str">
        <f t="shared" si="94"/>
        <v/>
      </c>
      <c r="AC405" s="2" t="str">
        <f t="shared" si="95"/>
        <v/>
      </c>
      <c r="AE405" s="2" t="str">
        <f>IF(B405="","",VLOOKUP(B405,Tabelle2!$A$2:$B$38,2,0))</f>
        <v/>
      </c>
      <c r="AF405" s="2" t="str">
        <f>IF(B405="","",VLOOKUP(B405,Tabelle2!$D$2:$E$38,2,0))</f>
        <v/>
      </c>
      <c r="AG405" s="2" t="str">
        <f>IF(B405="","",VLOOKUP(B405,Tabelle2!$G$2:$H$38,2,0))</f>
        <v/>
      </c>
      <c r="AI405" s="2" t="str">
        <f t="shared" si="88"/>
        <v/>
      </c>
      <c r="AJ405" s="2" t="str">
        <f t="shared" si="89"/>
        <v/>
      </c>
      <c r="AK405" s="2" t="str">
        <f t="shared" si="90"/>
        <v/>
      </c>
    </row>
    <row r="406" spans="2:37">
      <c r="B406" s="4"/>
      <c r="D406" s="2" t="str">
        <f>IF(B406="","",VLOOKUP(B406,Tabelle2!$A$2:$B$38,2,0))</f>
        <v/>
      </c>
      <c r="E406" s="2" t="str">
        <f>IF(B406="","",VLOOKUP(B406,Tabelle2!$D$2:$E$38,2,0))</f>
        <v/>
      </c>
      <c r="F406" s="2" t="str">
        <f>IF(B406="","",VLOOKUP(B406,Tabelle2!$G$2:$H$38,2,0))</f>
        <v/>
      </c>
      <c r="H406" s="2" t="str">
        <f t="shared" si="91"/>
        <v/>
      </c>
      <c r="I406" s="2" t="str">
        <f t="shared" si="92"/>
        <v/>
      </c>
      <c r="K406" s="9" t="str">
        <f t="shared" si="97"/>
        <v/>
      </c>
      <c r="L406" s="9" t="str">
        <f>IF(B406="","",IF(K406="","",SUM($K$2:K406)))</f>
        <v/>
      </c>
      <c r="W406" s="2" t="str">
        <f t="shared" si="85"/>
        <v/>
      </c>
      <c r="X406" s="2" t="str">
        <f t="shared" si="86"/>
        <v/>
      </c>
      <c r="Y406" s="2" t="str">
        <f t="shared" si="87"/>
        <v/>
      </c>
      <c r="Z406" s="3" t="str">
        <f t="shared" si="96"/>
        <v/>
      </c>
      <c r="AA406" s="2" t="str">
        <f t="shared" si="93"/>
        <v/>
      </c>
      <c r="AB406" s="2" t="str">
        <f t="shared" si="94"/>
        <v/>
      </c>
      <c r="AC406" s="2" t="str">
        <f t="shared" si="95"/>
        <v/>
      </c>
      <c r="AE406" s="2" t="str">
        <f>IF(B406="","",VLOOKUP(B406,Tabelle2!$A$2:$B$38,2,0))</f>
        <v/>
      </c>
      <c r="AF406" s="2" t="str">
        <f>IF(B406="","",VLOOKUP(B406,Tabelle2!$D$2:$E$38,2,0))</f>
        <v/>
      </c>
      <c r="AG406" s="2" t="str">
        <f>IF(B406="","",VLOOKUP(B406,Tabelle2!$G$2:$H$38,2,0))</f>
        <v/>
      </c>
      <c r="AI406" s="2" t="str">
        <f t="shared" si="88"/>
        <v/>
      </c>
      <c r="AJ406" s="2" t="str">
        <f t="shared" si="89"/>
        <v/>
      </c>
      <c r="AK406" s="2" t="str">
        <f t="shared" si="90"/>
        <v/>
      </c>
    </row>
    <row r="407" spans="2:37">
      <c r="B407" s="4"/>
      <c r="D407" s="2" t="str">
        <f>IF(B407="","",VLOOKUP(B407,Tabelle2!$A$2:$B$38,2,0))</f>
        <v/>
      </c>
      <c r="E407" s="2" t="str">
        <f>IF(B407="","",VLOOKUP(B407,Tabelle2!$D$2:$E$38,2,0))</f>
        <v/>
      </c>
      <c r="F407" s="2" t="str">
        <f>IF(B407="","",VLOOKUP(B407,Tabelle2!$G$2:$H$38,2,0))</f>
        <v/>
      </c>
      <c r="H407" s="2" t="str">
        <f t="shared" si="91"/>
        <v/>
      </c>
      <c r="I407" s="2" t="str">
        <f t="shared" si="92"/>
        <v/>
      </c>
      <c r="K407" s="9" t="str">
        <f t="shared" si="97"/>
        <v/>
      </c>
      <c r="L407" s="9" t="str">
        <f>IF(B407="","",IF(K407="","",SUM($K$2:K407)))</f>
        <v/>
      </c>
      <c r="W407" s="2" t="str">
        <f t="shared" si="85"/>
        <v/>
      </c>
      <c r="X407" s="2" t="str">
        <f t="shared" si="86"/>
        <v/>
      </c>
      <c r="Y407" s="2" t="str">
        <f t="shared" si="87"/>
        <v/>
      </c>
      <c r="Z407" s="3" t="str">
        <f t="shared" si="96"/>
        <v/>
      </c>
      <c r="AA407" s="2" t="str">
        <f t="shared" si="93"/>
        <v/>
      </c>
      <c r="AB407" s="2" t="str">
        <f t="shared" si="94"/>
        <v/>
      </c>
      <c r="AC407" s="2" t="str">
        <f t="shared" si="95"/>
        <v/>
      </c>
      <c r="AE407" s="2" t="str">
        <f>IF(B407="","",VLOOKUP(B407,Tabelle2!$A$2:$B$38,2,0))</f>
        <v/>
      </c>
      <c r="AF407" s="2" t="str">
        <f>IF(B407="","",VLOOKUP(B407,Tabelle2!$D$2:$E$38,2,0))</f>
        <v/>
      </c>
      <c r="AG407" s="2" t="str">
        <f>IF(B407="","",VLOOKUP(B407,Tabelle2!$G$2:$H$38,2,0))</f>
        <v/>
      </c>
      <c r="AI407" s="2" t="str">
        <f t="shared" si="88"/>
        <v/>
      </c>
      <c r="AJ407" s="2" t="str">
        <f t="shared" si="89"/>
        <v/>
      </c>
      <c r="AK407" s="2" t="str">
        <f t="shared" si="90"/>
        <v/>
      </c>
    </row>
    <row r="408" spans="2:37">
      <c r="B408" s="4"/>
      <c r="D408" s="2" t="str">
        <f>IF(B408="","",VLOOKUP(B408,Tabelle2!$A$2:$B$38,2,0))</f>
        <v/>
      </c>
      <c r="E408" s="2" t="str">
        <f>IF(B408="","",VLOOKUP(B408,Tabelle2!$D$2:$E$38,2,0))</f>
        <v/>
      </c>
      <c r="F408" s="2" t="str">
        <f>IF(B408="","",VLOOKUP(B408,Tabelle2!$G$2:$H$38,2,0))</f>
        <v/>
      </c>
      <c r="H408" s="2" t="str">
        <f t="shared" si="91"/>
        <v/>
      </c>
      <c r="I408" s="2" t="str">
        <f t="shared" si="92"/>
        <v/>
      </c>
      <c r="K408" s="9" t="str">
        <f t="shared" si="97"/>
        <v/>
      </c>
      <c r="L408" s="9" t="str">
        <f>IF(B408="","",IF(K408="","",SUM($K$2:K408)))</f>
        <v/>
      </c>
      <c r="W408" s="2" t="str">
        <f t="shared" si="85"/>
        <v/>
      </c>
      <c r="X408" s="2" t="str">
        <f t="shared" si="86"/>
        <v/>
      </c>
      <c r="Y408" s="2" t="str">
        <f t="shared" si="87"/>
        <v/>
      </c>
      <c r="Z408" s="3" t="str">
        <f t="shared" si="96"/>
        <v/>
      </c>
      <c r="AA408" s="2" t="str">
        <f t="shared" si="93"/>
        <v/>
      </c>
      <c r="AB408" s="2" t="str">
        <f t="shared" si="94"/>
        <v/>
      </c>
      <c r="AC408" s="2" t="str">
        <f t="shared" si="95"/>
        <v/>
      </c>
      <c r="AE408" s="2" t="str">
        <f>IF(B408="","",VLOOKUP(B408,Tabelle2!$A$2:$B$38,2,0))</f>
        <v/>
      </c>
      <c r="AF408" s="2" t="str">
        <f>IF(B408="","",VLOOKUP(B408,Tabelle2!$D$2:$E$38,2,0))</f>
        <v/>
      </c>
      <c r="AG408" s="2" t="str">
        <f>IF(B408="","",VLOOKUP(B408,Tabelle2!$G$2:$H$38,2,0))</f>
        <v/>
      </c>
      <c r="AI408" s="2" t="str">
        <f t="shared" si="88"/>
        <v/>
      </c>
      <c r="AJ408" s="2" t="str">
        <f t="shared" si="89"/>
        <v/>
      </c>
      <c r="AK408" s="2" t="str">
        <f t="shared" si="90"/>
        <v/>
      </c>
    </row>
    <row r="409" spans="2:37">
      <c r="B409" s="4"/>
      <c r="D409" s="2" t="str">
        <f>IF(B409="","",VLOOKUP(B409,Tabelle2!$A$2:$B$38,2,0))</f>
        <v/>
      </c>
      <c r="E409" s="2" t="str">
        <f>IF(B409="","",VLOOKUP(B409,Tabelle2!$D$2:$E$38,2,0))</f>
        <v/>
      </c>
      <c r="F409" s="2" t="str">
        <f>IF(B409="","",VLOOKUP(B409,Tabelle2!$G$2:$H$38,2,0))</f>
        <v/>
      </c>
      <c r="H409" s="2" t="str">
        <f t="shared" si="91"/>
        <v/>
      </c>
      <c r="I409" s="2" t="str">
        <f t="shared" si="92"/>
        <v/>
      </c>
      <c r="K409" s="9" t="str">
        <f t="shared" si="97"/>
        <v/>
      </c>
      <c r="L409" s="9" t="str">
        <f>IF(B409="","",IF(K409="","",SUM($K$2:K409)))</f>
        <v/>
      </c>
      <c r="W409" s="2" t="str">
        <f t="shared" ref="W409:W472" si="98">IF(B409="","",IF(D408=D409,1,0))</f>
        <v/>
      </c>
      <c r="X409" s="2" t="str">
        <f t="shared" ref="X409:X472" si="99">IF(B409="","",IF(E408=E409,1,0))</f>
        <v/>
      </c>
      <c r="Y409" s="2" t="str">
        <f t="shared" ref="Y409:Y472" si="100">IF(B409="","",IF(F408=F409,1,0))</f>
        <v/>
      </c>
      <c r="Z409" s="3" t="str">
        <f t="shared" si="96"/>
        <v/>
      </c>
      <c r="AA409" s="2" t="str">
        <f t="shared" si="93"/>
        <v/>
      </c>
      <c r="AB409" s="2" t="str">
        <f t="shared" si="94"/>
        <v/>
      </c>
      <c r="AC409" s="2" t="str">
        <f t="shared" si="95"/>
        <v/>
      </c>
      <c r="AE409" s="2" t="str">
        <f>IF(B409="","",VLOOKUP(B409,Tabelle2!$A$2:$B$38,2,0))</f>
        <v/>
      </c>
      <c r="AF409" s="2" t="str">
        <f>IF(B409="","",VLOOKUP(B409,Tabelle2!$D$2:$E$38,2,0))</f>
        <v/>
      </c>
      <c r="AG409" s="2" t="str">
        <f>IF(B409="","",VLOOKUP(B409,Tabelle2!$G$2:$H$38,2,0))</f>
        <v/>
      </c>
      <c r="AI409" s="2" t="str">
        <f t="shared" ref="AI409:AI472" si="101">IF(Z409="","",IF(Z408=0,"",IF(Z408=1,"",IF(Z408=3,"",IF(Z408=2,IF(AA408="","",IF(AE409=AA408,1,-1)))))))</f>
        <v/>
      </c>
      <c r="AJ409" s="2" t="str">
        <f t="shared" ref="AJ409:AJ472" si="102">IF(Z409="","",IF(Z408=0,"",IF(Z408=1,"",IF(Z408=3,"",IF(Z408=2,IF(AB408="","",IF(AF409=AB408,1,-1)))))))</f>
        <v/>
      </c>
      <c r="AK409" s="2" t="str">
        <f t="shared" ref="AK409:AK472" si="103">IF(Z409="","",IF(Z408=0,"",IF(Z408=1,"",IF(Z408=3,"",IF(Z408=2,IF(AC408="","",IF(AG409=AC408,1,-1)))))))</f>
        <v/>
      </c>
    </row>
    <row r="410" spans="2:37">
      <c r="B410" s="4"/>
      <c r="D410" s="2" t="str">
        <f>IF(B410="","",VLOOKUP(B410,Tabelle2!$A$2:$B$38,2,0))</f>
        <v/>
      </c>
      <c r="E410" s="2" t="str">
        <f>IF(B410="","",VLOOKUP(B410,Tabelle2!$D$2:$E$38,2,0))</f>
        <v/>
      </c>
      <c r="F410" s="2" t="str">
        <f>IF(B410="","",VLOOKUP(B410,Tabelle2!$G$2:$H$38,2,0))</f>
        <v/>
      </c>
      <c r="H410" s="2" t="str">
        <f t="shared" si="91"/>
        <v/>
      </c>
      <c r="I410" s="2" t="str">
        <f t="shared" si="92"/>
        <v/>
      </c>
      <c r="K410" s="9" t="str">
        <f t="shared" si="97"/>
        <v/>
      </c>
      <c r="L410" s="9" t="str">
        <f>IF(B410="","",IF(K410="","",SUM($K$2:K410)))</f>
        <v/>
      </c>
      <c r="W410" s="2" t="str">
        <f t="shared" si="98"/>
        <v/>
      </c>
      <c r="X410" s="2" t="str">
        <f t="shared" si="99"/>
        <v/>
      </c>
      <c r="Y410" s="2" t="str">
        <f t="shared" si="100"/>
        <v/>
      </c>
      <c r="Z410" s="3" t="str">
        <f t="shared" si="96"/>
        <v/>
      </c>
      <c r="AA410" s="2" t="str">
        <f t="shared" si="93"/>
        <v/>
      </c>
      <c r="AB410" s="2" t="str">
        <f t="shared" si="94"/>
        <v/>
      </c>
      <c r="AC410" s="2" t="str">
        <f t="shared" si="95"/>
        <v/>
      </c>
      <c r="AE410" s="2" t="str">
        <f>IF(B410="","",VLOOKUP(B410,Tabelle2!$A$2:$B$38,2,0))</f>
        <v/>
      </c>
      <c r="AF410" s="2" t="str">
        <f>IF(B410="","",VLOOKUP(B410,Tabelle2!$D$2:$E$38,2,0))</f>
        <v/>
      </c>
      <c r="AG410" s="2" t="str">
        <f>IF(B410="","",VLOOKUP(B410,Tabelle2!$G$2:$H$38,2,0))</f>
        <v/>
      </c>
      <c r="AI410" s="2" t="str">
        <f t="shared" si="101"/>
        <v/>
      </c>
      <c r="AJ410" s="2" t="str">
        <f t="shared" si="102"/>
        <v/>
      </c>
      <c r="AK410" s="2" t="str">
        <f t="shared" si="103"/>
        <v/>
      </c>
    </row>
    <row r="411" spans="2:37">
      <c r="B411" s="4"/>
      <c r="D411" s="2" t="str">
        <f>IF(B411="","",VLOOKUP(B411,Tabelle2!$A$2:$B$38,2,0))</f>
        <v/>
      </c>
      <c r="E411" s="2" t="str">
        <f>IF(B411="","",VLOOKUP(B411,Tabelle2!$D$2:$E$38,2,0))</f>
        <v/>
      </c>
      <c r="F411" s="2" t="str">
        <f>IF(B411="","",VLOOKUP(B411,Tabelle2!$G$2:$H$38,2,0))</f>
        <v/>
      </c>
      <c r="H411" s="2" t="str">
        <f t="shared" si="91"/>
        <v/>
      </c>
      <c r="I411" s="2" t="str">
        <f t="shared" si="92"/>
        <v/>
      </c>
      <c r="K411" s="9" t="str">
        <f t="shared" si="97"/>
        <v/>
      </c>
      <c r="L411" s="9" t="str">
        <f>IF(B411="","",IF(K411="","",SUM($K$2:K411)))</f>
        <v/>
      </c>
      <c r="W411" s="2" t="str">
        <f t="shared" si="98"/>
        <v/>
      </c>
      <c r="X411" s="2" t="str">
        <f t="shared" si="99"/>
        <v/>
      </c>
      <c r="Y411" s="2" t="str">
        <f t="shared" si="100"/>
        <v/>
      </c>
      <c r="Z411" s="3" t="str">
        <f t="shared" si="96"/>
        <v/>
      </c>
      <c r="AA411" s="2" t="str">
        <f t="shared" si="93"/>
        <v/>
      </c>
      <c r="AB411" s="2" t="str">
        <f t="shared" si="94"/>
        <v/>
      </c>
      <c r="AC411" s="2" t="str">
        <f t="shared" si="95"/>
        <v/>
      </c>
      <c r="AE411" s="2" t="str">
        <f>IF(B411="","",VLOOKUP(B411,Tabelle2!$A$2:$B$38,2,0))</f>
        <v/>
      </c>
      <c r="AF411" s="2" t="str">
        <f>IF(B411="","",VLOOKUP(B411,Tabelle2!$D$2:$E$38,2,0))</f>
        <v/>
      </c>
      <c r="AG411" s="2" t="str">
        <f>IF(B411="","",VLOOKUP(B411,Tabelle2!$G$2:$H$38,2,0))</f>
        <v/>
      </c>
      <c r="AI411" s="2" t="str">
        <f t="shared" si="101"/>
        <v/>
      </c>
      <c r="AJ411" s="2" t="str">
        <f t="shared" si="102"/>
        <v/>
      </c>
      <c r="AK411" s="2" t="str">
        <f t="shared" si="103"/>
        <v/>
      </c>
    </row>
    <row r="412" spans="2:37">
      <c r="B412" s="4"/>
      <c r="D412" s="2" t="str">
        <f>IF(B412="","",VLOOKUP(B412,Tabelle2!$A$2:$B$38,2,0))</f>
        <v/>
      </c>
      <c r="E412" s="2" t="str">
        <f>IF(B412="","",VLOOKUP(B412,Tabelle2!$D$2:$E$38,2,0))</f>
        <v/>
      </c>
      <c r="F412" s="2" t="str">
        <f>IF(B412="","",VLOOKUP(B412,Tabelle2!$G$2:$H$38,2,0))</f>
        <v/>
      </c>
      <c r="H412" s="2" t="str">
        <f t="shared" si="91"/>
        <v/>
      </c>
      <c r="I412" s="2" t="str">
        <f t="shared" si="92"/>
        <v/>
      </c>
      <c r="K412" s="9" t="str">
        <f t="shared" si="97"/>
        <v/>
      </c>
      <c r="L412" s="9" t="str">
        <f>IF(B412="","",IF(K412="","",SUM($K$2:K412)))</f>
        <v/>
      </c>
      <c r="W412" s="2" t="str">
        <f t="shared" si="98"/>
        <v/>
      </c>
      <c r="X412" s="2" t="str">
        <f t="shared" si="99"/>
        <v/>
      </c>
      <c r="Y412" s="2" t="str">
        <f t="shared" si="100"/>
        <v/>
      </c>
      <c r="Z412" s="3" t="str">
        <f t="shared" si="96"/>
        <v/>
      </c>
      <c r="AA412" s="2" t="str">
        <f t="shared" si="93"/>
        <v/>
      </c>
      <c r="AB412" s="2" t="str">
        <f t="shared" si="94"/>
        <v/>
      </c>
      <c r="AC412" s="2" t="str">
        <f t="shared" si="95"/>
        <v/>
      </c>
      <c r="AE412" s="2" t="str">
        <f>IF(B412="","",VLOOKUP(B412,Tabelle2!$A$2:$B$38,2,0))</f>
        <v/>
      </c>
      <c r="AF412" s="2" t="str">
        <f>IF(B412="","",VLOOKUP(B412,Tabelle2!$D$2:$E$38,2,0))</f>
        <v/>
      </c>
      <c r="AG412" s="2" t="str">
        <f>IF(B412="","",VLOOKUP(B412,Tabelle2!$G$2:$H$38,2,0))</f>
        <v/>
      </c>
      <c r="AI412" s="2" t="str">
        <f t="shared" si="101"/>
        <v/>
      </c>
      <c r="AJ412" s="2" t="str">
        <f t="shared" si="102"/>
        <v/>
      </c>
      <c r="AK412" s="2" t="str">
        <f t="shared" si="103"/>
        <v/>
      </c>
    </row>
    <row r="413" spans="2:37">
      <c r="B413" s="4"/>
      <c r="D413" s="2" t="str">
        <f>IF(B413="","",VLOOKUP(B413,Tabelle2!$A$2:$B$38,2,0))</f>
        <v/>
      </c>
      <c r="E413" s="2" t="str">
        <f>IF(B413="","",VLOOKUP(B413,Tabelle2!$D$2:$E$38,2,0))</f>
        <v/>
      </c>
      <c r="F413" s="2" t="str">
        <f>IF(B413="","",VLOOKUP(B413,Tabelle2!$G$2:$H$38,2,0))</f>
        <v/>
      </c>
      <c r="H413" s="2" t="str">
        <f t="shared" si="91"/>
        <v/>
      </c>
      <c r="I413" s="2" t="str">
        <f t="shared" si="92"/>
        <v/>
      </c>
      <c r="K413" s="9" t="str">
        <f t="shared" si="97"/>
        <v/>
      </c>
      <c r="L413" s="9" t="str">
        <f>IF(B413="","",IF(K413="","",SUM($K$2:K413)))</f>
        <v/>
      </c>
      <c r="W413" s="2" t="str">
        <f t="shared" si="98"/>
        <v/>
      </c>
      <c r="X413" s="2" t="str">
        <f t="shared" si="99"/>
        <v/>
      </c>
      <c r="Y413" s="2" t="str">
        <f t="shared" si="100"/>
        <v/>
      </c>
      <c r="Z413" s="3" t="str">
        <f t="shared" si="96"/>
        <v/>
      </c>
      <c r="AA413" s="2" t="str">
        <f t="shared" si="93"/>
        <v/>
      </c>
      <c r="AB413" s="2" t="str">
        <f t="shared" si="94"/>
        <v/>
      </c>
      <c r="AC413" s="2" t="str">
        <f t="shared" si="95"/>
        <v/>
      </c>
      <c r="AE413" s="2" t="str">
        <f>IF(B413="","",VLOOKUP(B413,Tabelle2!$A$2:$B$38,2,0))</f>
        <v/>
      </c>
      <c r="AF413" s="2" t="str">
        <f>IF(B413="","",VLOOKUP(B413,Tabelle2!$D$2:$E$38,2,0))</f>
        <v/>
      </c>
      <c r="AG413" s="2" t="str">
        <f>IF(B413="","",VLOOKUP(B413,Tabelle2!$G$2:$H$38,2,0))</f>
        <v/>
      </c>
      <c r="AI413" s="2" t="str">
        <f t="shared" si="101"/>
        <v/>
      </c>
      <c r="AJ413" s="2" t="str">
        <f t="shared" si="102"/>
        <v/>
      </c>
      <c r="AK413" s="2" t="str">
        <f t="shared" si="103"/>
        <v/>
      </c>
    </row>
    <row r="414" spans="2:37">
      <c r="B414" s="4"/>
      <c r="D414" s="2" t="str">
        <f>IF(B414="","",VLOOKUP(B414,Tabelle2!$A$2:$B$38,2,0))</f>
        <v/>
      </c>
      <c r="E414" s="2" t="str">
        <f>IF(B414="","",VLOOKUP(B414,Tabelle2!$D$2:$E$38,2,0))</f>
        <v/>
      </c>
      <c r="F414" s="2" t="str">
        <f>IF(B414="","",VLOOKUP(B414,Tabelle2!$G$2:$H$38,2,0))</f>
        <v/>
      </c>
      <c r="H414" s="2" t="str">
        <f t="shared" si="91"/>
        <v/>
      </c>
      <c r="I414" s="2" t="str">
        <f t="shared" si="92"/>
        <v/>
      </c>
      <c r="K414" s="9" t="str">
        <f t="shared" si="97"/>
        <v/>
      </c>
      <c r="L414" s="9" t="str">
        <f>IF(B414="","",IF(K414="","",SUM($K$2:K414)))</f>
        <v/>
      </c>
      <c r="W414" s="2" t="str">
        <f t="shared" si="98"/>
        <v/>
      </c>
      <c r="X414" s="2" t="str">
        <f t="shared" si="99"/>
        <v/>
      </c>
      <c r="Y414" s="2" t="str">
        <f t="shared" si="100"/>
        <v/>
      </c>
      <c r="Z414" s="3" t="str">
        <f t="shared" si="96"/>
        <v/>
      </c>
      <c r="AA414" s="2" t="str">
        <f t="shared" si="93"/>
        <v/>
      </c>
      <c r="AB414" s="2" t="str">
        <f t="shared" si="94"/>
        <v/>
      </c>
      <c r="AC414" s="2" t="str">
        <f t="shared" si="95"/>
        <v/>
      </c>
      <c r="AE414" s="2" t="str">
        <f>IF(B414="","",VLOOKUP(B414,Tabelle2!$A$2:$B$38,2,0))</f>
        <v/>
      </c>
      <c r="AF414" s="2" t="str">
        <f>IF(B414="","",VLOOKUP(B414,Tabelle2!$D$2:$E$38,2,0))</f>
        <v/>
      </c>
      <c r="AG414" s="2" t="str">
        <f>IF(B414="","",VLOOKUP(B414,Tabelle2!$G$2:$H$38,2,0))</f>
        <v/>
      </c>
      <c r="AI414" s="2" t="str">
        <f t="shared" si="101"/>
        <v/>
      </c>
      <c r="AJ414" s="2" t="str">
        <f t="shared" si="102"/>
        <v/>
      </c>
      <c r="AK414" s="2" t="str">
        <f t="shared" si="103"/>
        <v/>
      </c>
    </row>
    <row r="415" spans="2:37">
      <c r="B415" s="4"/>
      <c r="D415" s="2" t="str">
        <f>IF(B415="","",VLOOKUP(B415,Tabelle2!$A$2:$B$38,2,0))</f>
        <v/>
      </c>
      <c r="E415" s="2" t="str">
        <f>IF(B415="","",VLOOKUP(B415,Tabelle2!$D$2:$E$38,2,0))</f>
        <v/>
      </c>
      <c r="F415" s="2" t="str">
        <f>IF(B415="","",VLOOKUP(B415,Tabelle2!$G$2:$H$38,2,0))</f>
        <v/>
      </c>
      <c r="H415" s="2" t="str">
        <f t="shared" si="91"/>
        <v/>
      </c>
      <c r="I415" s="2" t="str">
        <f t="shared" si="92"/>
        <v/>
      </c>
      <c r="K415" s="9" t="str">
        <f t="shared" si="97"/>
        <v/>
      </c>
      <c r="L415" s="9" t="str">
        <f>IF(B415="","",IF(K415="","",SUM($K$2:K415)))</f>
        <v/>
      </c>
      <c r="W415" s="2" t="str">
        <f t="shared" si="98"/>
        <v/>
      </c>
      <c r="X415" s="2" t="str">
        <f t="shared" si="99"/>
        <v/>
      </c>
      <c r="Y415" s="2" t="str">
        <f t="shared" si="100"/>
        <v/>
      </c>
      <c r="Z415" s="3" t="str">
        <f t="shared" si="96"/>
        <v/>
      </c>
      <c r="AA415" s="2" t="str">
        <f t="shared" si="93"/>
        <v/>
      </c>
      <c r="AB415" s="2" t="str">
        <f t="shared" si="94"/>
        <v/>
      </c>
      <c r="AC415" s="2" t="str">
        <f t="shared" si="95"/>
        <v/>
      </c>
      <c r="AE415" s="2" t="str">
        <f>IF(B415="","",VLOOKUP(B415,Tabelle2!$A$2:$B$38,2,0))</f>
        <v/>
      </c>
      <c r="AF415" s="2" t="str">
        <f>IF(B415="","",VLOOKUP(B415,Tabelle2!$D$2:$E$38,2,0))</f>
        <v/>
      </c>
      <c r="AG415" s="2" t="str">
        <f>IF(B415="","",VLOOKUP(B415,Tabelle2!$G$2:$H$38,2,0))</f>
        <v/>
      </c>
      <c r="AI415" s="2" t="str">
        <f t="shared" si="101"/>
        <v/>
      </c>
      <c r="AJ415" s="2" t="str">
        <f t="shared" si="102"/>
        <v/>
      </c>
      <c r="AK415" s="2" t="str">
        <f t="shared" si="103"/>
        <v/>
      </c>
    </row>
    <row r="416" spans="2:37">
      <c r="B416" s="4"/>
      <c r="D416" s="2" t="str">
        <f>IF(B416="","",VLOOKUP(B416,Tabelle2!$A$2:$B$38,2,0))</f>
        <v/>
      </c>
      <c r="E416" s="2" t="str">
        <f>IF(B416="","",VLOOKUP(B416,Tabelle2!$D$2:$E$38,2,0))</f>
        <v/>
      </c>
      <c r="F416" s="2" t="str">
        <f>IF(B416="","",VLOOKUP(B416,Tabelle2!$G$2:$H$38,2,0))</f>
        <v/>
      </c>
      <c r="H416" s="2" t="str">
        <f t="shared" si="91"/>
        <v/>
      </c>
      <c r="I416" s="2" t="str">
        <f t="shared" si="92"/>
        <v/>
      </c>
      <c r="K416" s="9" t="str">
        <f t="shared" si="97"/>
        <v/>
      </c>
      <c r="L416" s="9" t="str">
        <f>IF(B416="","",IF(K416="","",SUM($K$2:K416)))</f>
        <v/>
      </c>
      <c r="W416" s="2" t="str">
        <f t="shared" si="98"/>
        <v/>
      </c>
      <c r="X416" s="2" t="str">
        <f t="shared" si="99"/>
        <v/>
      </c>
      <c r="Y416" s="2" t="str">
        <f t="shared" si="100"/>
        <v/>
      </c>
      <c r="Z416" s="3" t="str">
        <f t="shared" si="96"/>
        <v/>
      </c>
      <c r="AA416" s="2" t="str">
        <f t="shared" si="93"/>
        <v/>
      </c>
      <c r="AB416" s="2" t="str">
        <f t="shared" si="94"/>
        <v/>
      </c>
      <c r="AC416" s="2" t="str">
        <f t="shared" si="95"/>
        <v/>
      </c>
      <c r="AE416" s="2" t="str">
        <f>IF(B416="","",VLOOKUP(B416,Tabelle2!$A$2:$B$38,2,0))</f>
        <v/>
      </c>
      <c r="AF416" s="2" t="str">
        <f>IF(B416="","",VLOOKUP(B416,Tabelle2!$D$2:$E$38,2,0))</f>
        <v/>
      </c>
      <c r="AG416" s="2" t="str">
        <f>IF(B416="","",VLOOKUP(B416,Tabelle2!$G$2:$H$38,2,0))</f>
        <v/>
      </c>
      <c r="AI416" s="2" t="str">
        <f t="shared" si="101"/>
        <v/>
      </c>
      <c r="AJ416" s="2" t="str">
        <f t="shared" si="102"/>
        <v/>
      </c>
      <c r="AK416" s="2" t="str">
        <f t="shared" si="103"/>
        <v/>
      </c>
    </row>
    <row r="417" spans="2:37">
      <c r="B417" s="4"/>
      <c r="D417" s="2" t="str">
        <f>IF(B417="","",VLOOKUP(B417,Tabelle2!$A$2:$B$38,2,0))</f>
        <v/>
      </c>
      <c r="E417" s="2" t="str">
        <f>IF(B417="","",VLOOKUP(B417,Tabelle2!$D$2:$E$38,2,0))</f>
        <v/>
      </c>
      <c r="F417" s="2" t="str">
        <f>IF(B417="","",VLOOKUP(B417,Tabelle2!$G$2:$H$38,2,0))</f>
        <v/>
      </c>
      <c r="H417" s="2" t="str">
        <f t="shared" si="91"/>
        <v/>
      </c>
      <c r="I417" s="2" t="str">
        <f t="shared" si="92"/>
        <v/>
      </c>
      <c r="K417" s="9" t="str">
        <f t="shared" si="97"/>
        <v/>
      </c>
      <c r="L417" s="9" t="str">
        <f>IF(B417="","",IF(K417="","",SUM($K$2:K417)))</f>
        <v/>
      </c>
      <c r="W417" s="2" t="str">
        <f t="shared" si="98"/>
        <v/>
      </c>
      <c r="X417" s="2" t="str">
        <f t="shared" si="99"/>
        <v/>
      </c>
      <c r="Y417" s="2" t="str">
        <f t="shared" si="100"/>
        <v/>
      </c>
      <c r="Z417" s="3" t="str">
        <f t="shared" si="96"/>
        <v/>
      </c>
      <c r="AA417" s="2" t="str">
        <f t="shared" si="93"/>
        <v/>
      </c>
      <c r="AB417" s="2" t="str">
        <f t="shared" si="94"/>
        <v/>
      </c>
      <c r="AC417" s="2" t="str">
        <f t="shared" si="95"/>
        <v/>
      </c>
      <c r="AE417" s="2" t="str">
        <f>IF(B417="","",VLOOKUP(B417,Tabelle2!$A$2:$B$38,2,0))</f>
        <v/>
      </c>
      <c r="AF417" s="2" t="str">
        <f>IF(B417="","",VLOOKUP(B417,Tabelle2!$D$2:$E$38,2,0))</f>
        <v/>
      </c>
      <c r="AG417" s="2" t="str">
        <f>IF(B417="","",VLOOKUP(B417,Tabelle2!$G$2:$H$38,2,0))</f>
        <v/>
      </c>
      <c r="AI417" s="2" t="str">
        <f t="shared" si="101"/>
        <v/>
      </c>
      <c r="AJ417" s="2" t="str">
        <f t="shared" si="102"/>
        <v/>
      </c>
      <c r="AK417" s="2" t="str">
        <f t="shared" si="103"/>
        <v/>
      </c>
    </row>
    <row r="418" spans="2:37">
      <c r="B418" s="4"/>
      <c r="D418" s="2" t="str">
        <f>IF(B418="","",VLOOKUP(B418,Tabelle2!$A$2:$B$38,2,0))</f>
        <v/>
      </c>
      <c r="E418" s="2" t="str">
        <f>IF(B418="","",VLOOKUP(B418,Tabelle2!$D$2:$E$38,2,0))</f>
        <v/>
      </c>
      <c r="F418" s="2" t="str">
        <f>IF(B418="","",VLOOKUP(B418,Tabelle2!$G$2:$H$38,2,0))</f>
        <v/>
      </c>
      <c r="H418" s="2" t="str">
        <f t="shared" si="91"/>
        <v/>
      </c>
      <c r="I418" s="2" t="str">
        <f t="shared" si="92"/>
        <v/>
      </c>
      <c r="K418" s="9" t="str">
        <f t="shared" si="97"/>
        <v/>
      </c>
      <c r="L418" s="9" t="str">
        <f>IF(B418="","",IF(K418="","",SUM($K$2:K418)))</f>
        <v/>
      </c>
      <c r="W418" s="2" t="str">
        <f t="shared" si="98"/>
        <v/>
      </c>
      <c r="X418" s="2" t="str">
        <f t="shared" si="99"/>
        <v/>
      </c>
      <c r="Y418" s="2" t="str">
        <f t="shared" si="100"/>
        <v/>
      </c>
      <c r="Z418" s="3" t="str">
        <f t="shared" si="96"/>
        <v/>
      </c>
      <c r="AA418" s="2" t="str">
        <f t="shared" si="93"/>
        <v/>
      </c>
      <c r="AB418" s="2" t="str">
        <f t="shared" si="94"/>
        <v/>
      </c>
      <c r="AC418" s="2" t="str">
        <f t="shared" si="95"/>
        <v/>
      </c>
      <c r="AE418" s="2" t="str">
        <f>IF(B418="","",VLOOKUP(B418,Tabelle2!$A$2:$B$38,2,0))</f>
        <v/>
      </c>
      <c r="AF418" s="2" t="str">
        <f>IF(B418="","",VLOOKUP(B418,Tabelle2!$D$2:$E$38,2,0))</f>
        <v/>
      </c>
      <c r="AG418" s="2" t="str">
        <f>IF(B418="","",VLOOKUP(B418,Tabelle2!$G$2:$H$38,2,0))</f>
        <v/>
      </c>
      <c r="AI418" s="2" t="str">
        <f t="shared" si="101"/>
        <v/>
      </c>
      <c r="AJ418" s="2" t="str">
        <f t="shared" si="102"/>
        <v/>
      </c>
      <c r="AK418" s="2" t="str">
        <f t="shared" si="103"/>
        <v/>
      </c>
    </row>
    <row r="419" spans="2:37">
      <c r="B419" s="4"/>
      <c r="D419" s="2" t="str">
        <f>IF(B419="","",VLOOKUP(B419,Tabelle2!$A$2:$B$38,2,0))</f>
        <v/>
      </c>
      <c r="E419" s="2" t="str">
        <f>IF(B419="","",VLOOKUP(B419,Tabelle2!$D$2:$E$38,2,0))</f>
        <v/>
      </c>
      <c r="F419" s="2" t="str">
        <f>IF(B419="","",VLOOKUP(B419,Tabelle2!$G$2:$H$38,2,0))</f>
        <v/>
      </c>
      <c r="H419" s="2" t="str">
        <f t="shared" si="91"/>
        <v/>
      </c>
      <c r="I419" s="2" t="str">
        <f t="shared" si="92"/>
        <v/>
      </c>
      <c r="K419" s="9" t="str">
        <f t="shared" si="97"/>
        <v/>
      </c>
      <c r="L419" s="9" t="str">
        <f>IF(B419="","",IF(K419="","",SUM($K$2:K419)))</f>
        <v/>
      </c>
      <c r="W419" s="2" t="str">
        <f t="shared" si="98"/>
        <v/>
      </c>
      <c r="X419" s="2" t="str">
        <f t="shared" si="99"/>
        <v/>
      </c>
      <c r="Y419" s="2" t="str">
        <f t="shared" si="100"/>
        <v/>
      </c>
      <c r="Z419" s="3" t="str">
        <f t="shared" si="96"/>
        <v/>
      </c>
      <c r="AA419" s="2" t="str">
        <f t="shared" si="93"/>
        <v/>
      </c>
      <c r="AB419" s="2" t="str">
        <f t="shared" si="94"/>
        <v/>
      </c>
      <c r="AC419" s="2" t="str">
        <f t="shared" si="95"/>
        <v/>
      </c>
      <c r="AE419" s="2" t="str">
        <f>IF(B419="","",VLOOKUP(B419,Tabelle2!$A$2:$B$38,2,0))</f>
        <v/>
      </c>
      <c r="AF419" s="2" t="str">
        <f>IF(B419="","",VLOOKUP(B419,Tabelle2!$D$2:$E$38,2,0))</f>
        <v/>
      </c>
      <c r="AG419" s="2" t="str">
        <f>IF(B419="","",VLOOKUP(B419,Tabelle2!$G$2:$H$38,2,0))</f>
        <v/>
      </c>
      <c r="AI419" s="2" t="str">
        <f t="shared" si="101"/>
        <v/>
      </c>
      <c r="AJ419" s="2" t="str">
        <f t="shared" si="102"/>
        <v/>
      </c>
      <c r="AK419" s="2" t="str">
        <f t="shared" si="103"/>
        <v/>
      </c>
    </row>
    <row r="420" spans="2:37">
      <c r="B420" s="4"/>
      <c r="D420" s="2" t="str">
        <f>IF(B420="","",VLOOKUP(B420,Tabelle2!$A$2:$B$38,2,0))</f>
        <v/>
      </c>
      <c r="E420" s="2" t="str">
        <f>IF(B420="","",VLOOKUP(B420,Tabelle2!$D$2:$E$38,2,0))</f>
        <v/>
      </c>
      <c r="F420" s="2" t="str">
        <f>IF(B420="","",VLOOKUP(B420,Tabelle2!$G$2:$H$38,2,0))</f>
        <v/>
      </c>
      <c r="H420" s="2" t="str">
        <f t="shared" si="91"/>
        <v/>
      </c>
      <c r="I420" s="2" t="str">
        <f t="shared" si="92"/>
        <v/>
      </c>
      <c r="K420" s="9" t="str">
        <f t="shared" si="97"/>
        <v/>
      </c>
      <c r="L420" s="9" t="str">
        <f>IF(B420="","",IF(K420="","",SUM($K$2:K420)))</f>
        <v/>
      </c>
      <c r="W420" s="2" t="str">
        <f t="shared" si="98"/>
        <v/>
      </c>
      <c r="X420" s="2" t="str">
        <f t="shared" si="99"/>
        <v/>
      </c>
      <c r="Y420" s="2" t="str">
        <f t="shared" si="100"/>
        <v/>
      </c>
      <c r="Z420" s="3" t="str">
        <f t="shared" si="96"/>
        <v/>
      </c>
      <c r="AA420" s="2" t="str">
        <f t="shared" si="93"/>
        <v/>
      </c>
      <c r="AB420" s="2" t="str">
        <f t="shared" si="94"/>
        <v/>
      </c>
      <c r="AC420" s="2" t="str">
        <f t="shared" si="95"/>
        <v/>
      </c>
      <c r="AE420" s="2" t="str">
        <f>IF(B420="","",VLOOKUP(B420,Tabelle2!$A$2:$B$38,2,0))</f>
        <v/>
      </c>
      <c r="AF420" s="2" t="str">
        <f>IF(B420="","",VLOOKUP(B420,Tabelle2!$D$2:$E$38,2,0))</f>
        <v/>
      </c>
      <c r="AG420" s="2" t="str">
        <f>IF(B420="","",VLOOKUP(B420,Tabelle2!$G$2:$H$38,2,0))</f>
        <v/>
      </c>
      <c r="AI420" s="2" t="str">
        <f t="shared" si="101"/>
        <v/>
      </c>
      <c r="AJ420" s="2" t="str">
        <f t="shared" si="102"/>
        <v/>
      </c>
      <c r="AK420" s="2" t="str">
        <f t="shared" si="103"/>
        <v/>
      </c>
    </row>
    <row r="421" spans="2:37">
      <c r="B421" s="4"/>
      <c r="D421" s="2" t="str">
        <f>IF(B421="","",VLOOKUP(B421,Tabelle2!$A$2:$B$38,2,0))</f>
        <v/>
      </c>
      <c r="E421" s="2" t="str">
        <f>IF(B421="","",VLOOKUP(B421,Tabelle2!$D$2:$E$38,2,0))</f>
        <v/>
      </c>
      <c r="F421" s="2" t="str">
        <f>IF(B421="","",VLOOKUP(B421,Tabelle2!$G$2:$H$38,2,0))</f>
        <v/>
      </c>
      <c r="H421" s="2" t="str">
        <f t="shared" si="91"/>
        <v/>
      </c>
      <c r="I421" s="2" t="str">
        <f t="shared" si="92"/>
        <v/>
      </c>
      <c r="K421" s="9" t="str">
        <f t="shared" si="97"/>
        <v/>
      </c>
      <c r="L421" s="9" t="str">
        <f>IF(B421="","",IF(K421="","",SUM($K$2:K421)))</f>
        <v/>
      </c>
      <c r="W421" s="2" t="str">
        <f t="shared" si="98"/>
        <v/>
      </c>
      <c r="X421" s="2" t="str">
        <f t="shared" si="99"/>
        <v/>
      </c>
      <c r="Y421" s="2" t="str">
        <f t="shared" si="100"/>
        <v/>
      </c>
      <c r="Z421" s="3" t="str">
        <f t="shared" si="96"/>
        <v/>
      </c>
      <c r="AA421" s="2" t="str">
        <f t="shared" si="93"/>
        <v/>
      </c>
      <c r="AB421" s="2" t="str">
        <f t="shared" si="94"/>
        <v/>
      </c>
      <c r="AC421" s="2" t="str">
        <f t="shared" si="95"/>
        <v/>
      </c>
      <c r="AE421" s="2" t="str">
        <f>IF(B421="","",VLOOKUP(B421,Tabelle2!$A$2:$B$38,2,0))</f>
        <v/>
      </c>
      <c r="AF421" s="2" t="str">
        <f>IF(B421="","",VLOOKUP(B421,Tabelle2!$D$2:$E$38,2,0))</f>
        <v/>
      </c>
      <c r="AG421" s="2" t="str">
        <f>IF(B421="","",VLOOKUP(B421,Tabelle2!$G$2:$H$38,2,0))</f>
        <v/>
      </c>
      <c r="AI421" s="2" t="str">
        <f t="shared" si="101"/>
        <v/>
      </c>
      <c r="AJ421" s="2" t="str">
        <f t="shared" si="102"/>
        <v/>
      </c>
      <c r="AK421" s="2" t="str">
        <f t="shared" si="103"/>
        <v/>
      </c>
    </row>
    <row r="422" spans="2:37">
      <c r="B422" s="4"/>
      <c r="D422" s="2" t="str">
        <f>IF(B422="","",VLOOKUP(B422,Tabelle2!$A$2:$B$38,2,0))</f>
        <v/>
      </c>
      <c r="E422" s="2" t="str">
        <f>IF(B422="","",VLOOKUP(B422,Tabelle2!$D$2:$E$38,2,0))</f>
        <v/>
      </c>
      <c r="F422" s="2" t="str">
        <f>IF(B422="","",VLOOKUP(B422,Tabelle2!$G$2:$H$38,2,0))</f>
        <v/>
      </c>
      <c r="H422" s="2" t="str">
        <f t="shared" si="91"/>
        <v/>
      </c>
      <c r="I422" s="2" t="str">
        <f t="shared" si="92"/>
        <v/>
      </c>
      <c r="K422" s="9" t="str">
        <f t="shared" si="97"/>
        <v/>
      </c>
      <c r="L422" s="9" t="str">
        <f>IF(B422="","",IF(K422="","",SUM($K$2:K422)))</f>
        <v/>
      </c>
      <c r="W422" s="2" t="str">
        <f t="shared" si="98"/>
        <v/>
      </c>
      <c r="X422" s="2" t="str">
        <f t="shared" si="99"/>
        <v/>
      </c>
      <c r="Y422" s="2" t="str">
        <f t="shared" si="100"/>
        <v/>
      </c>
      <c r="Z422" s="3" t="str">
        <f t="shared" si="96"/>
        <v/>
      </c>
      <c r="AA422" s="2" t="str">
        <f t="shared" si="93"/>
        <v/>
      </c>
      <c r="AB422" s="2" t="str">
        <f t="shared" si="94"/>
        <v/>
      </c>
      <c r="AC422" s="2" t="str">
        <f t="shared" si="95"/>
        <v/>
      </c>
      <c r="AE422" s="2" t="str">
        <f>IF(B422="","",VLOOKUP(B422,Tabelle2!$A$2:$B$38,2,0))</f>
        <v/>
      </c>
      <c r="AF422" s="2" t="str">
        <f>IF(B422="","",VLOOKUP(B422,Tabelle2!$D$2:$E$38,2,0))</f>
        <v/>
      </c>
      <c r="AG422" s="2" t="str">
        <f>IF(B422="","",VLOOKUP(B422,Tabelle2!$G$2:$H$38,2,0))</f>
        <v/>
      </c>
      <c r="AI422" s="2" t="str">
        <f t="shared" si="101"/>
        <v/>
      </c>
      <c r="AJ422" s="2" t="str">
        <f t="shared" si="102"/>
        <v/>
      </c>
      <c r="AK422" s="2" t="str">
        <f t="shared" si="103"/>
        <v/>
      </c>
    </row>
    <row r="423" spans="2:37">
      <c r="B423" s="4"/>
      <c r="D423" s="2" t="str">
        <f>IF(B423="","",VLOOKUP(B423,Tabelle2!$A$2:$B$38,2,0))</f>
        <v/>
      </c>
      <c r="E423" s="2" t="str">
        <f>IF(B423="","",VLOOKUP(B423,Tabelle2!$D$2:$E$38,2,0))</f>
        <v/>
      </c>
      <c r="F423" s="2" t="str">
        <f>IF(B423="","",VLOOKUP(B423,Tabelle2!$G$2:$H$38,2,0))</f>
        <v/>
      </c>
      <c r="H423" s="2" t="str">
        <f t="shared" si="91"/>
        <v/>
      </c>
      <c r="I423" s="2" t="str">
        <f t="shared" si="92"/>
        <v/>
      </c>
      <c r="K423" s="9" t="str">
        <f t="shared" si="97"/>
        <v/>
      </c>
      <c r="L423" s="9" t="str">
        <f>IF(B423="","",IF(K423="","",SUM($K$2:K423)))</f>
        <v/>
      </c>
      <c r="W423" s="2" t="str">
        <f t="shared" si="98"/>
        <v/>
      </c>
      <c r="X423" s="2" t="str">
        <f t="shared" si="99"/>
        <v/>
      </c>
      <c r="Y423" s="2" t="str">
        <f t="shared" si="100"/>
        <v/>
      </c>
      <c r="Z423" s="3" t="str">
        <f t="shared" si="96"/>
        <v/>
      </c>
      <c r="AA423" s="2" t="str">
        <f t="shared" si="93"/>
        <v/>
      </c>
      <c r="AB423" s="2" t="str">
        <f t="shared" si="94"/>
        <v/>
      </c>
      <c r="AC423" s="2" t="str">
        <f t="shared" si="95"/>
        <v/>
      </c>
      <c r="AE423" s="2" t="str">
        <f>IF(B423="","",VLOOKUP(B423,Tabelle2!$A$2:$B$38,2,0))</f>
        <v/>
      </c>
      <c r="AF423" s="2" t="str">
        <f>IF(B423="","",VLOOKUP(B423,Tabelle2!$D$2:$E$38,2,0))</f>
        <v/>
      </c>
      <c r="AG423" s="2" t="str">
        <f>IF(B423="","",VLOOKUP(B423,Tabelle2!$G$2:$H$38,2,0))</f>
        <v/>
      </c>
      <c r="AI423" s="2" t="str">
        <f t="shared" si="101"/>
        <v/>
      </c>
      <c r="AJ423" s="2" t="str">
        <f t="shared" si="102"/>
        <v/>
      </c>
      <c r="AK423" s="2" t="str">
        <f t="shared" si="103"/>
        <v/>
      </c>
    </row>
    <row r="424" spans="2:37">
      <c r="B424" s="4"/>
      <c r="D424" s="2" t="str">
        <f>IF(B424="","",VLOOKUP(B424,Tabelle2!$A$2:$B$38,2,0))</f>
        <v/>
      </c>
      <c r="E424" s="2" t="str">
        <f>IF(B424="","",VLOOKUP(B424,Tabelle2!$D$2:$E$38,2,0))</f>
        <v/>
      </c>
      <c r="F424" s="2" t="str">
        <f>IF(B424="","",VLOOKUP(B424,Tabelle2!$G$2:$H$38,2,0))</f>
        <v/>
      </c>
      <c r="H424" s="2" t="str">
        <f t="shared" si="91"/>
        <v/>
      </c>
      <c r="I424" s="2" t="str">
        <f t="shared" si="92"/>
        <v/>
      </c>
      <c r="K424" s="9" t="str">
        <f t="shared" si="97"/>
        <v/>
      </c>
      <c r="L424" s="9" t="str">
        <f>IF(B424="","",IF(K424="","",SUM($K$2:K424)))</f>
        <v/>
      </c>
      <c r="W424" s="2" t="str">
        <f t="shared" si="98"/>
        <v/>
      </c>
      <c r="X424" s="2" t="str">
        <f t="shared" si="99"/>
        <v/>
      </c>
      <c r="Y424" s="2" t="str">
        <f t="shared" si="100"/>
        <v/>
      </c>
      <c r="Z424" s="3" t="str">
        <f t="shared" si="96"/>
        <v/>
      </c>
      <c r="AA424" s="2" t="str">
        <f t="shared" si="93"/>
        <v/>
      </c>
      <c r="AB424" s="2" t="str">
        <f t="shared" si="94"/>
        <v/>
      </c>
      <c r="AC424" s="2" t="str">
        <f t="shared" si="95"/>
        <v/>
      </c>
      <c r="AE424" s="2" t="str">
        <f>IF(B424="","",VLOOKUP(B424,Tabelle2!$A$2:$B$38,2,0))</f>
        <v/>
      </c>
      <c r="AF424" s="2" t="str">
        <f>IF(B424="","",VLOOKUP(B424,Tabelle2!$D$2:$E$38,2,0))</f>
        <v/>
      </c>
      <c r="AG424" s="2" t="str">
        <f>IF(B424="","",VLOOKUP(B424,Tabelle2!$G$2:$H$38,2,0))</f>
        <v/>
      </c>
      <c r="AI424" s="2" t="str">
        <f t="shared" si="101"/>
        <v/>
      </c>
      <c r="AJ424" s="2" t="str">
        <f t="shared" si="102"/>
        <v/>
      </c>
      <c r="AK424" s="2" t="str">
        <f t="shared" si="103"/>
        <v/>
      </c>
    </row>
    <row r="425" spans="2:37">
      <c r="B425" s="4"/>
      <c r="D425" s="2" t="str">
        <f>IF(B425="","",VLOOKUP(B425,Tabelle2!$A$2:$B$38,2,0))</f>
        <v/>
      </c>
      <c r="E425" s="2" t="str">
        <f>IF(B425="","",VLOOKUP(B425,Tabelle2!$D$2:$E$38,2,0))</f>
        <v/>
      </c>
      <c r="F425" s="2" t="str">
        <f>IF(B425="","",VLOOKUP(B425,Tabelle2!$G$2:$H$38,2,0))</f>
        <v/>
      </c>
      <c r="H425" s="2" t="str">
        <f t="shared" si="91"/>
        <v/>
      </c>
      <c r="I425" s="2" t="str">
        <f t="shared" si="92"/>
        <v/>
      </c>
      <c r="K425" s="9" t="str">
        <f t="shared" si="97"/>
        <v/>
      </c>
      <c r="L425" s="9" t="str">
        <f>IF(B425="","",IF(K425="","",SUM($K$2:K425)))</f>
        <v/>
      </c>
      <c r="W425" s="2" t="str">
        <f t="shared" si="98"/>
        <v/>
      </c>
      <c r="X425" s="2" t="str">
        <f t="shared" si="99"/>
        <v/>
      </c>
      <c r="Y425" s="2" t="str">
        <f t="shared" si="100"/>
        <v/>
      </c>
      <c r="Z425" s="3" t="str">
        <f t="shared" si="96"/>
        <v/>
      </c>
      <c r="AA425" s="2" t="str">
        <f t="shared" si="93"/>
        <v/>
      </c>
      <c r="AB425" s="2" t="str">
        <f t="shared" si="94"/>
        <v/>
      </c>
      <c r="AC425" s="2" t="str">
        <f t="shared" si="95"/>
        <v/>
      </c>
      <c r="AE425" s="2" t="str">
        <f>IF(B425="","",VLOOKUP(B425,Tabelle2!$A$2:$B$38,2,0))</f>
        <v/>
      </c>
      <c r="AF425" s="2" t="str">
        <f>IF(B425="","",VLOOKUP(B425,Tabelle2!$D$2:$E$38,2,0))</f>
        <v/>
      </c>
      <c r="AG425" s="2" t="str">
        <f>IF(B425="","",VLOOKUP(B425,Tabelle2!$G$2:$H$38,2,0))</f>
        <v/>
      </c>
      <c r="AI425" s="2" t="str">
        <f t="shared" si="101"/>
        <v/>
      </c>
      <c r="AJ425" s="2" t="str">
        <f t="shared" si="102"/>
        <v/>
      </c>
      <c r="AK425" s="2" t="str">
        <f t="shared" si="103"/>
        <v/>
      </c>
    </row>
    <row r="426" spans="2:37">
      <c r="B426" s="4"/>
      <c r="D426" s="2" t="str">
        <f>IF(B426="","",VLOOKUP(B426,Tabelle2!$A$2:$B$38,2,0))</f>
        <v/>
      </c>
      <c r="E426" s="2" t="str">
        <f>IF(B426="","",VLOOKUP(B426,Tabelle2!$D$2:$E$38,2,0))</f>
        <v/>
      </c>
      <c r="F426" s="2" t="str">
        <f>IF(B426="","",VLOOKUP(B426,Tabelle2!$G$2:$H$38,2,0))</f>
        <v/>
      </c>
      <c r="H426" s="2" t="str">
        <f t="shared" si="91"/>
        <v/>
      </c>
      <c r="I426" s="2" t="str">
        <f t="shared" si="92"/>
        <v/>
      </c>
      <c r="K426" s="9" t="str">
        <f t="shared" si="97"/>
        <v/>
      </c>
      <c r="L426" s="9" t="str">
        <f>IF(B426="","",IF(K426="","",SUM($K$2:K426)))</f>
        <v/>
      </c>
      <c r="W426" s="2" t="str">
        <f t="shared" si="98"/>
        <v/>
      </c>
      <c r="X426" s="2" t="str">
        <f t="shared" si="99"/>
        <v/>
      </c>
      <c r="Y426" s="2" t="str">
        <f t="shared" si="100"/>
        <v/>
      </c>
      <c r="Z426" s="3" t="str">
        <f t="shared" si="96"/>
        <v/>
      </c>
      <c r="AA426" s="2" t="str">
        <f t="shared" si="93"/>
        <v/>
      </c>
      <c r="AB426" s="2" t="str">
        <f t="shared" si="94"/>
        <v/>
      </c>
      <c r="AC426" s="2" t="str">
        <f t="shared" si="95"/>
        <v/>
      </c>
      <c r="AE426" s="2" t="str">
        <f>IF(B426="","",VLOOKUP(B426,Tabelle2!$A$2:$B$38,2,0))</f>
        <v/>
      </c>
      <c r="AF426" s="2" t="str">
        <f>IF(B426="","",VLOOKUP(B426,Tabelle2!$D$2:$E$38,2,0))</f>
        <v/>
      </c>
      <c r="AG426" s="2" t="str">
        <f>IF(B426="","",VLOOKUP(B426,Tabelle2!$G$2:$H$38,2,0))</f>
        <v/>
      </c>
      <c r="AI426" s="2" t="str">
        <f t="shared" si="101"/>
        <v/>
      </c>
      <c r="AJ426" s="2" t="str">
        <f t="shared" si="102"/>
        <v/>
      </c>
      <c r="AK426" s="2" t="str">
        <f t="shared" si="103"/>
        <v/>
      </c>
    </row>
    <row r="427" spans="2:37">
      <c r="B427" s="4"/>
      <c r="D427" s="2" t="str">
        <f>IF(B427="","",VLOOKUP(B427,Tabelle2!$A$2:$B$38,2,0))</f>
        <v/>
      </c>
      <c r="E427" s="2" t="str">
        <f>IF(B427="","",VLOOKUP(B427,Tabelle2!$D$2:$E$38,2,0))</f>
        <v/>
      </c>
      <c r="F427" s="2" t="str">
        <f>IF(B427="","",VLOOKUP(B427,Tabelle2!$G$2:$H$38,2,0))</f>
        <v/>
      </c>
      <c r="H427" s="2" t="str">
        <f t="shared" si="91"/>
        <v/>
      </c>
      <c r="I427" s="2" t="str">
        <f t="shared" si="92"/>
        <v/>
      </c>
      <c r="K427" s="9" t="str">
        <f t="shared" si="97"/>
        <v/>
      </c>
      <c r="L427" s="9" t="str">
        <f>IF(B427="","",IF(K427="","",SUM($K$2:K427)))</f>
        <v/>
      </c>
      <c r="W427" s="2" t="str">
        <f t="shared" si="98"/>
        <v/>
      </c>
      <c r="X427" s="2" t="str">
        <f t="shared" si="99"/>
        <v/>
      </c>
      <c r="Y427" s="2" t="str">
        <f t="shared" si="100"/>
        <v/>
      </c>
      <c r="Z427" s="3" t="str">
        <f t="shared" si="96"/>
        <v/>
      </c>
      <c r="AA427" s="2" t="str">
        <f t="shared" si="93"/>
        <v/>
      </c>
      <c r="AB427" s="2" t="str">
        <f t="shared" si="94"/>
        <v/>
      </c>
      <c r="AC427" s="2" t="str">
        <f t="shared" si="95"/>
        <v/>
      </c>
      <c r="AE427" s="2" t="str">
        <f>IF(B427="","",VLOOKUP(B427,Tabelle2!$A$2:$B$38,2,0))</f>
        <v/>
      </c>
      <c r="AF427" s="2" t="str">
        <f>IF(B427="","",VLOOKUP(B427,Tabelle2!$D$2:$E$38,2,0))</f>
        <v/>
      </c>
      <c r="AG427" s="2" t="str">
        <f>IF(B427="","",VLOOKUP(B427,Tabelle2!$G$2:$H$38,2,0))</f>
        <v/>
      </c>
      <c r="AI427" s="2" t="str">
        <f t="shared" si="101"/>
        <v/>
      </c>
      <c r="AJ427" s="2" t="str">
        <f t="shared" si="102"/>
        <v/>
      </c>
      <c r="AK427" s="2" t="str">
        <f t="shared" si="103"/>
        <v/>
      </c>
    </row>
    <row r="428" spans="2:37">
      <c r="B428" s="4"/>
      <c r="D428" s="2" t="str">
        <f>IF(B428="","",VLOOKUP(B428,Tabelle2!$A$2:$B$38,2,0))</f>
        <v/>
      </c>
      <c r="E428" s="2" t="str">
        <f>IF(B428="","",VLOOKUP(B428,Tabelle2!$D$2:$E$38,2,0))</f>
        <v/>
      </c>
      <c r="F428" s="2" t="str">
        <f>IF(B428="","",VLOOKUP(B428,Tabelle2!$G$2:$H$38,2,0))</f>
        <v/>
      </c>
      <c r="H428" s="2" t="str">
        <f t="shared" si="91"/>
        <v/>
      </c>
      <c r="I428" s="2" t="str">
        <f t="shared" si="92"/>
        <v/>
      </c>
      <c r="K428" s="9" t="str">
        <f t="shared" si="97"/>
        <v/>
      </c>
      <c r="L428" s="9" t="str">
        <f>IF(B428="","",IF(K428="","",SUM($K$2:K428)))</f>
        <v/>
      </c>
      <c r="W428" s="2" t="str">
        <f t="shared" si="98"/>
        <v/>
      </c>
      <c r="X428" s="2" t="str">
        <f t="shared" si="99"/>
        <v/>
      </c>
      <c r="Y428" s="2" t="str">
        <f t="shared" si="100"/>
        <v/>
      </c>
      <c r="Z428" s="3" t="str">
        <f t="shared" si="96"/>
        <v/>
      </c>
      <c r="AA428" s="2" t="str">
        <f t="shared" si="93"/>
        <v/>
      </c>
      <c r="AB428" s="2" t="str">
        <f t="shared" si="94"/>
        <v/>
      </c>
      <c r="AC428" s="2" t="str">
        <f t="shared" si="95"/>
        <v/>
      </c>
      <c r="AE428" s="2" t="str">
        <f>IF(B428="","",VLOOKUP(B428,Tabelle2!$A$2:$B$38,2,0))</f>
        <v/>
      </c>
      <c r="AF428" s="2" t="str">
        <f>IF(B428="","",VLOOKUP(B428,Tabelle2!$D$2:$E$38,2,0))</f>
        <v/>
      </c>
      <c r="AG428" s="2" t="str">
        <f>IF(B428="","",VLOOKUP(B428,Tabelle2!$G$2:$H$38,2,0))</f>
        <v/>
      </c>
      <c r="AI428" s="2" t="str">
        <f t="shared" si="101"/>
        <v/>
      </c>
      <c r="AJ428" s="2" t="str">
        <f t="shared" si="102"/>
        <v/>
      </c>
      <c r="AK428" s="2" t="str">
        <f t="shared" si="103"/>
        <v/>
      </c>
    </row>
    <row r="429" spans="2:37">
      <c r="B429" s="4"/>
      <c r="D429" s="2" t="str">
        <f>IF(B429="","",VLOOKUP(B429,Tabelle2!$A$2:$B$38,2,0))</f>
        <v/>
      </c>
      <c r="E429" s="2" t="str">
        <f>IF(B429="","",VLOOKUP(B429,Tabelle2!$D$2:$E$38,2,0))</f>
        <v/>
      </c>
      <c r="F429" s="2" t="str">
        <f>IF(B429="","",VLOOKUP(B429,Tabelle2!$G$2:$H$38,2,0))</f>
        <v/>
      </c>
      <c r="H429" s="2" t="str">
        <f t="shared" si="91"/>
        <v/>
      </c>
      <c r="I429" s="2" t="str">
        <f t="shared" si="92"/>
        <v/>
      </c>
      <c r="K429" s="9" t="str">
        <f t="shared" si="97"/>
        <v/>
      </c>
      <c r="L429" s="9" t="str">
        <f>IF(B429="","",IF(K429="","",SUM($K$2:K429)))</f>
        <v/>
      </c>
      <c r="W429" s="2" t="str">
        <f t="shared" si="98"/>
        <v/>
      </c>
      <c r="X429" s="2" t="str">
        <f t="shared" si="99"/>
        <v/>
      </c>
      <c r="Y429" s="2" t="str">
        <f t="shared" si="100"/>
        <v/>
      </c>
      <c r="Z429" s="3" t="str">
        <f t="shared" si="96"/>
        <v/>
      </c>
      <c r="AA429" s="2" t="str">
        <f t="shared" si="93"/>
        <v/>
      </c>
      <c r="AB429" s="2" t="str">
        <f t="shared" si="94"/>
        <v/>
      </c>
      <c r="AC429" s="2" t="str">
        <f t="shared" si="95"/>
        <v/>
      </c>
      <c r="AE429" s="2" t="str">
        <f>IF(B429="","",VLOOKUP(B429,Tabelle2!$A$2:$B$38,2,0))</f>
        <v/>
      </c>
      <c r="AF429" s="2" t="str">
        <f>IF(B429="","",VLOOKUP(B429,Tabelle2!$D$2:$E$38,2,0))</f>
        <v/>
      </c>
      <c r="AG429" s="2" t="str">
        <f>IF(B429="","",VLOOKUP(B429,Tabelle2!$G$2:$H$38,2,0))</f>
        <v/>
      </c>
      <c r="AI429" s="2" t="str">
        <f t="shared" si="101"/>
        <v/>
      </c>
      <c r="AJ429" s="2" t="str">
        <f t="shared" si="102"/>
        <v/>
      </c>
      <c r="AK429" s="2" t="str">
        <f t="shared" si="103"/>
        <v/>
      </c>
    </row>
    <row r="430" spans="2:37">
      <c r="B430" s="4"/>
      <c r="D430" s="2" t="str">
        <f>IF(B430="","",VLOOKUP(B430,Tabelle2!$A$2:$B$38,2,0))</f>
        <v/>
      </c>
      <c r="E430" s="2" t="str">
        <f>IF(B430="","",VLOOKUP(B430,Tabelle2!$D$2:$E$38,2,0))</f>
        <v/>
      </c>
      <c r="F430" s="2" t="str">
        <f>IF(B430="","",VLOOKUP(B430,Tabelle2!$G$2:$H$38,2,0))</f>
        <v/>
      </c>
      <c r="H430" s="2" t="str">
        <f t="shared" si="91"/>
        <v/>
      </c>
      <c r="I430" s="2" t="str">
        <f t="shared" si="92"/>
        <v/>
      </c>
      <c r="K430" s="9" t="str">
        <f t="shared" si="97"/>
        <v/>
      </c>
      <c r="L430" s="9" t="str">
        <f>IF(B430="","",IF(K430="","",SUM($K$2:K430)))</f>
        <v/>
      </c>
      <c r="W430" s="2" t="str">
        <f t="shared" si="98"/>
        <v/>
      </c>
      <c r="X430" s="2" t="str">
        <f t="shared" si="99"/>
        <v/>
      </c>
      <c r="Y430" s="2" t="str">
        <f t="shared" si="100"/>
        <v/>
      </c>
      <c r="Z430" s="3" t="str">
        <f t="shared" si="96"/>
        <v/>
      </c>
      <c r="AA430" s="2" t="str">
        <f t="shared" si="93"/>
        <v/>
      </c>
      <c r="AB430" s="2" t="str">
        <f t="shared" si="94"/>
        <v/>
      </c>
      <c r="AC430" s="2" t="str">
        <f t="shared" si="95"/>
        <v/>
      </c>
      <c r="AE430" s="2" t="str">
        <f>IF(B430="","",VLOOKUP(B430,Tabelle2!$A$2:$B$38,2,0))</f>
        <v/>
      </c>
      <c r="AF430" s="2" t="str">
        <f>IF(B430="","",VLOOKUP(B430,Tabelle2!$D$2:$E$38,2,0))</f>
        <v/>
      </c>
      <c r="AG430" s="2" t="str">
        <f>IF(B430="","",VLOOKUP(B430,Tabelle2!$G$2:$H$38,2,0))</f>
        <v/>
      </c>
      <c r="AI430" s="2" t="str">
        <f t="shared" si="101"/>
        <v/>
      </c>
      <c r="AJ430" s="2" t="str">
        <f t="shared" si="102"/>
        <v/>
      </c>
      <c r="AK430" s="2" t="str">
        <f t="shared" si="103"/>
        <v/>
      </c>
    </row>
    <row r="431" spans="2:37">
      <c r="B431" s="4"/>
      <c r="D431" s="2" t="str">
        <f>IF(B431="","",VLOOKUP(B431,Tabelle2!$A$2:$B$38,2,0))</f>
        <v/>
      </c>
      <c r="E431" s="2" t="str">
        <f>IF(B431="","",VLOOKUP(B431,Tabelle2!$D$2:$E$38,2,0))</f>
        <v/>
      </c>
      <c r="F431" s="2" t="str">
        <f>IF(B431="","",VLOOKUP(B431,Tabelle2!$G$2:$H$38,2,0))</f>
        <v/>
      </c>
      <c r="H431" s="2" t="str">
        <f t="shared" si="91"/>
        <v/>
      </c>
      <c r="I431" s="2" t="str">
        <f t="shared" si="92"/>
        <v/>
      </c>
      <c r="K431" s="9" t="str">
        <f t="shared" si="97"/>
        <v/>
      </c>
      <c r="L431" s="9" t="str">
        <f>IF(B431="","",IF(K431="","",SUM($K$2:K431)))</f>
        <v/>
      </c>
      <c r="W431" s="2" t="str">
        <f t="shared" si="98"/>
        <v/>
      </c>
      <c r="X431" s="2" t="str">
        <f t="shared" si="99"/>
        <v/>
      </c>
      <c r="Y431" s="2" t="str">
        <f t="shared" si="100"/>
        <v/>
      </c>
      <c r="Z431" s="3" t="str">
        <f t="shared" si="96"/>
        <v/>
      </c>
      <c r="AA431" s="2" t="str">
        <f t="shared" si="93"/>
        <v/>
      </c>
      <c r="AB431" s="2" t="str">
        <f t="shared" si="94"/>
        <v/>
      </c>
      <c r="AC431" s="2" t="str">
        <f t="shared" si="95"/>
        <v/>
      </c>
      <c r="AE431" s="2" t="str">
        <f>IF(B431="","",VLOOKUP(B431,Tabelle2!$A$2:$B$38,2,0))</f>
        <v/>
      </c>
      <c r="AF431" s="2" t="str">
        <f>IF(B431="","",VLOOKUP(B431,Tabelle2!$D$2:$E$38,2,0))</f>
        <v/>
      </c>
      <c r="AG431" s="2" t="str">
        <f>IF(B431="","",VLOOKUP(B431,Tabelle2!$G$2:$H$38,2,0))</f>
        <v/>
      </c>
      <c r="AI431" s="2" t="str">
        <f t="shared" si="101"/>
        <v/>
      </c>
      <c r="AJ431" s="2" t="str">
        <f t="shared" si="102"/>
        <v/>
      </c>
      <c r="AK431" s="2" t="str">
        <f t="shared" si="103"/>
        <v/>
      </c>
    </row>
    <row r="432" spans="2:37">
      <c r="B432" s="4"/>
      <c r="D432" s="2" t="str">
        <f>IF(B432="","",VLOOKUP(B432,Tabelle2!$A$2:$B$38,2,0))</f>
        <v/>
      </c>
      <c r="E432" s="2" t="str">
        <f>IF(B432="","",VLOOKUP(B432,Tabelle2!$D$2:$E$38,2,0))</f>
        <v/>
      </c>
      <c r="F432" s="2" t="str">
        <f>IF(B432="","",VLOOKUP(B432,Tabelle2!$G$2:$H$38,2,0))</f>
        <v/>
      </c>
      <c r="H432" s="2" t="str">
        <f t="shared" si="91"/>
        <v/>
      </c>
      <c r="I432" s="2" t="str">
        <f t="shared" si="92"/>
        <v/>
      </c>
      <c r="K432" s="9" t="str">
        <f t="shared" si="97"/>
        <v/>
      </c>
      <c r="L432" s="9" t="str">
        <f>IF(B432="","",IF(K432="","",SUM($K$2:K432)))</f>
        <v/>
      </c>
      <c r="W432" s="2" t="str">
        <f t="shared" si="98"/>
        <v/>
      </c>
      <c r="X432" s="2" t="str">
        <f t="shared" si="99"/>
        <v/>
      </c>
      <c r="Y432" s="2" t="str">
        <f t="shared" si="100"/>
        <v/>
      </c>
      <c r="Z432" s="3" t="str">
        <f t="shared" si="96"/>
        <v/>
      </c>
      <c r="AA432" s="2" t="str">
        <f t="shared" si="93"/>
        <v/>
      </c>
      <c r="AB432" s="2" t="str">
        <f t="shared" si="94"/>
        <v/>
      </c>
      <c r="AC432" s="2" t="str">
        <f t="shared" si="95"/>
        <v/>
      </c>
      <c r="AE432" s="2" t="str">
        <f>IF(B432="","",VLOOKUP(B432,Tabelle2!$A$2:$B$38,2,0))</f>
        <v/>
      </c>
      <c r="AF432" s="2" t="str">
        <f>IF(B432="","",VLOOKUP(B432,Tabelle2!$D$2:$E$38,2,0))</f>
        <v/>
      </c>
      <c r="AG432" s="2" t="str">
        <f>IF(B432="","",VLOOKUP(B432,Tabelle2!$G$2:$H$38,2,0))</f>
        <v/>
      </c>
      <c r="AI432" s="2" t="str">
        <f t="shared" si="101"/>
        <v/>
      </c>
      <c r="AJ432" s="2" t="str">
        <f t="shared" si="102"/>
        <v/>
      </c>
      <c r="AK432" s="2" t="str">
        <f t="shared" si="103"/>
        <v/>
      </c>
    </row>
    <row r="433" spans="2:37">
      <c r="B433" s="4"/>
      <c r="D433" s="2" t="str">
        <f>IF(B433="","",VLOOKUP(B433,Tabelle2!$A$2:$B$38,2,0))</f>
        <v/>
      </c>
      <c r="E433" s="2" t="str">
        <f>IF(B433="","",VLOOKUP(B433,Tabelle2!$D$2:$E$38,2,0))</f>
        <v/>
      </c>
      <c r="F433" s="2" t="str">
        <f>IF(B433="","",VLOOKUP(B433,Tabelle2!$G$2:$H$38,2,0))</f>
        <v/>
      </c>
      <c r="H433" s="2" t="str">
        <f t="shared" si="91"/>
        <v/>
      </c>
      <c r="I433" s="2" t="str">
        <f t="shared" si="92"/>
        <v/>
      </c>
      <c r="K433" s="9" t="str">
        <f t="shared" si="97"/>
        <v/>
      </c>
      <c r="L433" s="9" t="str">
        <f>IF(B433="","",IF(K433="","",SUM($K$2:K433)))</f>
        <v/>
      </c>
      <c r="W433" s="2" t="str">
        <f t="shared" si="98"/>
        <v/>
      </c>
      <c r="X433" s="2" t="str">
        <f t="shared" si="99"/>
        <v/>
      </c>
      <c r="Y433" s="2" t="str">
        <f t="shared" si="100"/>
        <v/>
      </c>
      <c r="Z433" s="3" t="str">
        <f t="shared" si="96"/>
        <v/>
      </c>
      <c r="AA433" s="2" t="str">
        <f t="shared" si="93"/>
        <v/>
      </c>
      <c r="AB433" s="2" t="str">
        <f t="shared" si="94"/>
        <v/>
      </c>
      <c r="AC433" s="2" t="str">
        <f t="shared" si="95"/>
        <v/>
      </c>
      <c r="AE433" s="2" t="str">
        <f>IF(B433="","",VLOOKUP(B433,Tabelle2!$A$2:$B$38,2,0))</f>
        <v/>
      </c>
      <c r="AF433" s="2" t="str">
        <f>IF(B433="","",VLOOKUP(B433,Tabelle2!$D$2:$E$38,2,0))</f>
        <v/>
      </c>
      <c r="AG433" s="2" t="str">
        <f>IF(B433="","",VLOOKUP(B433,Tabelle2!$G$2:$H$38,2,0))</f>
        <v/>
      </c>
      <c r="AI433" s="2" t="str">
        <f t="shared" si="101"/>
        <v/>
      </c>
      <c r="AJ433" s="2" t="str">
        <f t="shared" si="102"/>
        <v/>
      </c>
      <c r="AK433" s="2" t="str">
        <f t="shared" si="103"/>
        <v/>
      </c>
    </row>
    <row r="434" spans="2:37">
      <c r="B434" s="4"/>
      <c r="D434" s="2" t="str">
        <f>IF(B434="","",VLOOKUP(B434,Tabelle2!$A$2:$B$38,2,0))</f>
        <v/>
      </c>
      <c r="E434" s="2" t="str">
        <f>IF(B434="","",VLOOKUP(B434,Tabelle2!$D$2:$E$38,2,0))</f>
        <v/>
      </c>
      <c r="F434" s="2" t="str">
        <f>IF(B434="","",VLOOKUP(B434,Tabelle2!$G$2:$H$38,2,0))</f>
        <v/>
      </c>
      <c r="H434" s="2" t="str">
        <f t="shared" si="91"/>
        <v/>
      </c>
      <c r="I434" s="2" t="str">
        <f t="shared" si="92"/>
        <v/>
      </c>
      <c r="K434" s="9" t="str">
        <f t="shared" si="97"/>
        <v/>
      </c>
      <c r="L434" s="9" t="str">
        <f>IF(B434="","",IF(K434="","",SUM($K$2:K434)))</f>
        <v/>
      </c>
      <c r="W434" s="2" t="str">
        <f t="shared" si="98"/>
        <v/>
      </c>
      <c r="X434" s="2" t="str">
        <f t="shared" si="99"/>
        <v/>
      </c>
      <c r="Y434" s="2" t="str">
        <f t="shared" si="100"/>
        <v/>
      </c>
      <c r="Z434" s="3" t="str">
        <f t="shared" si="96"/>
        <v/>
      </c>
      <c r="AA434" s="2" t="str">
        <f t="shared" si="93"/>
        <v/>
      </c>
      <c r="AB434" s="2" t="str">
        <f t="shared" si="94"/>
        <v/>
      </c>
      <c r="AC434" s="2" t="str">
        <f t="shared" si="95"/>
        <v/>
      </c>
      <c r="AE434" s="2" t="str">
        <f>IF(B434="","",VLOOKUP(B434,Tabelle2!$A$2:$B$38,2,0))</f>
        <v/>
      </c>
      <c r="AF434" s="2" t="str">
        <f>IF(B434="","",VLOOKUP(B434,Tabelle2!$D$2:$E$38,2,0))</f>
        <v/>
      </c>
      <c r="AG434" s="2" t="str">
        <f>IF(B434="","",VLOOKUP(B434,Tabelle2!$G$2:$H$38,2,0))</f>
        <v/>
      </c>
      <c r="AI434" s="2" t="str">
        <f t="shared" si="101"/>
        <v/>
      </c>
      <c r="AJ434" s="2" t="str">
        <f t="shared" si="102"/>
        <v/>
      </c>
      <c r="AK434" s="2" t="str">
        <f t="shared" si="103"/>
        <v/>
      </c>
    </row>
    <row r="435" spans="2:37">
      <c r="B435" s="4"/>
      <c r="D435" s="2" t="str">
        <f>IF(B435="","",VLOOKUP(B435,Tabelle2!$A$2:$B$38,2,0))</f>
        <v/>
      </c>
      <c r="E435" s="2" t="str">
        <f>IF(B435="","",VLOOKUP(B435,Tabelle2!$D$2:$E$38,2,0))</f>
        <v/>
      </c>
      <c r="F435" s="2" t="str">
        <f>IF(B435="","",VLOOKUP(B435,Tabelle2!$G$2:$H$38,2,0))</f>
        <v/>
      </c>
      <c r="H435" s="2" t="str">
        <f t="shared" si="91"/>
        <v/>
      </c>
      <c r="I435" s="2" t="str">
        <f t="shared" si="92"/>
        <v/>
      </c>
      <c r="K435" s="9" t="str">
        <f t="shared" si="97"/>
        <v/>
      </c>
      <c r="L435" s="9" t="str">
        <f>IF(B435="","",IF(K435="","",SUM($K$2:K435)))</f>
        <v/>
      </c>
      <c r="W435" s="2" t="str">
        <f t="shared" si="98"/>
        <v/>
      </c>
      <c r="X435" s="2" t="str">
        <f t="shared" si="99"/>
        <v/>
      </c>
      <c r="Y435" s="2" t="str">
        <f t="shared" si="100"/>
        <v/>
      </c>
      <c r="Z435" s="3" t="str">
        <f t="shared" si="96"/>
        <v/>
      </c>
      <c r="AA435" s="2" t="str">
        <f t="shared" si="93"/>
        <v/>
      </c>
      <c r="AB435" s="2" t="str">
        <f t="shared" si="94"/>
        <v/>
      </c>
      <c r="AC435" s="2" t="str">
        <f t="shared" si="95"/>
        <v/>
      </c>
      <c r="AE435" s="2" t="str">
        <f>IF(B435="","",VLOOKUP(B435,Tabelle2!$A$2:$B$38,2,0))</f>
        <v/>
      </c>
      <c r="AF435" s="2" t="str">
        <f>IF(B435="","",VLOOKUP(B435,Tabelle2!$D$2:$E$38,2,0))</f>
        <v/>
      </c>
      <c r="AG435" s="2" t="str">
        <f>IF(B435="","",VLOOKUP(B435,Tabelle2!$G$2:$H$38,2,0))</f>
        <v/>
      </c>
      <c r="AI435" s="2" t="str">
        <f t="shared" si="101"/>
        <v/>
      </c>
      <c r="AJ435" s="2" t="str">
        <f t="shared" si="102"/>
        <v/>
      </c>
      <c r="AK435" s="2" t="str">
        <f t="shared" si="103"/>
        <v/>
      </c>
    </row>
    <row r="436" spans="2:37">
      <c r="B436" s="4"/>
      <c r="D436" s="2" t="str">
        <f>IF(B436="","",VLOOKUP(B436,Tabelle2!$A$2:$B$38,2,0))</f>
        <v/>
      </c>
      <c r="E436" s="2" t="str">
        <f>IF(B436="","",VLOOKUP(B436,Tabelle2!$D$2:$E$38,2,0))</f>
        <v/>
      </c>
      <c r="F436" s="2" t="str">
        <f>IF(B436="","",VLOOKUP(B436,Tabelle2!$G$2:$H$38,2,0))</f>
        <v/>
      </c>
      <c r="H436" s="2" t="str">
        <f t="shared" si="91"/>
        <v/>
      </c>
      <c r="I436" s="2" t="str">
        <f t="shared" si="92"/>
        <v/>
      </c>
      <c r="K436" s="9" t="str">
        <f t="shared" si="97"/>
        <v/>
      </c>
      <c r="L436" s="9" t="str">
        <f>IF(B436="","",IF(K436="","",SUM($K$2:K436)))</f>
        <v/>
      </c>
      <c r="W436" s="2" t="str">
        <f t="shared" si="98"/>
        <v/>
      </c>
      <c r="X436" s="2" t="str">
        <f t="shared" si="99"/>
        <v/>
      </c>
      <c r="Y436" s="2" t="str">
        <f t="shared" si="100"/>
        <v/>
      </c>
      <c r="Z436" s="3" t="str">
        <f t="shared" si="96"/>
        <v/>
      </c>
      <c r="AA436" s="2" t="str">
        <f t="shared" si="93"/>
        <v/>
      </c>
      <c r="AB436" s="2" t="str">
        <f t="shared" si="94"/>
        <v/>
      </c>
      <c r="AC436" s="2" t="str">
        <f t="shared" si="95"/>
        <v/>
      </c>
      <c r="AE436" s="2" t="str">
        <f>IF(B436="","",VLOOKUP(B436,Tabelle2!$A$2:$B$38,2,0))</f>
        <v/>
      </c>
      <c r="AF436" s="2" t="str">
        <f>IF(B436="","",VLOOKUP(B436,Tabelle2!$D$2:$E$38,2,0))</f>
        <v/>
      </c>
      <c r="AG436" s="2" t="str">
        <f>IF(B436="","",VLOOKUP(B436,Tabelle2!$G$2:$H$38,2,0))</f>
        <v/>
      </c>
      <c r="AI436" s="2" t="str">
        <f t="shared" si="101"/>
        <v/>
      </c>
      <c r="AJ436" s="2" t="str">
        <f t="shared" si="102"/>
        <v/>
      </c>
      <c r="AK436" s="2" t="str">
        <f t="shared" si="103"/>
        <v/>
      </c>
    </row>
    <row r="437" spans="2:37">
      <c r="B437" s="4"/>
      <c r="D437" s="2" t="str">
        <f>IF(B437="","",VLOOKUP(B437,Tabelle2!$A$2:$B$38,2,0))</f>
        <v/>
      </c>
      <c r="E437" s="2" t="str">
        <f>IF(B437="","",VLOOKUP(B437,Tabelle2!$D$2:$E$38,2,0))</f>
        <v/>
      </c>
      <c r="F437" s="2" t="str">
        <f>IF(B437="","",VLOOKUP(B437,Tabelle2!$G$2:$H$38,2,0))</f>
        <v/>
      </c>
      <c r="H437" s="2" t="str">
        <f t="shared" si="91"/>
        <v/>
      </c>
      <c r="I437" s="2" t="str">
        <f t="shared" si="92"/>
        <v/>
      </c>
      <c r="K437" s="9" t="str">
        <f t="shared" si="97"/>
        <v/>
      </c>
      <c r="L437" s="9" t="str">
        <f>IF(B437="","",IF(K437="","",SUM($K$2:K437)))</f>
        <v/>
      </c>
      <c r="W437" s="2" t="str">
        <f t="shared" si="98"/>
        <v/>
      </c>
      <c r="X437" s="2" t="str">
        <f t="shared" si="99"/>
        <v/>
      </c>
      <c r="Y437" s="2" t="str">
        <f t="shared" si="100"/>
        <v/>
      </c>
      <c r="Z437" s="3" t="str">
        <f t="shared" si="96"/>
        <v/>
      </c>
      <c r="AA437" s="2" t="str">
        <f t="shared" si="93"/>
        <v/>
      </c>
      <c r="AB437" s="2" t="str">
        <f t="shared" si="94"/>
        <v/>
      </c>
      <c r="AC437" s="2" t="str">
        <f t="shared" si="95"/>
        <v/>
      </c>
      <c r="AE437" s="2" t="str">
        <f>IF(B437="","",VLOOKUP(B437,Tabelle2!$A$2:$B$38,2,0))</f>
        <v/>
      </c>
      <c r="AF437" s="2" t="str">
        <f>IF(B437="","",VLOOKUP(B437,Tabelle2!$D$2:$E$38,2,0))</f>
        <v/>
      </c>
      <c r="AG437" s="2" t="str">
        <f>IF(B437="","",VLOOKUP(B437,Tabelle2!$G$2:$H$38,2,0))</f>
        <v/>
      </c>
      <c r="AI437" s="2" t="str">
        <f t="shared" si="101"/>
        <v/>
      </c>
      <c r="AJ437" s="2" t="str">
        <f t="shared" si="102"/>
        <v/>
      </c>
      <c r="AK437" s="2" t="str">
        <f t="shared" si="103"/>
        <v/>
      </c>
    </row>
    <row r="438" spans="2:37">
      <c r="B438" s="4"/>
      <c r="D438" s="2" t="str">
        <f>IF(B438="","",VLOOKUP(B438,Tabelle2!$A$2:$B$38,2,0))</f>
        <v/>
      </c>
      <c r="E438" s="2" t="str">
        <f>IF(B438="","",VLOOKUP(B438,Tabelle2!$D$2:$E$38,2,0))</f>
        <v/>
      </c>
      <c r="F438" s="2" t="str">
        <f>IF(B438="","",VLOOKUP(B438,Tabelle2!$G$2:$H$38,2,0))</f>
        <v/>
      </c>
      <c r="H438" s="2" t="str">
        <f t="shared" si="91"/>
        <v/>
      </c>
      <c r="I438" s="2" t="str">
        <f t="shared" si="92"/>
        <v/>
      </c>
      <c r="K438" s="9" t="str">
        <f t="shared" si="97"/>
        <v/>
      </c>
      <c r="L438" s="9" t="str">
        <f>IF(B438="","",IF(K438="","",SUM($K$2:K438)))</f>
        <v/>
      </c>
      <c r="W438" s="2" t="str">
        <f t="shared" si="98"/>
        <v/>
      </c>
      <c r="X438" s="2" t="str">
        <f t="shared" si="99"/>
        <v/>
      </c>
      <c r="Y438" s="2" t="str">
        <f t="shared" si="100"/>
        <v/>
      </c>
      <c r="Z438" s="3" t="str">
        <f t="shared" si="96"/>
        <v/>
      </c>
      <c r="AA438" s="2" t="str">
        <f t="shared" si="93"/>
        <v/>
      </c>
      <c r="AB438" s="2" t="str">
        <f t="shared" si="94"/>
        <v/>
      </c>
      <c r="AC438" s="2" t="str">
        <f t="shared" si="95"/>
        <v/>
      </c>
      <c r="AE438" s="2" t="str">
        <f>IF(B438="","",VLOOKUP(B438,Tabelle2!$A$2:$B$38,2,0))</f>
        <v/>
      </c>
      <c r="AF438" s="2" t="str">
        <f>IF(B438="","",VLOOKUP(B438,Tabelle2!$D$2:$E$38,2,0))</f>
        <v/>
      </c>
      <c r="AG438" s="2" t="str">
        <f>IF(B438="","",VLOOKUP(B438,Tabelle2!$G$2:$H$38,2,0))</f>
        <v/>
      </c>
      <c r="AI438" s="2" t="str">
        <f t="shared" si="101"/>
        <v/>
      </c>
      <c r="AJ438" s="2" t="str">
        <f t="shared" si="102"/>
        <v/>
      </c>
      <c r="AK438" s="2" t="str">
        <f t="shared" si="103"/>
        <v/>
      </c>
    </row>
    <row r="439" spans="2:37">
      <c r="B439" s="4"/>
      <c r="D439" s="2" t="str">
        <f>IF(B439="","",VLOOKUP(B439,Tabelle2!$A$2:$B$38,2,0))</f>
        <v/>
      </c>
      <c r="E439" s="2" t="str">
        <f>IF(B439="","",VLOOKUP(B439,Tabelle2!$D$2:$E$38,2,0))</f>
        <v/>
      </c>
      <c r="F439" s="2" t="str">
        <f>IF(B439="","",VLOOKUP(B439,Tabelle2!$G$2:$H$38,2,0))</f>
        <v/>
      </c>
      <c r="H439" s="2" t="str">
        <f t="shared" si="91"/>
        <v/>
      </c>
      <c r="I439" s="2" t="str">
        <f t="shared" si="92"/>
        <v/>
      </c>
      <c r="K439" s="9" t="str">
        <f t="shared" si="97"/>
        <v/>
      </c>
      <c r="L439" s="9" t="str">
        <f>IF(B439="","",IF(K439="","",SUM($K$2:K439)))</f>
        <v/>
      </c>
      <c r="W439" s="2" t="str">
        <f t="shared" si="98"/>
        <v/>
      </c>
      <c r="X439" s="2" t="str">
        <f t="shared" si="99"/>
        <v/>
      </c>
      <c r="Y439" s="2" t="str">
        <f t="shared" si="100"/>
        <v/>
      </c>
      <c r="Z439" s="3" t="str">
        <f t="shared" si="96"/>
        <v/>
      </c>
      <c r="AA439" s="2" t="str">
        <f t="shared" si="93"/>
        <v/>
      </c>
      <c r="AB439" s="2" t="str">
        <f t="shared" si="94"/>
        <v/>
      </c>
      <c r="AC439" s="2" t="str">
        <f t="shared" si="95"/>
        <v/>
      </c>
      <c r="AE439" s="2" t="str">
        <f>IF(B439="","",VLOOKUP(B439,Tabelle2!$A$2:$B$38,2,0))</f>
        <v/>
      </c>
      <c r="AF439" s="2" t="str">
        <f>IF(B439="","",VLOOKUP(B439,Tabelle2!$D$2:$E$38,2,0))</f>
        <v/>
      </c>
      <c r="AG439" s="2" t="str">
        <f>IF(B439="","",VLOOKUP(B439,Tabelle2!$G$2:$H$38,2,0))</f>
        <v/>
      </c>
      <c r="AI439" s="2" t="str">
        <f t="shared" si="101"/>
        <v/>
      </c>
      <c r="AJ439" s="2" t="str">
        <f t="shared" si="102"/>
        <v/>
      </c>
      <c r="AK439" s="2" t="str">
        <f t="shared" si="103"/>
        <v/>
      </c>
    </row>
    <row r="440" spans="2:37">
      <c r="B440" s="4"/>
      <c r="D440" s="2" t="str">
        <f>IF(B440="","",VLOOKUP(B440,Tabelle2!$A$2:$B$38,2,0))</f>
        <v/>
      </c>
      <c r="E440" s="2" t="str">
        <f>IF(B440="","",VLOOKUP(B440,Tabelle2!$D$2:$E$38,2,0))</f>
        <v/>
      </c>
      <c r="F440" s="2" t="str">
        <f>IF(B440="","",VLOOKUP(B440,Tabelle2!$G$2:$H$38,2,0))</f>
        <v/>
      </c>
      <c r="H440" s="2" t="str">
        <f t="shared" si="91"/>
        <v/>
      </c>
      <c r="I440" s="2" t="str">
        <f t="shared" si="92"/>
        <v/>
      </c>
      <c r="K440" s="9" t="str">
        <f t="shared" si="97"/>
        <v/>
      </c>
      <c r="L440" s="9" t="str">
        <f>IF(B440="","",IF(K440="","",SUM($K$2:K440)))</f>
        <v/>
      </c>
      <c r="W440" s="2" t="str">
        <f t="shared" si="98"/>
        <v/>
      </c>
      <c r="X440" s="2" t="str">
        <f t="shared" si="99"/>
        <v/>
      </c>
      <c r="Y440" s="2" t="str">
        <f t="shared" si="100"/>
        <v/>
      </c>
      <c r="Z440" s="3" t="str">
        <f t="shared" si="96"/>
        <v/>
      </c>
      <c r="AA440" s="2" t="str">
        <f t="shared" si="93"/>
        <v/>
      </c>
      <c r="AB440" s="2" t="str">
        <f t="shared" si="94"/>
        <v/>
      </c>
      <c r="AC440" s="2" t="str">
        <f t="shared" si="95"/>
        <v/>
      </c>
      <c r="AE440" s="2" t="str">
        <f>IF(B440="","",VLOOKUP(B440,Tabelle2!$A$2:$B$38,2,0))</f>
        <v/>
      </c>
      <c r="AF440" s="2" t="str">
        <f>IF(B440="","",VLOOKUP(B440,Tabelle2!$D$2:$E$38,2,0))</f>
        <v/>
      </c>
      <c r="AG440" s="2" t="str">
        <f>IF(B440="","",VLOOKUP(B440,Tabelle2!$G$2:$H$38,2,0))</f>
        <v/>
      </c>
      <c r="AI440" s="2" t="str">
        <f t="shared" si="101"/>
        <v/>
      </c>
      <c r="AJ440" s="2" t="str">
        <f t="shared" si="102"/>
        <v/>
      </c>
      <c r="AK440" s="2" t="str">
        <f t="shared" si="103"/>
        <v/>
      </c>
    </row>
    <row r="441" spans="2:37">
      <c r="B441" s="4"/>
      <c r="D441" s="2" t="str">
        <f>IF(B441="","",VLOOKUP(B441,Tabelle2!$A$2:$B$38,2,0))</f>
        <v/>
      </c>
      <c r="E441" s="2" t="str">
        <f>IF(B441="","",VLOOKUP(B441,Tabelle2!$D$2:$E$38,2,0))</f>
        <v/>
      </c>
      <c r="F441" s="2" t="str">
        <f>IF(B441="","",VLOOKUP(B441,Tabelle2!$G$2:$H$38,2,0))</f>
        <v/>
      </c>
      <c r="H441" s="2" t="str">
        <f t="shared" si="91"/>
        <v/>
      </c>
      <c r="I441" s="2" t="str">
        <f t="shared" si="92"/>
        <v/>
      </c>
      <c r="K441" s="9" t="str">
        <f t="shared" si="97"/>
        <v/>
      </c>
      <c r="L441" s="9" t="str">
        <f>IF(B441="","",IF(K441="","",SUM($K$2:K441)))</f>
        <v/>
      </c>
      <c r="W441" s="2" t="str">
        <f t="shared" si="98"/>
        <v/>
      </c>
      <c r="X441" s="2" t="str">
        <f t="shared" si="99"/>
        <v/>
      </c>
      <c r="Y441" s="2" t="str">
        <f t="shared" si="100"/>
        <v/>
      </c>
      <c r="Z441" s="3" t="str">
        <f t="shared" si="96"/>
        <v/>
      </c>
      <c r="AA441" s="2" t="str">
        <f t="shared" si="93"/>
        <v/>
      </c>
      <c r="AB441" s="2" t="str">
        <f t="shared" si="94"/>
        <v/>
      </c>
      <c r="AC441" s="2" t="str">
        <f t="shared" si="95"/>
        <v/>
      </c>
      <c r="AE441" s="2" t="str">
        <f>IF(B441="","",VLOOKUP(B441,Tabelle2!$A$2:$B$38,2,0))</f>
        <v/>
      </c>
      <c r="AF441" s="2" t="str">
        <f>IF(B441="","",VLOOKUP(B441,Tabelle2!$D$2:$E$38,2,0))</f>
        <v/>
      </c>
      <c r="AG441" s="2" t="str">
        <f>IF(B441="","",VLOOKUP(B441,Tabelle2!$G$2:$H$38,2,0))</f>
        <v/>
      </c>
      <c r="AI441" s="2" t="str">
        <f t="shared" si="101"/>
        <v/>
      </c>
      <c r="AJ441" s="2" t="str">
        <f t="shared" si="102"/>
        <v/>
      </c>
      <c r="AK441" s="2" t="str">
        <f t="shared" si="103"/>
        <v/>
      </c>
    </row>
    <row r="442" spans="2:37">
      <c r="B442" s="4"/>
      <c r="D442" s="2" t="str">
        <f>IF(B442="","",VLOOKUP(B442,Tabelle2!$A$2:$B$38,2,0))</f>
        <v/>
      </c>
      <c r="E442" s="2" t="str">
        <f>IF(B442="","",VLOOKUP(B442,Tabelle2!$D$2:$E$38,2,0))</f>
        <v/>
      </c>
      <c r="F442" s="2" t="str">
        <f>IF(B442="","",VLOOKUP(B442,Tabelle2!$G$2:$H$38,2,0))</f>
        <v/>
      </c>
      <c r="H442" s="2" t="str">
        <f t="shared" si="91"/>
        <v/>
      </c>
      <c r="I442" s="2" t="str">
        <f t="shared" si="92"/>
        <v/>
      </c>
      <c r="K442" s="9" t="str">
        <f t="shared" si="97"/>
        <v/>
      </c>
      <c r="L442" s="9" t="str">
        <f>IF(B442="","",IF(K442="","",SUM($K$2:K442)))</f>
        <v/>
      </c>
      <c r="W442" s="2" t="str">
        <f t="shared" si="98"/>
        <v/>
      </c>
      <c r="X442" s="2" t="str">
        <f t="shared" si="99"/>
        <v/>
      </c>
      <c r="Y442" s="2" t="str">
        <f t="shared" si="100"/>
        <v/>
      </c>
      <c r="Z442" s="3" t="str">
        <f t="shared" si="96"/>
        <v/>
      </c>
      <c r="AA442" s="2" t="str">
        <f t="shared" si="93"/>
        <v/>
      </c>
      <c r="AB442" s="2" t="str">
        <f t="shared" si="94"/>
        <v/>
      </c>
      <c r="AC442" s="2" t="str">
        <f t="shared" si="95"/>
        <v/>
      </c>
      <c r="AE442" s="2" t="str">
        <f>IF(B442="","",VLOOKUP(B442,Tabelle2!$A$2:$B$38,2,0))</f>
        <v/>
      </c>
      <c r="AF442" s="2" t="str">
        <f>IF(B442="","",VLOOKUP(B442,Tabelle2!$D$2:$E$38,2,0))</f>
        <v/>
      </c>
      <c r="AG442" s="2" t="str">
        <f>IF(B442="","",VLOOKUP(B442,Tabelle2!$G$2:$H$38,2,0))</f>
        <v/>
      </c>
      <c r="AI442" s="2" t="str">
        <f t="shared" si="101"/>
        <v/>
      </c>
      <c r="AJ442" s="2" t="str">
        <f t="shared" si="102"/>
        <v/>
      </c>
      <c r="AK442" s="2" t="str">
        <f t="shared" si="103"/>
        <v/>
      </c>
    </row>
    <row r="443" spans="2:37">
      <c r="B443" s="4"/>
      <c r="D443" s="2" t="str">
        <f>IF(B443="","",VLOOKUP(B443,Tabelle2!$A$2:$B$38,2,0))</f>
        <v/>
      </c>
      <c r="E443" s="2" t="str">
        <f>IF(B443="","",VLOOKUP(B443,Tabelle2!$D$2:$E$38,2,0))</f>
        <v/>
      </c>
      <c r="F443" s="2" t="str">
        <f>IF(B443="","",VLOOKUP(B443,Tabelle2!$G$2:$H$38,2,0))</f>
        <v/>
      </c>
      <c r="H443" s="2" t="str">
        <f t="shared" si="91"/>
        <v/>
      </c>
      <c r="I443" s="2" t="str">
        <f t="shared" si="92"/>
        <v/>
      </c>
      <c r="K443" s="9" t="str">
        <f t="shared" si="97"/>
        <v/>
      </c>
      <c r="L443" s="9" t="str">
        <f>IF(B443="","",IF(K443="","",SUM($K$2:K443)))</f>
        <v/>
      </c>
      <c r="W443" s="2" t="str">
        <f t="shared" si="98"/>
        <v/>
      </c>
      <c r="X443" s="2" t="str">
        <f t="shared" si="99"/>
        <v/>
      </c>
      <c r="Y443" s="2" t="str">
        <f t="shared" si="100"/>
        <v/>
      </c>
      <c r="Z443" s="3" t="str">
        <f t="shared" si="96"/>
        <v/>
      </c>
      <c r="AA443" s="2" t="str">
        <f t="shared" si="93"/>
        <v/>
      </c>
      <c r="AB443" s="2" t="str">
        <f t="shared" si="94"/>
        <v/>
      </c>
      <c r="AC443" s="2" t="str">
        <f t="shared" si="95"/>
        <v/>
      </c>
      <c r="AE443" s="2" t="str">
        <f>IF(B443="","",VLOOKUP(B443,Tabelle2!$A$2:$B$38,2,0))</f>
        <v/>
      </c>
      <c r="AF443" s="2" t="str">
        <f>IF(B443="","",VLOOKUP(B443,Tabelle2!$D$2:$E$38,2,0))</f>
        <v/>
      </c>
      <c r="AG443" s="2" t="str">
        <f>IF(B443="","",VLOOKUP(B443,Tabelle2!$G$2:$H$38,2,0))</f>
        <v/>
      </c>
      <c r="AI443" s="2" t="str">
        <f t="shared" si="101"/>
        <v/>
      </c>
      <c r="AJ443" s="2" t="str">
        <f t="shared" si="102"/>
        <v/>
      </c>
      <c r="AK443" s="2" t="str">
        <f t="shared" si="103"/>
        <v/>
      </c>
    </row>
    <row r="444" spans="2:37">
      <c r="B444" s="4"/>
      <c r="D444" s="2" t="str">
        <f>IF(B444="","",VLOOKUP(B444,Tabelle2!$A$2:$B$38,2,0))</f>
        <v/>
      </c>
      <c r="E444" s="2" t="str">
        <f>IF(B444="","",VLOOKUP(B444,Tabelle2!$D$2:$E$38,2,0))</f>
        <v/>
      </c>
      <c r="F444" s="2" t="str">
        <f>IF(B444="","",VLOOKUP(B444,Tabelle2!$G$2:$H$38,2,0))</f>
        <v/>
      </c>
      <c r="H444" s="2" t="str">
        <f t="shared" si="91"/>
        <v/>
      </c>
      <c r="I444" s="2" t="str">
        <f t="shared" si="92"/>
        <v/>
      </c>
      <c r="K444" s="9" t="str">
        <f t="shared" si="97"/>
        <v/>
      </c>
      <c r="L444" s="9" t="str">
        <f>IF(B444="","",IF(K444="","",SUM($K$2:K444)))</f>
        <v/>
      </c>
      <c r="W444" s="2" t="str">
        <f t="shared" si="98"/>
        <v/>
      </c>
      <c r="X444" s="2" t="str">
        <f t="shared" si="99"/>
        <v/>
      </c>
      <c r="Y444" s="2" t="str">
        <f t="shared" si="100"/>
        <v/>
      </c>
      <c r="Z444" s="3" t="str">
        <f t="shared" si="96"/>
        <v/>
      </c>
      <c r="AA444" s="2" t="str">
        <f t="shared" si="93"/>
        <v/>
      </c>
      <c r="AB444" s="2" t="str">
        <f t="shared" si="94"/>
        <v/>
      </c>
      <c r="AC444" s="2" t="str">
        <f t="shared" si="95"/>
        <v/>
      </c>
      <c r="AE444" s="2" t="str">
        <f>IF(B444="","",VLOOKUP(B444,Tabelle2!$A$2:$B$38,2,0))</f>
        <v/>
      </c>
      <c r="AF444" s="2" t="str">
        <f>IF(B444="","",VLOOKUP(B444,Tabelle2!$D$2:$E$38,2,0))</f>
        <v/>
      </c>
      <c r="AG444" s="2" t="str">
        <f>IF(B444="","",VLOOKUP(B444,Tabelle2!$G$2:$H$38,2,0))</f>
        <v/>
      </c>
      <c r="AI444" s="2" t="str">
        <f t="shared" si="101"/>
        <v/>
      </c>
      <c r="AJ444" s="2" t="str">
        <f t="shared" si="102"/>
        <v/>
      </c>
      <c r="AK444" s="2" t="str">
        <f t="shared" si="103"/>
        <v/>
      </c>
    </row>
    <row r="445" spans="2:37">
      <c r="B445" s="4"/>
      <c r="D445" s="2" t="str">
        <f>IF(B445="","",VLOOKUP(B445,Tabelle2!$A$2:$B$38,2,0))</f>
        <v/>
      </c>
      <c r="E445" s="2" t="str">
        <f>IF(B445="","",VLOOKUP(B445,Tabelle2!$D$2:$E$38,2,0))</f>
        <v/>
      </c>
      <c r="F445" s="2" t="str">
        <f>IF(B445="","",VLOOKUP(B445,Tabelle2!$G$2:$H$38,2,0))</f>
        <v/>
      </c>
      <c r="H445" s="2" t="str">
        <f t="shared" si="91"/>
        <v/>
      </c>
      <c r="I445" s="2" t="str">
        <f t="shared" si="92"/>
        <v/>
      </c>
      <c r="K445" s="9" t="str">
        <f t="shared" si="97"/>
        <v/>
      </c>
      <c r="L445" s="9" t="str">
        <f>IF(B445="","",IF(K445="","",SUM($K$2:K445)))</f>
        <v/>
      </c>
      <c r="W445" s="2" t="str">
        <f t="shared" si="98"/>
        <v/>
      </c>
      <c r="X445" s="2" t="str">
        <f t="shared" si="99"/>
        <v/>
      </c>
      <c r="Y445" s="2" t="str">
        <f t="shared" si="100"/>
        <v/>
      </c>
      <c r="Z445" s="3" t="str">
        <f t="shared" si="96"/>
        <v/>
      </c>
      <c r="AA445" s="2" t="str">
        <f t="shared" si="93"/>
        <v/>
      </c>
      <c r="AB445" s="2" t="str">
        <f t="shared" si="94"/>
        <v/>
      </c>
      <c r="AC445" s="2" t="str">
        <f t="shared" si="95"/>
        <v/>
      </c>
      <c r="AE445" s="2" t="str">
        <f>IF(B445="","",VLOOKUP(B445,Tabelle2!$A$2:$B$38,2,0))</f>
        <v/>
      </c>
      <c r="AF445" s="2" t="str">
        <f>IF(B445="","",VLOOKUP(B445,Tabelle2!$D$2:$E$38,2,0))</f>
        <v/>
      </c>
      <c r="AG445" s="2" t="str">
        <f>IF(B445="","",VLOOKUP(B445,Tabelle2!$G$2:$H$38,2,0))</f>
        <v/>
      </c>
      <c r="AI445" s="2" t="str">
        <f t="shared" si="101"/>
        <v/>
      </c>
      <c r="AJ445" s="2" t="str">
        <f t="shared" si="102"/>
        <v/>
      </c>
      <c r="AK445" s="2" t="str">
        <f t="shared" si="103"/>
        <v/>
      </c>
    </row>
    <row r="446" spans="2:37">
      <c r="B446" s="4"/>
      <c r="D446" s="2" t="str">
        <f>IF(B446="","",VLOOKUP(B446,Tabelle2!$A$2:$B$38,2,0))</f>
        <v/>
      </c>
      <c r="E446" s="2" t="str">
        <f>IF(B446="","",VLOOKUP(B446,Tabelle2!$D$2:$E$38,2,0))</f>
        <v/>
      </c>
      <c r="F446" s="2" t="str">
        <f>IF(B446="","",VLOOKUP(B446,Tabelle2!$G$2:$H$38,2,0))</f>
        <v/>
      </c>
      <c r="H446" s="2" t="str">
        <f t="shared" si="91"/>
        <v/>
      </c>
      <c r="I446" s="2" t="str">
        <f t="shared" si="92"/>
        <v/>
      </c>
      <c r="K446" s="9" t="str">
        <f t="shared" si="97"/>
        <v/>
      </c>
      <c r="L446" s="9" t="str">
        <f>IF(B446="","",IF(K446="","",SUM($K$2:K446)))</f>
        <v/>
      </c>
      <c r="W446" s="2" t="str">
        <f t="shared" si="98"/>
        <v/>
      </c>
      <c r="X446" s="2" t="str">
        <f t="shared" si="99"/>
        <v/>
      </c>
      <c r="Y446" s="2" t="str">
        <f t="shared" si="100"/>
        <v/>
      </c>
      <c r="Z446" s="3" t="str">
        <f t="shared" si="96"/>
        <v/>
      </c>
      <c r="AA446" s="2" t="str">
        <f t="shared" si="93"/>
        <v/>
      </c>
      <c r="AB446" s="2" t="str">
        <f t="shared" si="94"/>
        <v/>
      </c>
      <c r="AC446" s="2" t="str">
        <f t="shared" si="95"/>
        <v/>
      </c>
      <c r="AE446" s="2" t="str">
        <f>IF(B446="","",VLOOKUP(B446,Tabelle2!$A$2:$B$38,2,0))</f>
        <v/>
      </c>
      <c r="AF446" s="2" t="str">
        <f>IF(B446="","",VLOOKUP(B446,Tabelle2!$D$2:$E$38,2,0))</f>
        <v/>
      </c>
      <c r="AG446" s="2" t="str">
        <f>IF(B446="","",VLOOKUP(B446,Tabelle2!$G$2:$H$38,2,0))</f>
        <v/>
      </c>
      <c r="AI446" s="2" t="str">
        <f t="shared" si="101"/>
        <v/>
      </c>
      <c r="AJ446" s="2" t="str">
        <f t="shared" si="102"/>
        <v/>
      </c>
      <c r="AK446" s="2" t="str">
        <f t="shared" si="103"/>
        <v/>
      </c>
    </row>
    <row r="447" spans="2:37">
      <c r="B447" s="4"/>
      <c r="D447" s="2" t="str">
        <f>IF(B447="","",VLOOKUP(B447,Tabelle2!$A$2:$B$38,2,0))</f>
        <v/>
      </c>
      <c r="E447" s="2" t="str">
        <f>IF(B447="","",VLOOKUP(B447,Tabelle2!$D$2:$E$38,2,0))</f>
        <v/>
      </c>
      <c r="F447" s="2" t="str">
        <f>IF(B447="","",VLOOKUP(B447,Tabelle2!$G$2:$H$38,2,0))</f>
        <v/>
      </c>
      <c r="H447" s="2" t="str">
        <f t="shared" si="91"/>
        <v/>
      </c>
      <c r="I447" s="2" t="str">
        <f t="shared" si="92"/>
        <v/>
      </c>
      <c r="K447" s="9" t="str">
        <f t="shared" si="97"/>
        <v/>
      </c>
      <c r="L447" s="9" t="str">
        <f>IF(B447="","",IF(K447="","",SUM($K$2:K447)))</f>
        <v/>
      </c>
      <c r="W447" s="2" t="str">
        <f t="shared" si="98"/>
        <v/>
      </c>
      <c r="X447" s="2" t="str">
        <f t="shared" si="99"/>
        <v/>
      </c>
      <c r="Y447" s="2" t="str">
        <f t="shared" si="100"/>
        <v/>
      </c>
      <c r="Z447" s="3" t="str">
        <f t="shared" si="96"/>
        <v/>
      </c>
      <c r="AA447" s="2" t="str">
        <f t="shared" si="93"/>
        <v/>
      </c>
      <c r="AB447" s="2" t="str">
        <f t="shared" si="94"/>
        <v/>
      </c>
      <c r="AC447" s="2" t="str">
        <f t="shared" si="95"/>
        <v/>
      </c>
      <c r="AE447" s="2" t="str">
        <f>IF(B447="","",VLOOKUP(B447,Tabelle2!$A$2:$B$38,2,0))</f>
        <v/>
      </c>
      <c r="AF447" s="2" t="str">
        <f>IF(B447="","",VLOOKUP(B447,Tabelle2!$D$2:$E$38,2,0))</f>
        <v/>
      </c>
      <c r="AG447" s="2" t="str">
        <f>IF(B447="","",VLOOKUP(B447,Tabelle2!$G$2:$H$38,2,0))</f>
        <v/>
      </c>
      <c r="AI447" s="2" t="str">
        <f t="shared" si="101"/>
        <v/>
      </c>
      <c r="AJ447" s="2" t="str">
        <f t="shared" si="102"/>
        <v/>
      </c>
      <c r="AK447" s="2" t="str">
        <f t="shared" si="103"/>
        <v/>
      </c>
    </row>
    <row r="448" spans="2:37">
      <c r="B448" s="4"/>
      <c r="D448" s="2" t="str">
        <f>IF(B448="","",VLOOKUP(B448,Tabelle2!$A$2:$B$38,2,0))</f>
        <v/>
      </c>
      <c r="E448" s="2" t="str">
        <f>IF(B448="","",VLOOKUP(B448,Tabelle2!$D$2:$E$38,2,0))</f>
        <v/>
      </c>
      <c r="F448" s="2" t="str">
        <f>IF(B448="","",VLOOKUP(B448,Tabelle2!$G$2:$H$38,2,0))</f>
        <v/>
      </c>
      <c r="H448" s="2" t="str">
        <f t="shared" si="91"/>
        <v/>
      </c>
      <c r="I448" s="2" t="str">
        <f t="shared" si="92"/>
        <v/>
      </c>
      <c r="K448" s="9" t="str">
        <f t="shared" si="97"/>
        <v/>
      </c>
      <c r="L448" s="9" t="str">
        <f>IF(B448="","",IF(K448="","",SUM($K$2:K448)))</f>
        <v/>
      </c>
      <c r="W448" s="2" t="str">
        <f t="shared" si="98"/>
        <v/>
      </c>
      <c r="X448" s="2" t="str">
        <f t="shared" si="99"/>
        <v/>
      </c>
      <c r="Y448" s="2" t="str">
        <f t="shared" si="100"/>
        <v/>
      </c>
      <c r="Z448" s="3" t="str">
        <f t="shared" si="96"/>
        <v/>
      </c>
      <c r="AA448" s="2" t="str">
        <f t="shared" si="93"/>
        <v/>
      </c>
      <c r="AB448" s="2" t="str">
        <f t="shared" si="94"/>
        <v/>
      </c>
      <c r="AC448" s="2" t="str">
        <f t="shared" si="95"/>
        <v/>
      </c>
      <c r="AE448" s="2" t="str">
        <f>IF(B448="","",VLOOKUP(B448,Tabelle2!$A$2:$B$38,2,0))</f>
        <v/>
      </c>
      <c r="AF448" s="2" t="str">
        <f>IF(B448="","",VLOOKUP(B448,Tabelle2!$D$2:$E$38,2,0))</f>
        <v/>
      </c>
      <c r="AG448" s="2" t="str">
        <f>IF(B448="","",VLOOKUP(B448,Tabelle2!$G$2:$H$38,2,0))</f>
        <v/>
      </c>
      <c r="AI448" s="2" t="str">
        <f t="shared" si="101"/>
        <v/>
      </c>
      <c r="AJ448" s="2" t="str">
        <f t="shared" si="102"/>
        <v/>
      </c>
      <c r="AK448" s="2" t="str">
        <f t="shared" si="103"/>
        <v/>
      </c>
    </row>
    <row r="449" spans="2:37">
      <c r="B449" s="4"/>
      <c r="D449" s="2" t="str">
        <f>IF(B449="","",VLOOKUP(B449,Tabelle2!$A$2:$B$38,2,0))</f>
        <v/>
      </c>
      <c r="E449" s="2" t="str">
        <f>IF(B449="","",VLOOKUP(B449,Tabelle2!$D$2:$E$38,2,0))</f>
        <v/>
      </c>
      <c r="F449" s="2" t="str">
        <f>IF(B449="","",VLOOKUP(B449,Tabelle2!$G$2:$H$38,2,0))</f>
        <v/>
      </c>
      <c r="H449" s="2" t="str">
        <f t="shared" si="91"/>
        <v/>
      </c>
      <c r="I449" s="2" t="str">
        <f t="shared" si="92"/>
        <v/>
      </c>
      <c r="K449" s="9" t="str">
        <f t="shared" si="97"/>
        <v/>
      </c>
      <c r="L449" s="9" t="str">
        <f>IF(B449="","",IF(K449="","",SUM($K$2:K449)))</f>
        <v/>
      </c>
      <c r="W449" s="2" t="str">
        <f t="shared" si="98"/>
        <v/>
      </c>
      <c r="X449" s="2" t="str">
        <f t="shared" si="99"/>
        <v/>
      </c>
      <c r="Y449" s="2" t="str">
        <f t="shared" si="100"/>
        <v/>
      </c>
      <c r="Z449" s="3" t="str">
        <f t="shared" si="96"/>
        <v/>
      </c>
      <c r="AA449" s="2" t="str">
        <f t="shared" si="93"/>
        <v/>
      </c>
      <c r="AB449" s="2" t="str">
        <f t="shared" si="94"/>
        <v/>
      </c>
      <c r="AC449" s="2" t="str">
        <f t="shared" si="95"/>
        <v/>
      </c>
      <c r="AE449" s="2" t="str">
        <f>IF(B449="","",VLOOKUP(B449,Tabelle2!$A$2:$B$38,2,0))</f>
        <v/>
      </c>
      <c r="AF449" s="2" t="str">
        <f>IF(B449="","",VLOOKUP(B449,Tabelle2!$D$2:$E$38,2,0))</f>
        <v/>
      </c>
      <c r="AG449" s="2" t="str">
        <f>IF(B449="","",VLOOKUP(B449,Tabelle2!$G$2:$H$38,2,0))</f>
        <v/>
      </c>
      <c r="AI449" s="2" t="str">
        <f t="shared" si="101"/>
        <v/>
      </c>
      <c r="AJ449" s="2" t="str">
        <f t="shared" si="102"/>
        <v/>
      </c>
      <c r="AK449" s="2" t="str">
        <f t="shared" si="103"/>
        <v/>
      </c>
    </row>
    <row r="450" spans="2:37">
      <c r="B450" s="4"/>
      <c r="D450" s="2" t="str">
        <f>IF(B450="","",VLOOKUP(B450,Tabelle2!$A$2:$B$38,2,0))</f>
        <v/>
      </c>
      <c r="E450" s="2" t="str">
        <f>IF(B450="","",VLOOKUP(B450,Tabelle2!$D$2:$E$38,2,0))</f>
        <v/>
      </c>
      <c r="F450" s="2" t="str">
        <f>IF(B450="","",VLOOKUP(B450,Tabelle2!$G$2:$H$38,2,0))</f>
        <v/>
      </c>
      <c r="H450" s="2" t="str">
        <f t="shared" ref="H450:H513" si="104">IF(B450="","",IF(Z450=0,"",IF(Z450=1,"",IF(Z450=3,"",IF(Z450=2,IF(AA450="",AB450,AA450))))))</f>
        <v/>
      </c>
      <c r="I450" s="2" t="str">
        <f t="shared" ref="I450:I513" si="105">IF(B450="","",IF(Z450=0,"",IF(Z450=1,"",IF(Z450=3,"",IF(Z450=2,IF(AC450="",AB450,AC450))))))</f>
        <v/>
      </c>
      <c r="K450" s="9" t="str">
        <f t="shared" si="97"/>
        <v/>
      </c>
      <c r="L450" s="9" t="str">
        <f>IF(B450="","",IF(K450="","",SUM($K$2:K450)))</f>
        <v/>
      </c>
      <c r="W450" s="2" t="str">
        <f t="shared" si="98"/>
        <v/>
      </c>
      <c r="X450" s="2" t="str">
        <f t="shared" si="99"/>
        <v/>
      </c>
      <c r="Y450" s="2" t="str">
        <f t="shared" si="100"/>
        <v/>
      </c>
      <c r="Z450" s="3" t="str">
        <f t="shared" si="96"/>
        <v/>
      </c>
      <c r="AA450" s="2" t="str">
        <f t="shared" si="93"/>
        <v/>
      </c>
      <c r="AB450" s="2" t="str">
        <f t="shared" si="94"/>
        <v/>
      </c>
      <c r="AC450" s="2" t="str">
        <f t="shared" si="95"/>
        <v/>
      </c>
      <c r="AE450" s="2" t="str">
        <f>IF(B450="","",VLOOKUP(B450,Tabelle2!$A$2:$B$38,2,0))</f>
        <v/>
      </c>
      <c r="AF450" s="2" t="str">
        <f>IF(B450="","",VLOOKUP(B450,Tabelle2!$D$2:$E$38,2,0))</f>
        <v/>
      </c>
      <c r="AG450" s="2" t="str">
        <f>IF(B450="","",VLOOKUP(B450,Tabelle2!$G$2:$H$38,2,0))</f>
        <v/>
      </c>
      <c r="AI450" s="2" t="str">
        <f t="shared" si="101"/>
        <v/>
      </c>
      <c r="AJ450" s="2" t="str">
        <f t="shared" si="102"/>
        <v/>
      </c>
      <c r="AK450" s="2" t="str">
        <f t="shared" si="103"/>
        <v/>
      </c>
    </row>
    <row r="451" spans="2:37">
      <c r="B451" s="4"/>
      <c r="D451" s="2" t="str">
        <f>IF(B451="","",VLOOKUP(B451,Tabelle2!$A$2:$B$38,2,0))</f>
        <v/>
      </c>
      <c r="E451" s="2" t="str">
        <f>IF(B451="","",VLOOKUP(B451,Tabelle2!$D$2:$E$38,2,0))</f>
        <v/>
      </c>
      <c r="F451" s="2" t="str">
        <f>IF(B451="","",VLOOKUP(B451,Tabelle2!$G$2:$H$38,2,0))</f>
        <v/>
      </c>
      <c r="H451" s="2" t="str">
        <f t="shared" si="104"/>
        <v/>
      </c>
      <c r="I451" s="2" t="str">
        <f t="shared" si="105"/>
        <v/>
      </c>
      <c r="K451" s="9" t="str">
        <f t="shared" si="97"/>
        <v/>
      </c>
      <c r="L451" s="9" t="str">
        <f>IF(B451="","",IF(K451="","",SUM($K$2:K451)))</f>
        <v/>
      </c>
      <c r="W451" s="2" t="str">
        <f t="shared" si="98"/>
        <v/>
      </c>
      <c r="X451" s="2" t="str">
        <f t="shared" si="99"/>
        <v/>
      </c>
      <c r="Y451" s="2" t="str">
        <f t="shared" si="100"/>
        <v/>
      </c>
      <c r="Z451" s="3" t="str">
        <f t="shared" si="96"/>
        <v/>
      </c>
      <c r="AA451" s="2" t="str">
        <f t="shared" ref="AA451:AA514" si="106">IF(B451="","",IF(Z451=0,"",IF(Z451=1,"",IF(Z451=3,"",IF(Z451=2,IF(W451=0,"",IF(W451=1,IF(D451="L","H","L"))))))))</f>
        <v/>
      </c>
      <c r="AB451" s="2" t="str">
        <f t="shared" ref="AB451:AB514" si="107">IF(B451="","",IF(Z451=0,"",IF(Z451=1,"",IF(Z451=3,"",IF(Z451=2,IF(X451=0,"",IF(X451=1,IF(E451="O","E","O"))))))))</f>
        <v/>
      </c>
      <c r="AC451" s="2" t="str">
        <f t="shared" ref="AC451:AC514" si="108">IF(B451="","",IF(Z451=0,"",IF(Z451=1,"",IF(Z451=3,"",IF(Z451=2,IF(Y451=0,"",IF(Y451=1,IF(F451="R","B","R"))))))))</f>
        <v/>
      </c>
      <c r="AE451" s="2" t="str">
        <f>IF(B451="","",VLOOKUP(B451,Tabelle2!$A$2:$B$38,2,0))</f>
        <v/>
      </c>
      <c r="AF451" s="2" t="str">
        <f>IF(B451="","",VLOOKUP(B451,Tabelle2!$D$2:$E$38,2,0))</f>
        <v/>
      </c>
      <c r="AG451" s="2" t="str">
        <f>IF(B451="","",VLOOKUP(B451,Tabelle2!$G$2:$H$38,2,0))</f>
        <v/>
      </c>
      <c r="AI451" s="2" t="str">
        <f t="shared" si="101"/>
        <v/>
      </c>
      <c r="AJ451" s="2" t="str">
        <f t="shared" si="102"/>
        <v/>
      </c>
      <c r="AK451" s="2" t="str">
        <f t="shared" si="103"/>
        <v/>
      </c>
    </row>
    <row r="452" spans="2:37">
      <c r="B452" s="4"/>
      <c r="D452" s="2" t="str">
        <f>IF(B452="","",VLOOKUP(B452,Tabelle2!$A$2:$B$38,2,0))</f>
        <v/>
      </c>
      <c r="E452" s="2" t="str">
        <f>IF(B452="","",VLOOKUP(B452,Tabelle2!$D$2:$E$38,2,0))</f>
        <v/>
      </c>
      <c r="F452" s="2" t="str">
        <f>IF(B452="","",VLOOKUP(B452,Tabelle2!$G$2:$H$38,2,0))</f>
        <v/>
      </c>
      <c r="H452" s="2" t="str">
        <f t="shared" si="104"/>
        <v/>
      </c>
      <c r="I452" s="2" t="str">
        <f t="shared" si="105"/>
        <v/>
      </c>
      <c r="K452" s="9" t="str">
        <f t="shared" si="97"/>
        <v/>
      </c>
      <c r="L452" s="9" t="str">
        <f>IF(B452="","",IF(K452="","",SUM($K$2:K452)))</f>
        <v/>
      </c>
      <c r="W452" s="2" t="str">
        <f t="shared" si="98"/>
        <v/>
      </c>
      <c r="X452" s="2" t="str">
        <f t="shared" si="99"/>
        <v/>
      </c>
      <c r="Y452" s="2" t="str">
        <f t="shared" si="100"/>
        <v/>
      </c>
      <c r="Z452" s="3" t="str">
        <f t="shared" si="96"/>
        <v/>
      </c>
      <c r="AA452" s="2" t="str">
        <f t="shared" si="106"/>
        <v/>
      </c>
      <c r="AB452" s="2" t="str">
        <f t="shared" si="107"/>
        <v/>
      </c>
      <c r="AC452" s="2" t="str">
        <f t="shared" si="108"/>
        <v/>
      </c>
      <c r="AE452" s="2" t="str">
        <f>IF(B452="","",VLOOKUP(B452,Tabelle2!$A$2:$B$38,2,0))</f>
        <v/>
      </c>
      <c r="AF452" s="2" t="str">
        <f>IF(B452="","",VLOOKUP(B452,Tabelle2!$D$2:$E$38,2,0))</f>
        <v/>
      </c>
      <c r="AG452" s="2" t="str">
        <f>IF(B452="","",VLOOKUP(B452,Tabelle2!$G$2:$H$38,2,0))</f>
        <v/>
      </c>
      <c r="AI452" s="2" t="str">
        <f t="shared" si="101"/>
        <v/>
      </c>
      <c r="AJ452" s="2" t="str">
        <f t="shared" si="102"/>
        <v/>
      </c>
      <c r="AK452" s="2" t="str">
        <f t="shared" si="103"/>
        <v/>
      </c>
    </row>
    <row r="453" spans="2:37">
      <c r="B453" s="4"/>
      <c r="D453" s="2" t="str">
        <f>IF(B453="","",VLOOKUP(B453,Tabelle2!$A$2:$B$38,2,0))</f>
        <v/>
      </c>
      <c r="E453" s="2" t="str">
        <f>IF(B453="","",VLOOKUP(B453,Tabelle2!$D$2:$E$38,2,0))</f>
        <v/>
      </c>
      <c r="F453" s="2" t="str">
        <f>IF(B453="","",VLOOKUP(B453,Tabelle2!$G$2:$H$38,2,0))</f>
        <v/>
      </c>
      <c r="H453" s="2" t="str">
        <f t="shared" si="104"/>
        <v/>
      </c>
      <c r="I453" s="2" t="str">
        <f t="shared" si="105"/>
        <v/>
      </c>
      <c r="K453" s="9" t="str">
        <f t="shared" si="97"/>
        <v/>
      </c>
      <c r="L453" s="9" t="str">
        <f>IF(B453="","",IF(K453="","",SUM($K$2:K453)))</f>
        <v/>
      </c>
      <c r="W453" s="2" t="str">
        <f t="shared" si="98"/>
        <v/>
      </c>
      <c r="X453" s="2" t="str">
        <f t="shared" si="99"/>
        <v/>
      </c>
      <c r="Y453" s="2" t="str">
        <f t="shared" si="100"/>
        <v/>
      </c>
      <c r="Z453" s="3" t="str">
        <f t="shared" ref="Z453:Z516" si="109">IF(B453="","",SUM(W453:Y453))</f>
        <v/>
      </c>
      <c r="AA453" s="2" t="str">
        <f t="shared" si="106"/>
        <v/>
      </c>
      <c r="AB453" s="2" t="str">
        <f t="shared" si="107"/>
        <v/>
      </c>
      <c r="AC453" s="2" t="str">
        <f t="shared" si="108"/>
        <v/>
      </c>
      <c r="AE453" s="2" t="str">
        <f>IF(B453="","",VLOOKUP(B453,Tabelle2!$A$2:$B$38,2,0))</f>
        <v/>
      </c>
      <c r="AF453" s="2" t="str">
        <f>IF(B453="","",VLOOKUP(B453,Tabelle2!$D$2:$E$38,2,0))</f>
        <v/>
      </c>
      <c r="AG453" s="2" t="str">
        <f>IF(B453="","",VLOOKUP(B453,Tabelle2!$G$2:$H$38,2,0))</f>
        <v/>
      </c>
      <c r="AI453" s="2" t="str">
        <f t="shared" si="101"/>
        <v/>
      </c>
      <c r="AJ453" s="2" t="str">
        <f t="shared" si="102"/>
        <v/>
      </c>
      <c r="AK453" s="2" t="str">
        <f t="shared" si="103"/>
        <v/>
      </c>
    </row>
    <row r="454" spans="2:37">
      <c r="B454" s="4"/>
      <c r="D454" s="2" t="str">
        <f>IF(B454="","",VLOOKUP(B454,Tabelle2!$A$2:$B$38,2,0))</f>
        <v/>
      </c>
      <c r="E454" s="2" t="str">
        <f>IF(B454="","",VLOOKUP(B454,Tabelle2!$D$2:$E$38,2,0))</f>
        <v/>
      </c>
      <c r="F454" s="2" t="str">
        <f>IF(B454="","",VLOOKUP(B454,Tabelle2!$G$2:$H$38,2,0))</f>
        <v/>
      </c>
      <c r="H454" s="2" t="str">
        <f t="shared" si="104"/>
        <v/>
      </c>
      <c r="I454" s="2" t="str">
        <f t="shared" si="105"/>
        <v/>
      </c>
      <c r="K454" s="9" t="str">
        <f t="shared" si="97"/>
        <v/>
      </c>
      <c r="L454" s="9" t="str">
        <f>IF(B454="","",IF(K454="","",SUM($K$2:K454)))</f>
        <v/>
      </c>
      <c r="W454" s="2" t="str">
        <f t="shared" si="98"/>
        <v/>
      </c>
      <c r="X454" s="2" t="str">
        <f t="shared" si="99"/>
        <v/>
      </c>
      <c r="Y454" s="2" t="str">
        <f t="shared" si="100"/>
        <v/>
      </c>
      <c r="Z454" s="3" t="str">
        <f t="shared" si="109"/>
        <v/>
      </c>
      <c r="AA454" s="2" t="str">
        <f t="shared" si="106"/>
        <v/>
      </c>
      <c r="AB454" s="2" t="str">
        <f t="shared" si="107"/>
        <v/>
      </c>
      <c r="AC454" s="2" t="str">
        <f t="shared" si="108"/>
        <v/>
      </c>
      <c r="AE454" s="2" t="str">
        <f>IF(B454="","",VLOOKUP(B454,Tabelle2!$A$2:$B$38,2,0))</f>
        <v/>
      </c>
      <c r="AF454" s="2" t="str">
        <f>IF(B454="","",VLOOKUP(B454,Tabelle2!$D$2:$E$38,2,0))</f>
        <v/>
      </c>
      <c r="AG454" s="2" t="str">
        <f>IF(B454="","",VLOOKUP(B454,Tabelle2!$G$2:$H$38,2,0))</f>
        <v/>
      </c>
      <c r="AI454" s="2" t="str">
        <f t="shared" si="101"/>
        <v/>
      </c>
      <c r="AJ454" s="2" t="str">
        <f t="shared" si="102"/>
        <v/>
      </c>
      <c r="AK454" s="2" t="str">
        <f t="shared" si="103"/>
        <v/>
      </c>
    </row>
    <row r="455" spans="2:37">
      <c r="B455" s="4"/>
      <c r="D455" s="2" t="str">
        <f>IF(B455="","",VLOOKUP(B455,Tabelle2!$A$2:$B$38,2,0))</f>
        <v/>
      </c>
      <c r="E455" s="2" t="str">
        <f>IF(B455="","",VLOOKUP(B455,Tabelle2!$D$2:$E$38,2,0))</f>
        <v/>
      </c>
      <c r="F455" s="2" t="str">
        <f>IF(B455="","",VLOOKUP(B455,Tabelle2!$G$2:$H$38,2,0))</f>
        <v/>
      </c>
      <c r="H455" s="2" t="str">
        <f t="shared" si="104"/>
        <v/>
      </c>
      <c r="I455" s="2" t="str">
        <f t="shared" si="105"/>
        <v/>
      </c>
      <c r="K455" s="9" t="str">
        <f t="shared" ref="K455:K518" si="110">IF(B455="","",IF(Z454=2,SUM(AI455:AK455),""))</f>
        <v/>
      </c>
      <c r="L455" s="9" t="str">
        <f>IF(B455="","",IF(K455="","",SUM($K$2:K455)))</f>
        <v/>
      </c>
      <c r="W455" s="2" t="str">
        <f t="shared" si="98"/>
        <v/>
      </c>
      <c r="X455" s="2" t="str">
        <f t="shared" si="99"/>
        <v/>
      </c>
      <c r="Y455" s="2" t="str">
        <f t="shared" si="100"/>
        <v/>
      </c>
      <c r="Z455" s="3" t="str">
        <f t="shared" si="109"/>
        <v/>
      </c>
      <c r="AA455" s="2" t="str">
        <f t="shared" si="106"/>
        <v/>
      </c>
      <c r="AB455" s="2" t="str">
        <f t="shared" si="107"/>
        <v/>
      </c>
      <c r="AC455" s="2" t="str">
        <f t="shared" si="108"/>
        <v/>
      </c>
      <c r="AE455" s="2" t="str">
        <f>IF(B455="","",VLOOKUP(B455,Tabelle2!$A$2:$B$38,2,0))</f>
        <v/>
      </c>
      <c r="AF455" s="2" t="str">
        <f>IF(B455="","",VLOOKUP(B455,Tabelle2!$D$2:$E$38,2,0))</f>
        <v/>
      </c>
      <c r="AG455" s="2" t="str">
        <f>IF(B455="","",VLOOKUP(B455,Tabelle2!$G$2:$H$38,2,0))</f>
        <v/>
      </c>
      <c r="AI455" s="2" t="str">
        <f t="shared" si="101"/>
        <v/>
      </c>
      <c r="AJ455" s="2" t="str">
        <f t="shared" si="102"/>
        <v/>
      </c>
      <c r="AK455" s="2" t="str">
        <f t="shared" si="103"/>
        <v/>
      </c>
    </row>
    <row r="456" spans="2:37">
      <c r="B456" s="4"/>
      <c r="D456" s="2" t="str">
        <f>IF(B456="","",VLOOKUP(B456,Tabelle2!$A$2:$B$38,2,0))</f>
        <v/>
      </c>
      <c r="E456" s="2" t="str">
        <f>IF(B456="","",VLOOKUP(B456,Tabelle2!$D$2:$E$38,2,0))</f>
        <v/>
      </c>
      <c r="F456" s="2" t="str">
        <f>IF(B456="","",VLOOKUP(B456,Tabelle2!$G$2:$H$38,2,0))</f>
        <v/>
      </c>
      <c r="H456" s="2" t="str">
        <f t="shared" si="104"/>
        <v/>
      </c>
      <c r="I456" s="2" t="str">
        <f t="shared" si="105"/>
        <v/>
      </c>
      <c r="K456" s="9" t="str">
        <f t="shared" si="110"/>
        <v/>
      </c>
      <c r="L456" s="9" t="str">
        <f>IF(B456="","",IF(K456="","",SUM($K$2:K456)))</f>
        <v/>
      </c>
      <c r="W456" s="2" t="str">
        <f t="shared" si="98"/>
        <v/>
      </c>
      <c r="X456" s="2" t="str">
        <f t="shared" si="99"/>
        <v/>
      </c>
      <c r="Y456" s="2" t="str">
        <f t="shared" si="100"/>
        <v/>
      </c>
      <c r="Z456" s="3" t="str">
        <f t="shared" si="109"/>
        <v/>
      </c>
      <c r="AA456" s="2" t="str">
        <f t="shared" si="106"/>
        <v/>
      </c>
      <c r="AB456" s="2" t="str">
        <f t="shared" si="107"/>
        <v/>
      </c>
      <c r="AC456" s="2" t="str">
        <f t="shared" si="108"/>
        <v/>
      </c>
      <c r="AE456" s="2" t="str">
        <f>IF(B456="","",VLOOKUP(B456,Tabelle2!$A$2:$B$38,2,0))</f>
        <v/>
      </c>
      <c r="AF456" s="2" t="str">
        <f>IF(B456="","",VLOOKUP(B456,Tabelle2!$D$2:$E$38,2,0))</f>
        <v/>
      </c>
      <c r="AG456" s="2" t="str">
        <f>IF(B456="","",VLOOKUP(B456,Tabelle2!$G$2:$H$38,2,0))</f>
        <v/>
      </c>
      <c r="AI456" s="2" t="str">
        <f t="shared" si="101"/>
        <v/>
      </c>
      <c r="AJ456" s="2" t="str">
        <f t="shared" si="102"/>
        <v/>
      </c>
      <c r="AK456" s="2" t="str">
        <f t="shared" si="103"/>
        <v/>
      </c>
    </row>
    <row r="457" spans="2:37">
      <c r="B457" s="4"/>
      <c r="D457" s="2" t="str">
        <f>IF(B457="","",VLOOKUP(B457,Tabelle2!$A$2:$B$38,2,0))</f>
        <v/>
      </c>
      <c r="E457" s="2" t="str">
        <f>IF(B457="","",VLOOKUP(B457,Tabelle2!$D$2:$E$38,2,0))</f>
        <v/>
      </c>
      <c r="F457" s="2" t="str">
        <f>IF(B457="","",VLOOKUP(B457,Tabelle2!$G$2:$H$38,2,0))</f>
        <v/>
      </c>
      <c r="H457" s="2" t="str">
        <f t="shared" si="104"/>
        <v/>
      </c>
      <c r="I457" s="2" t="str">
        <f t="shared" si="105"/>
        <v/>
      </c>
      <c r="K457" s="9" t="str">
        <f t="shared" si="110"/>
        <v/>
      </c>
      <c r="L457" s="9" t="str">
        <f>IF(B457="","",IF(K457="","",SUM($K$2:K457)))</f>
        <v/>
      </c>
      <c r="W457" s="2" t="str">
        <f t="shared" si="98"/>
        <v/>
      </c>
      <c r="X457" s="2" t="str">
        <f t="shared" si="99"/>
        <v/>
      </c>
      <c r="Y457" s="2" t="str">
        <f t="shared" si="100"/>
        <v/>
      </c>
      <c r="Z457" s="3" t="str">
        <f t="shared" si="109"/>
        <v/>
      </c>
      <c r="AA457" s="2" t="str">
        <f t="shared" si="106"/>
        <v/>
      </c>
      <c r="AB457" s="2" t="str">
        <f t="shared" si="107"/>
        <v/>
      </c>
      <c r="AC457" s="2" t="str">
        <f t="shared" si="108"/>
        <v/>
      </c>
      <c r="AE457" s="2" t="str">
        <f>IF(B457="","",VLOOKUP(B457,Tabelle2!$A$2:$B$38,2,0))</f>
        <v/>
      </c>
      <c r="AF457" s="2" t="str">
        <f>IF(B457="","",VLOOKUP(B457,Tabelle2!$D$2:$E$38,2,0))</f>
        <v/>
      </c>
      <c r="AG457" s="2" t="str">
        <f>IF(B457="","",VLOOKUP(B457,Tabelle2!$G$2:$H$38,2,0))</f>
        <v/>
      </c>
      <c r="AI457" s="2" t="str">
        <f t="shared" si="101"/>
        <v/>
      </c>
      <c r="AJ457" s="2" t="str">
        <f t="shared" si="102"/>
        <v/>
      </c>
      <c r="AK457" s="2" t="str">
        <f t="shared" si="103"/>
        <v/>
      </c>
    </row>
    <row r="458" spans="2:37">
      <c r="B458" s="4"/>
      <c r="D458" s="2" t="str">
        <f>IF(B458="","",VLOOKUP(B458,Tabelle2!$A$2:$B$38,2,0))</f>
        <v/>
      </c>
      <c r="E458" s="2" t="str">
        <f>IF(B458="","",VLOOKUP(B458,Tabelle2!$D$2:$E$38,2,0))</f>
        <v/>
      </c>
      <c r="F458" s="2" t="str">
        <f>IF(B458="","",VLOOKUP(B458,Tabelle2!$G$2:$H$38,2,0))</f>
        <v/>
      </c>
      <c r="H458" s="2" t="str">
        <f t="shared" si="104"/>
        <v/>
      </c>
      <c r="I458" s="2" t="str">
        <f t="shared" si="105"/>
        <v/>
      </c>
      <c r="K458" s="9" t="str">
        <f t="shared" si="110"/>
        <v/>
      </c>
      <c r="L458" s="9" t="str">
        <f>IF(B458="","",IF(K458="","",SUM($K$2:K458)))</f>
        <v/>
      </c>
      <c r="W458" s="2" t="str">
        <f t="shared" si="98"/>
        <v/>
      </c>
      <c r="X458" s="2" t="str">
        <f t="shared" si="99"/>
        <v/>
      </c>
      <c r="Y458" s="2" t="str">
        <f t="shared" si="100"/>
        <v/>
      </c>
      <c r="Z458" s="3" t="str">
        <f t="shared" si="109"/>
        <v/>
      </c>
      <c r="AA458" s="2" t="str">
        <f t="shared" si="106"/>
        <v/>
      </c>
      <c r="AB458" s="2" t="str">
        <f t="shared" si="107"/>
        <v/>
      </c>
      <c r="AC458" s="2" t="str">
        <f t="shared" si="108"/>
        <v/>
      </c>
      <c r="AE458" s="2" t="str">
        <f>IF(B458="","",VLOOKUP(B458,Tabelle2!$A$2:$B$38,2,0))</f>
        <v/>
      </c>
      <c r="AF458" s="2" t="str">
        <f>IF(B458="","",VLOOKUP(B458,Tabelle2!$D$2:$E$38,2,0))</f>
        <v/>
      </c>
      <c r="AG458" s="2" t="str">
        <f>IF(B458="","",VLOOKUP(B458,Tabelle2!$G$2:$H$38,2,0))</f>
        <v/>
      </c>
      <c r="AI458" s="2" t="str">
        <f t="shared" si="101"/>
        <v/>
      </c>
      <c r="AJ458" s="2" t="str">
        <f t="shared" si="102"/>
        <v/>
      </c>
      <c r="AK458" s="2" t="str">
        <f t="shared" si="103"/>
        <v/>
      </c>
    </row>
    <row r="459" spans="2:37">
      <c r="B459" s="4"/>
      <c r="D459" s="2" t="str">
        <f>IF(B459="","",VLOOKUP(B459,Tabelle2!$A$2:$B$38,2,0))</f>
        <v/>
      </c>
      <c r="E459" s="2" t="str">
        <f>IF(B459="","",VLOOKUP(B459,Tabelle2!$D$2:$E$38,2,0))</f>
        <v/>
      </c>
      <c r="F459" s="2" t="str">
        <f>IF(B459="","",VLOOKUP(B459,Tabelle2!$G$2:$H$38,2,0))</f>
        <v/>
      </c>
      <c r="H459" s="2" t="str">
        <f t="shared" si="104"/>
        <v/>
      </c>
      <c r="I459" s="2" t="str">
        <f t="shared" si="105"/>
        <v/>
      </c>
      <c r="K459" s="9" t="str">
        <f t="shared" si="110"/>
        <v/>
      </c>
      <c r="L459" s="9" t="str">
        <f>IF(B459="","",IF(K459="","",SUM($K$2:K459)))</f>
        <v/>
      </c>
      <c r="W459" s="2" t="str">
        <f t="shared" si="98"/>
        <v/>
      </c>
      <c r="X459" s="2" t="str">
        <f t="shared" si="99"/>
        <v/>
      </c>
      <c r="Y459" s="2" t="str">
        <f t="shared" si="100"/>
        <v/>
      </c>
      <c r="Z459" s="3" t="str">
        <f t="shared" si="109"/>
        <v/>
      </c>
      <c r="AA459" s="2" t="str">
        <f t="shared" si="106"/>
        <v/>
      </c>
      <c r="AB459" s="2" t="str">
        <f t="shared" si="107"/>
        <v/>
      </c>
      <c r="AC459" s="2" t="str">
        <f t="shared" si="108"/>
        <v/>
      </c>
      <c r="AE459" s="2" t="str">
        <f>IF(B459="","",VLOOKUP(B459,Tabelle2!$A$2:$B$38,2,0))</f>
        <v/>
      </c>
      <c r="AF459" s="2" t="str">
        <f>IF(B459="","",VLOOKUP(B459,Tabelle2!$D$2:$E$38,2,0))</f>
        <v/>
      </c>
      <c r="AG459" s="2" t="str">
        <f>IF(B459="","",VLOOKUP(B459,Tabelle2!$G$2:$H$38,2,0))</f>
        <v/>
      </c>
      <c r="AI459" s="2" t="str">
        <f t="shared" si="101"/>
        <v/>
      </c>
      <c r="AJ459" s="2" t="str">
        <f t="shared" si="102"/>
        <v/>
      </c>
      <c r="AK459" s="2" t="str">
        <f t="shared" si="103"/>
        <v/>
      </c>
    </row>
    <row r="460" spans="2:37">
      <c r="B460" s="4"/>
      <c r="D460" s="2" t="str">
        <f>IF(B460="","",VLOOKUP(B460,Tabelle2!$A$2:$B$38,2,0))</f>
        <v/>
      </c>
      <c r="E460" s="2" t="str">
        <f>IF(B460="","",VLOOKUP(B460,Tabelle2!$D$2:$E$38,2,0))</f>
        <v/>
      </c>
      <c r="F460" s="2" t="str">
        <f>IF(B460="","",VLOOKUP(B460,Tabelle2!$G$2:$H$38,2,0))</f>
        <v/>
      </c>
      <c r="H460" s="2" t="str">
        <f t="shared" si="104"/>
        <v/>
      </c>
      <c r="I460" s="2" t="str">
        <f t="shared" si="105"/>
        <v/>
      </c>
      <c r="K460" s="9" t="str">
        <f t="shared" si="110"/>
        <v/>
      </c>
      <c r="L460" s="9" t="str">
        <f>IF(B460="","",IF(K460="","",SUM($K$2:K460)))</f>
        <v/>
      </c>
      <c r="W460" s="2" t="str">
        <f t="shared" si="98"/>
        <v/>
      </c>
      <c r="X460" s="2" t="str">
        <f t="shared" si="99"/>
        <v/>
      </c>
      <c r="Y460" s="2" t="str">
        <f t="shared" si="100"/>
        <v/>
      </c>
      <c r="Z460" s="3" t="str">
        <f t="shared" si="109"/>
        <v/>
      </c>
      <c r="AA460" s="2" t="str">
        <f t="shared" si="106"/>
        <v/>
      </c>
      <c r="AB460" s="2" t="str">
        <f t="shared" si="107"/>
        <v/>
      </c>
      <c r="AC460" s="2" t="str">
        <f t="shared" si="108"/>
        <v/>
      </c>
      <c r="AE460" s="2" t="str">
        <f>IF(B460="","",VLOOKUP(B460,Tabelle2!$A$2:$B$38,2,0))</f>
        <v/>
      </c>
      <c r="AF460" s="2" t="str">
        <f>IF(B460="","",VLOOKUP(B460,Tabelle2!$D$2:$E$38,2,0))</f>
        <v/>
      </c>
      <c r="AG460" s="2" t="str">
        <f>IF(B460="","",VLOOKUP(B460,Tabelle2!$G$2:$H$38,2,0))</f>
        <v/>
      </c>
      <c r="AI460" s="2" t="str">
        <f t="shared" si="101"/>
        <v/>
      </c>
      <c r="AJ460" s="2" t="str">
        <f t="shared" si="102"/>
        <v/>
      </c>
      <c r="AK460" s="2" t="str">
        <f t="shared" si="103"/>
        <v/>
      </c>
    </row>
    <row r="461" spans="2:37">
      <c r="B461" s="4"/>
      <c r="D461" s="2" t="str">
        <f>IF(B461="","",VLOOKUP(B461,Tabelle2!$A$2:$B$38,2,0))</f>
        <v/>
      </c>
      <c r="E461" s="2" t="str">
        <f>IF(B461="","",VLOOKUP(B461,Tabelle2!$D$2:$E$38,2,0))</f>
        <v/>
      </c>
      <c r="F461" s="2" t="str">
        <f>IF(B461="","",VLOOKUP(B461,Tabelle2!$G$2:$H$38,2,0))</f>
        <v/>
      </c>
      <c r="H461" s="2" t="str">
        <f t="shared" si="104"/>
        <v/>
      </c>
      <c r="I461" s="2" t="str">
        <f t="shared" si="105"/>
        <v/>
      </c>
      <c r="K461" s="9" t="str">
        <f t="shared" si="110"/>
        <v/>
      </c>
      <c r="L461" s="9" t="str">
        <f>IF(B461="","",IF(K461="","",SUM($K$2:K461)))</f>
        <v/>
      </c>
      <c r="W461" s="2" t="str">
        <f t="shared" si="98"/>
        <v/>
      </c>
      <c r="X461" s="2" t="str">
        <f t="shared" si="99"/>
        <v/>
      </c>
      <c r="Y461" s="2" t="str">
        <f t="shared" si="100"/>
        <v/>
      </c>
      <c r="Z461" s="3" t="str">
        <f t="shared" si="109"/>
        <v/>
      </c>
      <c r="AA461" s="2" t="str">
        <f t="shared" si="106"/>
        <v/>
      </c>
      <c r="AB461" s="2" t="str">
        <f t="shared" si="107"/>
        <v/>
      </c>
      <c r="AC461" s="2" t="str">
        <f t="shared" si="108"/>
        <v/>
      </c>
      <c r="AE461" s="2" t="str">
        <f>IF(B461="","",VLOOKUP(B461,Tabelle2!$A$2:$B$38,2,0))</f>
        <v/>
      </c>
      <c r="AF461" s="2" t="str">
        <f>IF(B461="","",VLOOKUP(B461,Tabelle2!$D$2:$E$38,2,0))</f>
        <v/>
      </c>
      <c r="AG461" s="2" t="str">
        <f>IF(B461="","",VLOOKUP(B461,Tabelle2!$G$2:$H$38,2,0))</f>
        <v/>
      </c>
      <c r="AI461" s="2" t="str">
        <f t="shared" si="101"/>
        <v/>
      </c>
      <c r="AJ461" s="2" t="str">
        <f t="shared" si="102"/>
        <v/>
      </c>
      <c r="AK461" s="2" t="str">
        <f t="shared" si="103"/>
        <v/>
      </c>
    </row>
    <row r="462" spans="2:37">
      <c r="B462" s="4"/>
      <c r="D462" s="2" t="str">
        <f>IF(B462="","",VLOOKUP(B462,Tabelle2!$A$2:$B$38,2,0))</f>
        <v/>
      </c>
      <c r="E462" s="2" t="str">
        <f>IF(B462="","",VLOOKUP(B462,Tabelle2!$D$2:$E$38,2,0))</f>
        <v/>
      </c>
      <c r="F462" s="2" t="str">
        <f>IF(B462="","",VLOOKUP(B462,Tabelle2!$G$2:$H$38,2,0))</f>
        <v/>
      </c>
      <c r="H462" s="2" t="str">
        <f t="shared" si="104"/>
        <v/>
      </c>
      <c r="I462" s="2" t="str">
        <f t="shared" si="105"/>
        <v/>
      </c>
      <c r="K462" s="9" t="str">
        <f t="shared" si="110"/>
        <v/>
      </c>
      <c r="L462" s="9" t="str">
        <f>IF(B462="","",IF(K462="","",SUM($K$2:K462)))</f>
        <v/>
      </c>
      <c r="W462" s="2" t="str">
        <f t="shared" si="98"/>
        <v/>
      </c>
      <c r="X462" s="2" t="str">
        <f t="shared" si="99"/>
        <v/>
      </c>
      <c r="Y462" s="2" t="str">
        <f t="shared" si="100"/>
        <v/>
      </c>
      <c r="Z462" s="3" t="str">
        <f t="shared" si="109"/>
        <v/>
      </c>
      <c r="AA462" s="2" t="str">
        <f t="shared" si="106"/>
        <v/>
      </c>
      <c r="AB462" s="2" t="str">
        <f t="shared" si="107"/>
        <v/>
      </c>
      <c r="AC462" s="2" t="str">
        <f t="shared" si="108"/>
        <v/>
      </c>
      <c r="AE462" s="2" t="str">
        <f>IF(B462="","",VLOOKUP(B462,Tabelle2!$A$2:$B$38,2,0))</f>
        <v/>
      </c>
      <c r="AF462" s="2" t="str">
        <f>IF(B462="","",VLOOKUP(B462,Tabelle2!$D$2:$E$38,2,0))</f>
        <v/>
      </c>
      <c r="AG462" s="2" t="str">
        <f>IF(B462="","",VLOOKUP(B462,Tabelle2!$G$2:$H$38,2,0))</f>
        <v/>
      </c>
      <c r="AI462" s="2" t="str">
        <f t="shared" si="101"/>
        <v/>
      </c>
      <c r="AJ462" s="2" t="str">
        <f t="shared" si="102"/>
        <v/>
      </c>
      <c r="AK462" s="2" t="str">
        <f t="shared" si="103"/>
        <v/>
      </c>
    </row>
    <row r="463" spans="2:37">
      <c r="B463" s="4"/>
      <c r="D463" s="2" t="str">
        <f>IF(B463="","",VLOOKUP(B463,Tabelle2!$A$2:$B$38,2,0))</f>
        <v/>
      </c>
      <c r="E463" s="2" t="str">
        <f>IF(B463="","",VLOOKUP(B463,Tabelle2!$D$2:$E$38,2,0))</f>
        <v/>
      </c>
      <c r="F463" s="2" t="str">
        <f>IF(B463="","",VLOOKUP(B463,Tabelle2!$G$2:$H$38,2,0))</f>
        <v/>
      </c>
      <c r="H463" s="2" t="str">
        <f t="shared" si="104"/>
        <v/>
      </c>
      <c r="I463" s="2" t="str">
        <f t="shared" si="105"/>
        <v/>
      </c>
      <c r="K463" s="9" t="str">
        <f t="shared" si="110"/>
        <v/>
      </c>
      <c r="L463" s="9" t="str">
        <f>IF(B463="","",IF(K463="","",SUM($K$2:K463)))</f>
        <v/>
      </c>
      <c r="W463" s="2" t="str">
        <f t="shared" si="98"/>
        <v/>
      </c>
      <c r="X463" s="2" t="str">
        <f t="shared" si="99"/>
        <v/>
      </c>
      <c r="Y463" s="2" t="str">
        <f t="shared" si="100"/>
        <v/>
      </c>
      <c r="Z463" s="3" t="str">
        <f t="shared" si="109"/>
        <v/>
      </c>
      <c r="AA463" s="2" t="str">
        <f t="shared" si="106"/>
        <v/>
      </c>
      <c r="AB463" s="2" t="str">
        <f t="shared" si="107"/>
        <v/>
      </c>
      <c r="AC463" s="2" t="str">
        <f t="shared" si="108"/>
        <v/>
      </c>
      <c r="AE463" s="2" t="str">
        <f>IF(B463="","",VLOOKUP(B463,Tabelle2!$A$2:$B$38,2,0))</f>
        <v/>
      </c>
      <c r="AF463" s="2" t="str">
        <f>IF(B463="","",VLOOKUP(B463,Tabelle2!$D$2:$E$38,2,0))</f>
        <v/>
      </c>
      <c r="AG463" s="2" t="str">
        <f>IF(B463="","",VLOOKUP(B463,Tabelle2!$G$2:$H$38,2,0))</f>
        <v/>
      </c>
      <c r="AI463" s="2" t="str">
        <f t="shared" si="101"/>
        <v/>
      </c>
      <c r="AJ463" s="2" t="str">
        <f t="shared" si="102"/>
        <v/>
      </c>
      <c r="AK463" s="2" t="str">
        <f t="shared" si="103"/>
        <v/>
      </c>
    </row>
    <row r="464" spans="2:37">
      <c r="B464" s="4"/>
      <c r="D464" s="2" t="str">
        <f>IF(B464="","",VLOOKUP(B464,Tabelle2!$A$2:$B$38,2,0))</f>
        <v/>
      </c>
      <c r="E464" s="2" t="str">
        <f>IF(B464="","",VLOOKUP(B464,Tabelle2!$D$2:$E$38,2,0))</f>
        <v/>
      </c>
      <c r="F464" s="2" t="str">
        <f>IF(B464="","",VLOOKUP(B464,Tabelle2!$G$2:$H$38,2,0))</f>
        <v/>
      </c>
      <c r="H464" s="2" t="str">
        <f t="shared" si="104"/>
        <v/>
      </c>
      <c r="I464" s="2" t="str">
        <f t="shared" si="105"/>
        <v/>
      </c>
      <c r="K464" s="9" t="str">
        <f t="shared" si="110"/>
        <v/>
      </c>
      <c r="L464" s="9" t="str">
        <f>IF(B464="","",IF(K464="","",SUM($K$2:K464)))</f>
        <v/>
      </c>
      <c r="W464" s="2" t="str">
        <f t="shared" si="98"/>
        <v/>
      </c>
      <c r="X464" s="2" t="str">
        <f t="shared" si="99"/>
        <v/>
      </c>
      <c r="Y464" s="2" t="str">
        <f t="shared" si="100"/>
        <v/>
      </c>
      <c r="Z464" s="3" t="str">
        <f t="shared" si="109"/>
        <v/>
      </c>
      <c r="AA464" s="2" t="str">
        <f t="shared" si="106"/>
        <v/>
      </c>
      <c r="AB464" s="2" t="str">
        <f t="shared" si="107"/>
        <v/>
      </c>
      <c r="AC464" s="2" t="str">
        <f t="shared" si="108"/>
        <v/>
      </c>
      <c r="AE464" s="2" t="str">
        <f>IF(B464="","",VLOOKUP(B464,Tabelle2!$A$2:$B$38,2,0))</f>
        <v/>
      </c>
      <c r="AF464" s="2" t="str">
        <f>IF(B464="","",VLOOKUP(B464,Tabelle2!$D$2:$E$38,2,0))</f>
        <v/>
      </c>
      <c r="AG464" s="2" t="str">
        <f>IF(B464="","",VLOOKUP(B464,Tabelle2!$G$2:$H$38,2,0))</f>
        <v/>
      </c>
      <c r="AI464" s="2" t="str">
        <f t="shared" si="101"/>
        <v/>
      </c>
      <c r="AJ464" s="2" t="str">
        <f t="shared" si="102"/>
        <v/>
      </c>
      <c r="AK464" s="2" t="str">
        <f t="shared" si="103"/>
        <v/>
      </c>
    </row>
    <row r="465" spans="2:37">
      <c r="B465" s="4"/>
      <c r="D465" s="2" t="str">
        <f>IF(B465="","",VLOOKUP(B465,Tabelle2!$A$2:$B$38,2,0))</f>
        <v/>
      </c>
      <c r="E465" s="2" t="str">
        <f>IF(B465="","",VLOOKUP(B465,Tabelle2!$D$2:$E$38,2,0))</f>
        <v/>
      </c>
      <c r="F465" s="2" t="str">
        <f>IF(B465="","",VLOOKUP(B465,Tabelle2!$G$2:$H$38,2,0))</f>
        <v/>
      </c>
      <c r="H465" s="2" t="str">
        <f t="shared" si="104"/>
        <v/>
      </c>
      <c r="I465" s="2" t="str">
        <f t="shared" si="105"/>
        <v/>
      </c>
      <c r="K465" s="9" t="str">
        <f t="shared" si="110"/>
        <v/>
      </c>
      <c r="L465" s="9" t="str">
        <f>IF(B465="","",IF(K465="","",SUM($K$2:K465)))</f>
        <v/>
      </c>
      <c r="W465" s="2" t="str">
        <f t="shared" si="98"/>
        <v/>
      </c>
      <c r="X465" s="2" t="str">
        <f t="shared" si="99"/>
        <v/>
      </c>
      <c r="Y465" s="2" t="str">
        <f t="shared" si="100"/>
        <v/>
      </c>
      <c r="Z465" s="3" t="str">
        <f t="shared" si="109"/>
        <v/>
      </c>
      <c r="AA465" s="2" t="str">
        <f t="shared" si="106"/>
        <v/>
      </c>
      <c r="AB465" s="2" t="str">
        <f t="shared" si="107"/>
        <v/>
      </c>
      <c r="AC465" s="2" t="str">
        <f t="shared" si="108"/>
        <v/>
      </c>
      <c r="AE465" s="2" t="str">
        <f>IF(B465="","",VLOOKUP(B465,Tabelle2!$A$2:$B$38,2,0))</f>
        <v/>
      </c>
      <c r="AF465" s="2" t="str">
        <f>IF(B465="","",VLOOKUP(B465,Tabelle2!$D$2:$E$38,2,0))</f>
        <v/>
      </c>
      <c r="AG465" s="2" t="str">
        <f>IF(B465="","",VLOOKUP(B465,Tabelle2!$G$2:$H$38,2,0))</f>
        <v/>
      </c>
      <c r="AI465" s="2" t="str">
        <f t="shared" si="101"/>
        <v/>
      </c>
      <c r="AJ465" s="2" t="str">
        <f t="shared" si="102"/>
        <v/>
      </c>
      <c r="AK465" s="2" t="str">
        <f t="shared" si="103"/>
        <v/>
      </c>
    </row>
    <row r="466" spans="2:37">
      <c r="B466" s="4"/>
      <c r="D466" s="2" t="str">
        <f>IF(B466="","",VLOOKUP(B466,Tabelle2!$A$2:$B$38,2,0))</f>
        <v/>
      </c>
      <c r="E466" s="2" t="str">
        <f>IF(B466="","",VLOOKUP(B466,Tabelle2!$D$2:$E$38,2,0))</f>
        <v/>
      </c>
      <c r="F466" s="2" t="str">
        <f>IF(B466="","",VLOOKUP(B466,Tabelle2!$G$2:$H$38,2,0))</f>
        <v/>
      </c>
      <c r="H466" s="2" t="str">
        <f t="shared" si="104"/>
        <v/>
      </c>
      <c r="I466" s="2" t="str">
        <f t="shared" si="105"/>
        <v/>
      </c>
      <c r="K466" s="9" t="str">
        <f t="shared" si="110"/>
        <v/>
      </c>
      <c r="L466" s="9" t="str">
        <f>IF(B466="","",IF(K466="","",SUM($K$2:K466)))</f>
        <v/>
      </c>
      <c r="W466" s="2" t="str">
        <f t="shared" si="98"/>
        <v/>
      </c>
      <c r="X466" s="2" t="str">
        <f t="shared" si="99"/>
        <v/>
      </c>
      <c r="Y466" s="2" t="str">
        <f t="shared" si="100"/>
        <v/>
      </c>
      <c r="Z466" s="3" t="str">
        <f t="shared" si="109"/>
        <v/>
      </c>
      <c r="AA466" s="2" t="str">
        <f t="shared" si="106"/>
        <v/>
      </c>
      <c r="AB466" s="2" t="str">
        <f t="shared" si="107"/>
        <v/>
      </c>
      <c r="AC466" s="2" t="str">
        <f t="shared" si="108"/>
        <v/>
      </c>
      <c r="AE466" s="2" t="str">
        <f>IF(B466="","",VLOOKUP(B466,Tabelle2!$A$2:$B$38,2,0))</f>
        <v/>
      </c>
      <c r="AF466" s="2" t="str">
        <f>IF(B466="","",VLOOKUP(B466,Tabelle2!$D$2:$E$38,2,0))</f>
        <v/>
      </c>
      <c r="AG466" s="2" t="str">
        <f>IF(B466="","",VLOOKUP(B466,Tabelle2!$G$2:$H$38,2,0))</f>
        <v/>
      </c>
      <c r="AI466" s="2" t="str">
        <f t="shared" si="101"/>
        <v/>
      </c>
      <c r="AJ466" s="2" t="str">
        <f t="shared" si="102"/>
        <v/>
      </c>
      <c r="AK466" s="2" t="str">
        <f t="shared" si="103"/>
        <v/>
      </c>
    </row>
    <row r="467" spans="2:37">
      <c r="B467" s="4"/>
      <c r="D467" s="2" t="str">
        <f>IF(B467="","",VLOOKUP(B467,Tabelle2!$A$2:$B$38,2,0))</f>
        <v/>
      </c>
      <c r="E467" s="2" t="str">
        <f>IF(B467="","",VLOOKUP(B467,Tabelle2!$D$2:$E$38,2,0))</f>
        <v/>
      </c>
      <c r="F467" s="2" t="str">
        <f>IF(B467="","",VLOOKUP(B467,Tabelle2!$G$2:$H$38,2,0))</f>
        <v/>
      </c>
      <c r="H467" s="2" t="str">
        <f t="shared" si="104"/>
        <v/>
      </c>
      <c r="I467" s="2" t="str">
        <f t="shared" si="105"/>
        <v/>
      </c>
      <c r="K467" s="9" t="str">
        <f t="shared" si="110"/>
        <v/>
      </c>
      <c r="L467" s="9" t="str">
        <f>IF(B467="","",IF(K467="","",SUM($K$2:K467)))</f>
        <v/>
      </c>
      <c r="W467" s="2" t="str">
        <f t="shared" si="98"/>
        <v/>
      </c>
      <c r="X467" s="2" t="str">
        <f t="shared" si="99"/>
        <v/>
      </c>
      <c r="Y467" s="2" t="str">
        <f t="shared" si="100"/>
        <v/>
      </c>
      <c r="Z467" s="3" t="str">
        <f t="shared" si="109"/>
        <v/>
      </c>
      <c r="AA467" s="2" t="str">
        <f t="shared" si="106"/>
        <v/>
      </c>
      <c r="AB467" s="2" t="str">
        <f t="shared" si="107"/>
        <v/>
      </c>
      <c r="AC467" s="2" t="str">
        <f t="shared" si="108"/>
        <v/>
      </c>
      <c r="AE467" s="2" t="str">
        <f>IF(B467="","",VLOOKUP(B467,Tabelle2!$A$2:$B$38,2,0))</f>
        <v/>
      </c>
      <c r="AF467" s="2" t="str">
        <f>IF(B467="","",VLOOKUP(B467,Tabelle2!$D$2:$E$38,2,0))</f>
        <v/>
      </c>
      <c r="AG467" s="2" t="str">
        <f>IF(B467="","",VLOOKUP(B467,Tabelle2!$G$2:$H$38,2,0))</f>
        <v/>
      </c>
      <c r="AI467" s="2" t="str">
        <f t="shared" si="101"/>
        <v/>
      </c>
      <c r="AJ467" s="2" t="str">
        <f t="shared" si="102"/>
        <v/>
      </c>
      <c r="AK467" s="2" t="str">
        <f t="shared" si="103"/>
        <v/>
      </c>
    </row>
    <row r="468" spans="2:37">
      <c r="B468" s="4"/>
      <c r="D468" s="2" t="str">
        <f>IF(B468="","",VLOOKUP(B468,Tabelle2!$A$2:$B$38,2,0))</f>
        <v/>
      </c>
      <c r="E468" s="2" t="str">
        <f>IF(B468="","",VLOOKUP(B468,Tabelle2!$D$2:$E$38,2,0))</f>
        <v/>
      </c>
      <c r="F468" s="2" t="str">
        <f>IF(B468="","",VLOOKUP(B468,Tabelle2!$G$2:$H$38,2,0))</f>
        <v/>
      </c>
      <c r="H468" s="2" t="str">
        <f t="shared" si="104"/>
        <v/>
      </c>
      <c r="I468" s="2" t="str">
        <f t="shared" si="105"/>
        <v/>
      </c>
      <c r="K468" s="9" t="str">
        <f t="shared" si="110"/>
        <v/>
      </c>
      <c r="L468" s="9" t="str">
        <f>IF(B468="","",IF(K468="","",SUM($K$2:K468)))</f>
        <v/>
      </c>
      <c r="W468" s="2" t="str">
        <f t="shared" si="98"/>
        <v/>
      </c>
      <c r="X468" s="2" t="str">
        <f t="shared" si="99"/>
        <v/>
      </c>
      <c r="Y468" s="2" t="str">
        <f t="shared" si="100"/>
        <v/>
      </c>
      <c r="Z468" s="3" t="str">
        <f t="shared" si="109"/>
        <v/>
      </c>
      <c r="AA468" s="2" t="str">
        <f t="shared" si="106"/>
        <v/>
      </c>
      <c r="AB468" s="2" t="str">
        <f t="shared" si="107"/>
        <v/>
      </c>
      <c r="AC468" s="2" t="str">
        <f t="shared" si="108"/>
        <v/>
      </c>
      <c r="AE468" s="2" t="str">
        <f>IF(B468="","",VLOOKUP(B468,Tabelle2!$A$2:$B$38,2,0))</f>
        <v/>
      </c>
      <c r="AF468" s="2" t="str">
        <f>IF(B468="","",VLOOKUP(B468,Tabelle2!$D$2:$E$38,2,0))</f>
        <v/>
      </c>
      <c r="AG468" s="2" t="str">
        <f>IF(B468="","",VLOOKUP(B468,Tabelle2!$G$2:$H$38,2,0))</f>
        <v/>
      </c>
      <c r="AI468" s="2" t="str">
        <f t="shared" si="101"/>
        <v/>
      </c>
      <c r="AJ468" s="2" t="str">
        <f t="shared" si="102"/>
        <v/>
      </c>
      <c r="AK468" s="2" t="str">
        <f t="shared" si="103"/>
        <v/>
      </c>
    </row>
    <row r="469" spans="2:37">
      <c r="B469" s="4"/>
      <c r="D469" s="2" t="str">
        <f>IF(B469="","",VLOOKUP(B469,Tabelle2!$A$2:$B$38,2,0))</f>
        <v/>
      </c>
      <c r="E469" s="2" t="str">
        <f>IF(B469="","",VLOOKUP(B469,Tabelle2!$D$2:$E$38,2,0))</f>
        <v/>
      </c>
      <c r="F469" s="2" t="str">
        <f>IF(B469="","",VLOOKUP(B469,Tabelle2!$G$2:$H$38,2,0))</f>
        <v/>
      </c>
      <c r="H469" s="2" t="str">
        <f t="shared" si="104"/>
        <v/>
      </c>
      <c r="I469" s="2" t="str">
        <f t="shared" si="105"/>
        <v/>
      </c>
      <c r="K469" s="9" t="str">
        <f t="shared" si="110"/>
        <v/>
      </c>
      <c r="L469" s="9" t="str">
        <f>IF(B469="","",IF(K469="","",SUM($K$2:K469)))</f>
        <v/>
      </c>
      <c r="W469" s="2" t="str">
        <f t="shared" si="98"/>
        <v/>
      </c>
      <c r="X469" s="2" t="str">
        <f t="shared" si="99"/>
        <v/>
      </c>
      <c r="Y469" s="2" t="str">
        <f t="shared" si="100"/>
        <v/>
      </c>
      <c r="Z469" s="3" t="str">
        <f t="shared" si="109"/>
        <v/>
      </c>
      <c r="AA469" s="2" t="str">
        <f t="shared" si="106"/>
        <v/>
      </c>
      <c r="AB469" s="2" t="str">
        <f t="shared" si="107"/>
        <v/>
      </c>
      <c r="AC469" s="2" t="str">
        <f t="shared" si="108"/>
        <v/>
      </c>
      <c r="AE469" s="2" t="str">
        <f>IF(B469="","",VLOOKUP(B469,Tabelle2!$A$2:$B$38,2,0))</f>
        <v/>
      </c>
      <c r="AF469" s="2" t="str">
        <f>IF(B469="","",VLOOKUP(B469,Tabelle2!$D$2:$E$38,2,0))</f>
        <v/>
      </c>
      <c r="AG469" s="2" t="str">
        <f>IF(B469="","",VLOOKUP(B469,Tabelle2!$G$2:$H$38,2,0))</f>
        <v/>
      </c>
      <c r="AI469" s="2" t="str">
        <f t="shared" si="101"/>
        <v/>
      </c>
      <c r="AJ469" s="2" t="str">
        <f t="shared" si="102"/>
        <v/>
      </c>
      <c r="AK469" s="2" t="str">
        <f t="shared" si="103"/>
        <v/>
      </c>
    </row>
    <row r="470" spans="2:37">
      <c r="B470" s="4"/>
      <c r="D470" s="2" t="str">
        <f>IF(B470="","",VLOOKUP(B470,Tabelle2!$A$2:$B$38,2,0))</f>
        <v/>
      </c>
      <c r="E470" s="2" t="str">
        <f>IF(B470="","",VLOOKUP(B470,Tabelle2!$D$2:$E$38,2,0))</f>
        <v/>
      </c>
      <c r="F470" s="2" t="str">
        <f>IF(B470="","",VLOOKUP(B470,Tabelle2!$G$2:$H$38,2,0))</f>
        <v/>
      </c>
      <c r="H470" s="2" t="str">
        <f t="shared" si="104"/>
        <v/>
      </c>
      <c r="I470" s="2" t="str">
        <f t="shared" si="105"/>
        <v/>
      </c>
      <c r="K470" s="9" t="str">
        <f t="shared" si="110"/>
        <v/>
      </c>
      <c r="L470" s="9" t="str">
        <f>IF(B470="","",IF(K470="","",SUM($K$2:K470)))</f>
        <v/>
      </c>
      <c r="W470" s="2" t="str">
        <f t="shared" si="98"/>
        <v/>
      </c>
      <c r="X470" s="2" t="str">
        <f t="shared" si="99"/>
        <v/>
      </c>
      <c r="Y470" s="2" t="str">
        <f t="shared" si="100"/>
        <v/>
      </c>
      <c r="Z470" s="3" t="str">
        <f t="shared" si="109"/>
        <v/>
      </c>
      <c r="AA470" s="2" t="str">
        <f t="shared" si="106"/>
        <v/>
      </c>
      <c r="AB470" s="2" t="str">
        <f t="shared" si="107"/>
        <v/>
      </c>
      <c r="AC470" s="2" t="str">
        <f t="shared" si="108"/>
        <v/>
      </c>
      <c r="AE470" s="2" t="str">
        <f>IF(B470="","",VLOOKUP(B470,Tabelle2!$A$2:$B$38,2,0))</f>
        <v/>
      </c>
      <c r="AF470" s="2" t="str">
        <f>IF(B470="","",VLOOKUP(B470,Tabelle2!$D$2:$E$38,2,0))</f>
        <v/>
      </c>
      <c r="AG470" s="2" t="str">
        <f>IF(B470="","",VLOOKUP(B470,Tabelle2!$G$2:$H$38,2,0))</f>
        <v/>
      </c>
      <c r="AI470" s="2" t="str">
        <f t="shared" si="101"/>
        <v/>
      </c>
      <c r="AJ470" s="2" t="str">
        <f t="shared" si="102"/>
        <v/>
      </c>
      <c r="AK470" s="2" t="str">
        <f t="shared" si="103"/>
        <v/>
      </c>
    </row>
    <row r="471" spans="2:37">
      <c r="B471" s="4"/>
      <c r="D471" s="2" t="str">
        <f>IF(B471="","",VLOOKUP(B471,Tabelle2!$A$2:$B$38,2,0))</f>
        <v/>
      </c>
      <c r="E471" s="2" t="str">
        <f>IF(B471="","",VLOOKUP(B471,Tabelle2!$D$2:$E$38,2,0))</f>
        <v/>
      </c>
      <c r="F471" s="2" t="str">
        <f>IF(B471="","",VLOOKUP(B471,Tabelle2!$G$2:$H$38,2,0))</f>
        <v/>
      </c>
      <c r="H471" s="2" t="str">
        <f t="shared" si="104"/>
        <v/>
      </c>
      <c r="I471" s="2" t="str">
        <f t="shared" si="105"/>
        <v/>
      </c>
      <c r="K471" s="9" t="str">
        <f t="shared" si="110"/>
        <v/>
      </c>
      <c r="L471" s="9" t="str">
        <f>IF(B471="","",IF(K471="","",SUM($K$2:K471)))</f>
        <v/>
      </c>
      <c r="W471" s="2" t="str">
        <f t="shared" si="98"/>
        <v/>
      </c>
      <c r="X471" s="2" t="str">
        <f t="shared" si="99"/>
        <v/>
      </c>
      <c r="Y471" s="2" t="str">
        <f t="shared" si="100"/>
        <v/>
      </c>
      <c r="Z471" s="3" t="str">
        <f t="shared" si="109"/>
        <v/>
      </c>
      <c r="AA471" s="2" t="str">
        <f t="shared" si="106"/>
        <v/>
      </c>
      <c r="AB471" s="2" t="str">
        <f t="shared" si="107"/>
        <v/>
      </c>
      <c r="AC471" s="2" t="str">
        <f t="shared" si="108"/>
        <v/>
      </c>
      <c r="AE471" s="2" t="str">
        <f>IF(B471="","",VLOOKUP(B471,Tabelle2!$A$2:$B$38,2,0))</f>
        <v/>
      </c>
      <c r="AF471" s="2" t="str">
        <f>IF(B471="","",VLOOKUP(B471,Tabelle2!$D$2:$E$38,2,0))</f>
        <v/>
      </c>
      <c r="AG471" s="2" t="str">
        <f>IF(B471="","",VLOOKUP(B471,Tabelle2!$G$2:$H$38,2,0))</f>
        <v/>
      </c>
      <c r="AI471" s="2" t="str">
        <f t="shared" si="101"/>
        <v/>
      </c>
      <c r="AJ471" s="2" t="str">
        <f t="shared" si="102"/>
        <v/>
      </c>
      <c r="AK471" s="2" t="str">
        <f t="shared" si="103"/>
        <v/>
      </c>
    </row>
    <row r="472" spans="2:37">
      <c r="B472" s="4"/>
      <c r="D472" s="2" t="str">
        <f>IF(B472="","",VLOOKUP(B472,Tabelle2!$A$2:$B$38,2,0))</f>
        <v/>
      </c>
      <c r="E472" s="2" t="str">
        <f>IF(B472="","",VLOOKUP(B472,Tabelle2!$D$2:$E$38,2,0))</f>
        <v/>
      </c>
      <c r="F472" s="2" t="str">
        <f>IF(B472="","",VLOOKUP(B472,Tabelle2!$G$2:$H$38,2,0))</f>
        <v/>
      </c>
      <c r="H472" s="2" t="str">
        <f t="shared" si="104"/>
        <v/>
      </c>
      <c r="I472" s="2" t="str">
        <f t="shared" si="105"/>
        <v/>
      </c>
      <c r="K472" s="9" t="str">
        <f t="shared" si="110"/>
        <v/>
      </c>
      <c r="L472" s="9" t="str">
        <f>IF(B472="","",IF(K472="","",SUM($K$2:K472)))</f>
        <v/>
      </c>
      <c r="W472" s="2" t="str">
        <f t="shared" si="98"/>
        <v/>
      </c>
      <c r="X472" s="2" t="str">
        <f t="shared" si="99"/>
        <v/>
      </c>
      <c r="Y472" s="2" t="str">
        <f t="shared" si="100"/>
        <v/>
      </c>
      <c r="Z472" s="3" t="str">
        <f t="shared" si="109"/>
        <v/>
      </c>
      <c r="AA472" s="2" t="str">
        <f t="shared" si="106"/>
        <v/>
      </c>
      <c r="AB472" s="2" t="str">
        <f t="shared" si="107"/>
        <v/>
      </c>
      <c r="AC472" s="2" t="str">
        <f t="shared" si="108"/>
        <v/>
      </c>
      <c r="AE472" s="2" t="str">
        <f>IF(B472="","",VLOOKUP(B472,Tabelle2!$A$2:$B$38,2,0))</f>
        <v/>
      </c>
      <c r="AF472" s="2" t="str">
        <f>IF(B472="","",VLOOKUP(B472,Tabelle2!$D$2:$E$38,2,0))</f>
        <v/>
      </c>
      <c r="AG472" s="2" t="str">
        <f>IF(B472="","",VLOOKUP(B472,Tabelle2!$G$2:$H$38,2,0))</f>
        <v/>
      </c>
      <c r="AI472" s="2" t="str">
        <f t="shared" si="101"/>
        <v/>
      </c>
      <c r="AJ472" s="2" t="str">
        <f t="shared" si="102"/>
        <v/>
      </c>
      <c r="AK472" s="2" t="str">
        <f t="shared" si="103"/>
        <v/>
      </c>
    </row>
    <row r="473" spans="2:37">
      <c r="B473" s="4"/>
      <c r="D473" s="2" t="str">
        <f>IF(B473="","",VLOOKUP(B473,Tabelle2!$A$2:$B$38,2,0))</f>
        <v/>
      </c>
      <c r="E473" s="2" t="str">
        <f>IF(B473="","",VLOOKUP(B473,Tabelle2!$D$2:$E$38,2,0))</f>
        <v/>
      </c>
      <c r="F473" s="2" t="str">
        <f>IF(B473="","",VLOOKUP(B473,Tabelle2!$G$2:$H$38,2,0))</f>
        <v/>
      </c>
      <c r="H473" s="2" t="str">
        <f t="shared" si="104"/>
        <v/>
      </c>
      <c r="I473" s="2" t="str">
        <f t="shared" si="105"/>
        <v/>
      </c>
      <c r="K473" s="9" t="str">
        <f t="shared" si="110"/>
        <v/>
      </c>
      <c r="L473" s="9" t="str">
        <f>IF(B473="","",IF(K473="","",SUM($K$2:K473)))</f>
        <v/>
      </c>
      <c r="W473" s="2" t="str">
        <f t="shared" ref="W473:W536" si="111">IF(B473="","",IF(D472=D473,1,0))</f>
        <v/>
      </c>
      <c r="X473" s="2" t="str">
        <f t="shared" ref="X473:X536" si="112">IF(B473="","",IF(E472=E473,1,0))</f>
        <v/>
      </c>
      <c r="Y473" s="2" t="str">
        <f t="shared" ref="Y473:Y536" si="113">IF(B473="","",IF(F472=F473,1,0))</f>
        <v/>
      </c>
      <c r="Z473" s="3" t="str">
        <f t="shared" si="109"/>
        <v/>
      </c>
      <c r="AA473" s="2" t="str">
        <f t="shared" si="106"/>
        <v/>
      </c>
      <c r="AB473" s="2" t="str">
        <f t="shared" si="107"/>
        <v/>
      </c>
      <c r="AC473" s="2" t="str">
        <f t="shared" si="108"/>
        <v/>
      </c>
      <c r="AE473" s="2" t="str">
        <f>IF(B473="","",VLOOKUP(B473,Tabelle2!$A$2:$B$38,2,0))</f>
        <v/>
      </c>
      <c r="AF473" s="2" t="str">
        <f>IF(B473="","",VLOOKUP(B473,Tabelle2!$D$2:$E$38,2,0))</f>
        <v/>
      </c>
      <c r="AG473" s="2" t="str">
        <f>IF(B473="","",VLOOKUP(B473,Tabelle2!$G$2:$H$38,2,0))</f>
        <v/>
      </c>
      <c r="AI473" s="2" t="str">
        <f t="shared" ref="AI473:AI536" si="114">IF(Z473="","",IF(Z472=0,"",IF(Z472=1,"",IF(Z472=3,"",IF(Z472=2,IF(AA472="","",IF(AE473=AA472,1,-1)))))))</f>
        <v/>
      </c>
      <c r="AJ473" s="2" t="str">
        <f t="shared" ref="AJ473:AJ536" si="115">IF(Z473="","",IF(Z472=0,"",IF(Z472=1,"",IF(Z472=3,"",IF(Z472=2,IF(AB472="","",IF(AF473=AB472,1,-1)))))))</f>
        <v/>
      </c>
      <c r="AK473" s="2" t="str">
        <f t="shared" ref="AK473:AK536" si="116">IF(Z473="","",IF(Z472=0,"",IF(Z472=1,"",IF(Z472=3,"",IF(Z472=2,IF(AC472="","",IF(AG473=AC472,1,-1)))))))</f>
        <v/>
      </c>
    </row>
    <row r="474" spans="2:37">
      <c r="B474" s="4"/>
      <c r="D474" s="2" t="str">
        <f>IF(B474="","",VLOOKUP(B474,Tabelle2!$A$2:$B$38,2,0))</f>
        <v/>
      </c>
      <c r="E474" s="2" t="str">
        <f>IF(B474="","",VLOOKUP(B474,Tabelle2!$D$2:$E$38,2,0))</f>
        <v/>
      </c>
      <c r="F474" s="2" t="str">
        <f>IF(B474="","",VLOOKUP(B474,Tabelle2!$G$2:$H$38,2,0))</f>
        <v/>
      </c>
      <c r="H474" s="2" t="str">
        <f t="shared" si="104"/>
        <v/>
      </c>
      <c r="I474" s="2" t="str">
        <f t="shared" si="105"/>
        <v/>
      </c>
      <c r="K474" s="9" t="str">
        <f t="shared" si="110"/>
        <v/>
      </c>
      <c r="L474" s="9" t="str">
        <f>IF(B474="","",IF(K474="","",SUM($K$2:K474)))</f>
        <v/>
      </c>
      <c r="W474" s="2" t="str">
        <f t="shared" si="111"/>
        <v/>
      </c>
      <c r="X474" s="2" t="str">
        <f t="shared" si="112"/>
        <v/>
      </c>
      <c r="Y474" s="2" t="str">
        <f t="shared" si="113"/>
        <v/>
      </c>
      <c r="Z474" s="3" t="str">
        <f t="shared" si="109"/>
        <v/>
      </c>
      <c r="AA474" s="2" t="str">
        <f t="shared" si="106"/>
        <v/>
      </c>
      <c r="AB474" s="2" t="str">
        <f t="shared" si="107"/>
        <v/>
      </c>
      <c r="AC474" s="2" t="str">
        <f t="shared" si="108"/>
        <v/>
      </c>
      <c r="AE474" s="2" t="str">
        <f>IF(B474="","",VLOOKUP(B474,Tabelle2!$A$2:$B$38,2,0))</f>
        <v/>
      </c>
      <c r="AF474" s="2" t="str">
        <f>IF(B474="","",VLOOKUP(B474,Tabelle2!$D$2:$E$38,2,0))</f>
        <v/>
      </c>
      <c r="AG474" s="2" t="str">
        <f>IF(B474="","",VLOOKUP(B474,Tabelle2!$G$2:$H$38,2,0))</f>
        <v/>
      </c>
      <c r="AI474" s="2" t="str">
        <f t="shared" si="114"/>
        <v/>
      </c>
      <c r="AJ474" s="2" t="str">
        <f t="shared" si="115"/>
        <v/>
      </c>
      <c r="AK474" s="2" t="str">
        <f t="shared" si="116"/>
        <v/>
      </c>
    </row>
    <row r="475" spans="2:37">
      <c r="B475" s="4"/>
      <c r="D475" s="2" t="str">
        <f>IF(B475="","",VLOOKUP(B475,Tabelle2!$A$2:$B$38,2,0))</f>
        <v/>
      </c>
      <c r="E475" s="2" t="str">
        <f>IF(B475="","",VLOOKUP(B475,Tabelle2!$D$2:$E$38,2,0))</f>
        <v/>
      </c>
      <c r="F475" s="2" t="str">
        <f>IF(B475="","",VLOOKUP(B475,Tabelle2!$G$2:$H$38,2,0))</f>
        <v/>
      </c>
      <c r="H475" s="2" t="str">
        <f t="shared" si="104"/>
        <v/>
      </c>
      <c r="I475" s="2" t="str">
        <f t="shared" si="105"/>
        <v/>
      </c>
      <c r="K475" s="9" t="str">
        <f t="shared" si="110"/>
        <v/>
      </c>
      <c r="L475" s="9" t="str">
        <f>IF(B475="","",IF(K475="","",SUM($K$2:K475)))</f>
        <v/>
      </c>
      <c r="W475" s="2" t="str">
        <f t="shared" si="111"/>
        <v/>
      </c>
      <c r="X475" s="2" t="str">
        <f t="shared" si="112"/>
        <v/>
      </c>
      <c r="Y475" s="2" t="str">
        <f t="shared" si="113"/>
        <v/>
      </c>
      <c r="Z475" s="3" t="str">
        <f t="shared" si="109"/>
        <v/>
      </c>
      <c r="AA475" s="2" t="str">
        <f t="shared" si="106"/>
        <v/>
      </c>
      <c r="AB475" s="2" t="str">
        <f t="shared" si="107"/>
        <v/>
      </c>
      <c r="AC475" s="2" t="str">
        <f t="shared" si="108"/>
        <v/>
      </c>
      <c r="AE475" s="2" t="str">
        <f>IF(B475="","",VLOOKUP(B475,Tabelle2!$A$2:$B$38,2,0))</f>
        <v/>
      </c>
      <c r="AF475" s="2" t="str">
        <f>IF(B475="","",VLOOKUP(B475,Tabelle2!$D$2:$E$38,2,0))</f>
        <v/>
      </c>
      <c r="AG475" s="2" t="str">
        <f>IF(B475="","",VLOOKUP(B475,Tabelle2!$G$2:$H$38,2,0))</f>
        <v/>
      </c>
      <c r="AI475" s="2" t="str">
        <f t="shared" si="114"/>
        <v/>
      </c>
      <c r="AJ475" s="2" t="str">
        <f t="shared" si="115"/>
        <v/>
      </c>
      <c r="AK475" s="2" t="str">
        <f t="shared" si="116"/>
        <v/>
      </c>
    </row>
    <row r="476" spans="2:37">
      <c r="B476" s="4"/>
      <c r="D476" s="2" t="str">
        <f>IF(B476="","",VLOOKUP(B476,Tabelle2!$A$2:$B$38,2,0))</f>
        <v/>
      </c>
      <c r="E476" s="2" t="str">
        <f>IF(B476="","",VLOOKUP(B476,Tabelle2!$D$2:$E$38,2,0))</f>
        <v/>
      </c>
      <c r="F476" s="2" t="str">
        <f>IF(B476="","",VLOOKUP(B476,Tabelle2!$G$2:$H$38,2,0))</f>
        <v/>
      </c>
      <c r="H476" s="2" t="str">
        <f t="shared" si="104"/>
        <v/>
      </c>
      <c r="I476" s="2" t="str">
        <f t="shared" si="105"/>
        <v/>
      </c>
      <c r="K476" s="9" t="str">
        <f t="shared" si="110"/>
        <v/>
      </c>
      <c r="L476" s="9" t="str">
        <f>IF(B476="","",IF(K476="","",SUM($K$2:K476)))</f>
        <v/>
      </c>
      <c r="W476" s="2" t="str">
        <f t="shared" si="111"/>
        <v/>
      </c>
      <c r="X476" s="2" t="str">
        <f t="shared" si="112"/>
        <v/>
      </c>
      <c r="Y476" s="2" t="str">
        <f t="shared" si="113"/>
        <v/>
      </c>
      <c r="Z476" s="3" t="str">
        <f t="shared" si="109"/>
        <v/>
      </c>
      <c r="AA476" s="2" t="str">
        <f t="shared" si="106"/>
        <v/>
      </c>
      <c r="AB476" s="2" t="str">
        <f t="shared" si="107"/>
        <v/>
      </c>
      <c r="AC476" s="2" t="str">
        <f t="shared" si="108"/>
        <v/>
      </c>
      <c r="AE476" s="2" t="str">
        <f>IF(B476="","",VLOOKUP(B476,Tabelle2!$A$2:$B$38,2,0))</f>
        <v/>
      </c>
      <c r="AF476" s="2" t="str">
        <f>IF(B476="","",VLOOKUP(B476,Tabelle2!$D$2:$E$38,2,0))</f>
        <v/>
      </c>
      <c r="AG476" s="2" t="str">
        <f>IF(B476="","",VLOOKUP(B476,Tabelle2!$G$2:$H$38,2,0))</f>
        <v/>
      </c>
      <c r="AI476" s="2" t="str">
        <f t="shared" si="114"/>
        <v/>
      </c>
      <c r="AJ476" s="2" t="str">
        <f t="shared" si="115"/>
        <v/>
      </c>
      <c r="AK476" s="2" t="str">
        <f t="shared" si="116"/>
        <v/>
      </c>
    </row>
    <row r="477" spans="2:37">
      <c r="B477" s="4"/>
      <c r="D477" s="2" t="str">
        <f>IF(B477="","",VLOOKUP(B477,Tabelle2!$A$2:$B$38,2,0))</f>
        <v/>
      </c>
      <c r="E477" s="2" t="str">
        <f>IF(B477="","",VLOOKUP(B477,Tabelle2!$D$2:$E$38,2,0))</f>
        <v/>
      </c>
      <c r="F477" s="2" t="str">
        <f>IF(B477="","",VLOOKUP(B477,Tabelle2!$G$2:$H$38,2,0))</f>
        <v/>
      </c>
      <c r="H477" s="2" t="str">
        <f t="shared" si="104"/>
        <v/>
      </c>
      <c r="I477" s="2" t="str">
        <f t="shared" si="105"/>
        <v/>
      </c>
      <c r="K477" s="9" t="str">
        <f t="shared" si="110"/>
        <v/>
      </c>
      <c r="L477" s="9" t="str">
        <f>IF(B477="","",IF(K477="","",SUM($K$2:K477)))</f>
        <v/>
      </c>
      <c r="W477" s="2" t="str">
        <f t="shared" si="111"/>
        <v/>
      </c>
      <c r="X477" s="2" t="str">
        <f t="shared" si="112"/>
        <v/>
      </c>
      <c r="Y477" s="2" t="str">
        <f t="shared" si="113"/>
        <v/>
      </c>
      <c r="Z477" s="3" t="str">
        <f t="shared" si="109"/>
        <v/>
      </c>
      <c r="AA477" s="2" t="str">
        <f t="shared" si="106"/>
        <v/>
      </c>
      <c r="AB477" s="2" t="str">
        <f t="shared" si="107"/>
        <v/>
      </c>
      <c r="AC477" s="2" t="str">
        <f t="shared" si="108"/>
        <v/>
      </c>
      <c r="AE477" s="2" t="str">
        <f>IF(B477="","",VLOOKUP(B477,Tabelle2!$A$2:$B$38,2,0))</f>
        <v/>
      </c>
      <c r="AF477" s="2" t="str">
        <f>IF(B477="","",VLOOKUP(B477,Tabelle2!$D$2:$E$38,2,0))</f>
        <v/>
      </c>
      <c r="AG477" s="2" t="str">
        <f>IF(B477="","",VLOOKUP(B477,Tabelle2!$G$2:$H$38,2,0))</f>
        <v/>
      </c>
      <c r="AI477" s="2" t="str">
        <f t="shared" si="114"/>
        <v/>
      </c>
      <c r="AJ477" s="2" t="str">
        <f t="shared" si="115"/>
        <v/>
      </c>
      <c r="AK477" s="2" t="str">
        <f t="shared" si="116"/>
        <v/>
      </c>
    </row>
    <row r="478" spans="2:37">
      <c r="B478" s="4"/>
      <c r="D478" s="2" t="str">
        <f>IF(B478="","",VLOOKUP(B478,Tabelle2!$A$2:$B$38,2,0))</f>
        <v/>
      </c>
      <c r="E478" s="2" t="str">
        <f>IF(B478="","",VLOOKUP(B478,Tabelle2!$D$2:$E$38,2,0))</f>
        <v/>
      </c>
      <c r="F478" s="2" t="str">
        <f>IF(B478="","",VLOOKUP(B478,Tabelle2!$G$2:$H$38,2,0))</f>
        <v/>
      </c>
      <c r="H478" s="2" t="str">
        <f t="shared" si="104"/>
        <v/>
      </c>
      <c r="I478" s="2" t="str">
        <f t="shared" si="105"/>
        <v/>
      </c>
      <c r="K478" s="9" t="str">
        <f t="shared" si="110"/>
        <v/>
      </c>
      <c r="L478" s="9" t="str">
        <f>IF(B478="","",IF(K478="","",SUM($K$2:K478)))</f>
        <v/>
      </c>
      <c r="W478" s="2" t="str">
        <f t="shared" si="111"/>
        <v/>
      </c>
      <c r="X478" s="2" t="str">
        <f t="shared" si="112"/>
        <v/>
      </c>
      <c r="Y478" s="2" t="str">
        <f t="shared" si="113"/>
        <v/>
      </c>
      <c r="Z478" s="3" t="str">
        <f t="shared" si="109"/>
        <v/>
      </c>
      <c r="AA478" s="2" t="str">
        <f t="shared" si="106"/>
        <v/>
      </c>
      <c r="AB478" s="2" t="str">
        <f t="shared" si="107"/>
        <v/>
      </c>
      <c r="AC478" s="2" t="str">
        <f t="shared" si="108"/>
        <v/>
      </c>
      <c r="AE478" s="2" t="str">
        <f>IF(B478="","",VLOOKUP(B478,Tabelle2!$A$2:$B$38,2,0))</f>
        <v/>
      </c>
      <c r="AF478" s="2" t="str">
        <f>IF(B478="","",VLOOKUP(B478,Tabelle2!$D$2:$E$38,2,0))</f>
        <v/>
      </c>
      <c r="AG478" s="2" t="str">
        <f>IF(B478="","",VLOOKUP(B478,Tabelle2!$G$2:$H$38,2,0))</f>
        <v/>
      </c>
      <c r="AI478" s="2" t="str">
        <f t="shared" si="114"/>
        <v/>
      </c>
      <c r="AJ478" s="2" t="str">
        <f t="shared" si="115"/>
        <v/>
      </c>
      <c r="AK478" s="2" t="str">
        <f t="shared" si="116"/>
        <v/>
      </c>
    </row>
    <row r="479" spans="2:37">
      <c r="B479" s="4"/>
      <c r="D479" s="2" t="str">
        <f>IF(B479="","",VLOOKUP(B479,Tabelle2!$A$2:$B$38,2,0))</f>
        <v/>
      </c>
      <c r="E479" s="2" t="str">
        <f>IF(B479="","",VLOOKUP(B479,Tabelle2!$D$2:$E$38,2,0))</f>
        <v/>
      </c>
      <c r="F479" s="2" t="str">
        <f>IF(B479="","",VLOOKUP(B479,Tabelle2!$G$2:$H$38,2,0))</f>
        <v/>
      </c>
      <c r="H479" s="2" t="str">
        <f t="shared" si="104"/>
        <v/>
      </c>
      <c r="I479" s="2" t="str">
        <f t="shared" si="105"/>
        <v/>
      </c>
      <c r="K479" s="9" t="str">
        <f t="shared" si="110"/>
        <v/>
      </c>
      <c r="L479" s="9" t="str">
        <f>IF(B479="","",IF(K479="","",SUM($K$2:K479)))</f>
        <v/>
      </c>
      <c r="W479" s="2" t="str">
        <f t="shared" si="111"/>
        <v/>
      </c>
      <c r="X479" s="2" t="str">
        <f t="shared" si="112"/>
        <v/>
      </c>
      <c r="Y479" s="2" t="str">
        <f t="shared" si="113"/>
        <v/>
      </c>
      <c r="Z479" s="3" t="str">
        <f t="shared" si="109"/>
        <v/>
      </c>
      <c r="AA479" s="2" t="str">
        <f t="shared" si="106"/>
        <v/>
      </c>
      <c r="AB479" s="2" t="str">
        <f t="shared" si="107"/>
        <v/>
      </c>
      <c r="AC479" s="2" t="str">
        <f t="shared" si="108"/>
        <v/>
      </c>
      <c r="AE479" s="2" t="str">
        <f>IF(B479="","",VLOOKUP(B479,Tabelle2!$A$2:$B$38,2,0))</f>
        <v/>
      </c>
      <c r="AF479" s="2" t="str">
        <f>IF(B479="","",VLOOKUP(B479,Tabelle2!$D$2:$E$38,2,0))</f>
        <v/>
      </c>
      <c r="AG479" s="2" t="str">
        <f>IF(B479="","",VLOOKUP(B479,Tabelle2!$G$2:$H$38,2,0))</f>
        <v/>
      </c>
      <c r="AI479" s="2" t="str">
        <f t="shared" si="114"/>
        <v/>
      </c>
      <c r="AJ479" s="2" t="str">
        <f t="shared" si="115"/>
        <v/>
      </c>
      <c r="AK479" s="2" t="str">
        <f t="shared" si="116"/>
        <v/>
      </c>
    </row>
    <row r="480" spans="2:37">
      <c r="B480" s="4"/>
      <c r="D480" s="2" t="str">
        <f>IF(B480="","",VLOOKUP(B480,Tabelle2!$A$2:$B$38,2,0))</f>
        <v/>
      </c>
      <c r="E480" s="2" t="str">
        <f>IF(B480="","",VLOOKUP(B480,Tabelle2!$D$2:$E$38,2,0))</f>
        <v/>
      </c>
      <c r="F480" s="2" t="str">
        <f>IF(B480="","",VLOOKUP(B480,Tabelle2!$G$2:$H$38,2,0))</f>
        <v/>
      </c>
      <c r="H480" s="2" t="str">
        <f t="shared" si="104"/>
        <v/>
      </c>
      <c r="I480" s="2" t="str">
        <f t="shared" si="105"/>
        <v/>
      </c>
      <c r="K480" s="9" t="str">
        <f t="shared" si="110"/>
        <v/>
      </c>
      <c r="L480" s="9" t="str">
        <f>IF(B480="","",IF(K480="","",SUM($K$2:K480)))</f>
        <v/>
      </c>
      <c r="W480" s="2" t="str">
        <f t="shared" si="111"/>
        <v/>
      </c>
      <c r="X480" s="2" t="str">
        <f t="shared" si="112"/>
        <v/>
      </c>
      <c r="Y480" s="2" t="str">
        <f t="shared" si="113"/>
        <v/>
      </c>
      <c r="Z480" s="3" t="str">
        <f t="shared" si="109"/>
        <v/>
      </c>
      <c r="AA480" s="2" t="str">
        <f t="shared" si="106"/>
        <v/>
      </c>
      <c r="AB480" s="2" t="str">
        <f t="shared" si="107"/>
        <v/>
      </c>
      <c r="AC480" s="2" t="str">
        <f t="shared" si="108"/>
        <v/>
      </c>
      <c r="AE480" s="2" t="str">
        <f>IF(B480="","",VLOOKUP(B480,Tabelle2!$A$2:$B$38,2,0))</f>
        <v/>
      </c>
      <c r="AF480" s="2" t="str">
        <f>IF(B480="","",VLOOKUP(B480,Tabelle2!$D$2:$E$38,2,0))</f>
        <v/>
      </c>
      <c r="AG480" s="2" t="str">
        <f>IF(B480="","",VLOOKUP(B480,Tabelle2!$G$2:$H$38,2,0))</f>
        <v/>
      </c>
      <c r="AI480" s="2" t="str">
        <f t="shared" si="114"/>
        <v/>
      </c>
      <c r="AJ480" s="2" t="str">
        <f t="shared" si="115"/>
        <v/>
      </c>
      <c r="AK480" s="2" t="str">
        <f t="shared" si="116"/>
        <v/>
      </c>
    </row>
    <row r="481" spans="2:37">
      <c r="B481" s="4"/>
      <c r="D481" s="2" t="str">
        <f>IF(B481="","",VLOOKUP(B481,Tabelle2!$A$2:$B$38,2,0))</f>
        <v/>
      </c>
      <c r="E481" s="2" t="str">
        <f>IF(B481="","",VLOOKUP(B481,Tabelle2!$D$2:$E$38,2,0))</f>
        <v/>
      </c>
      <c r="F481" s="2" t="str">
        <f>IF(B481="","",VLOOKUP(B481,Tabelle2!$G$2:$H$38,2,0))</f>
        <v/>
      </c>
      <c r="H481" s="2" t="str">
        <f t="shared" si="104"/>
        <v/>
      </c>
      <c r="I481" s="2" t="str">
        <f t="shared" si="105"/>
        <v/>
      </c>
      <c r="K481" s="9" t="str">
        <f t="shared" si="110"/>
        <v/>
      </c>
      <c r="L481" s="9" t="str">
        <f>IF(B481="","",IF(K481="","",SUM($K$2:K481)))</f>
        <v/>
      </c>
      <c r="W481" s="2" t="str">
        <f t="shared" si="111"/>
        <v/>
      </c>
      <c r="X481" s="2" t="str">
        <f t="shared" si="112"/>
        <v/>
      </c>
      <c r="Y481" s="2" t="str">
        <f t="shared" si="113"/>
        <v/>
      </c>
      <c r="Z481" s="3" t="str">
        <f t="shared" si="109"/>
        <v/>
      </c>
      <c r="AA481" s="2" t="str">
        <f t="shared" si="106"/>
        <v/>
      </c>
      <c r="AB481" s="2" t="str">
        <f t="shared" si="107"/>
        <v/>
      </c>
      <c r="AC481" s="2" t="str">
        <f t="shared" si="108"/>
        <v/>
      </c>
      <c r="AE481" s="2" t="str">
        <f>IF(B481="","",VLOOKUP(B481,Tabelle2!$A$2:$B$38,2,0))</f>
        <v/>
      </c>
      <c r="AF481" s="2" t="str">
        <f>IF(B481="","",VLOOKUP(B481,Tabelle2!$D$2:$E$38,2,0))</f>
        <v/>
      </c>
      <c r="AG481" s="2" t="str">
        <f>IF(B481="","",VLOOKUP(B481,Tabelle2!$G$2:$H$38,2,0))</f>
        <v/>
      </c>
      <c r="AI481" s="2" t="str">
        <f t="shared" si="114"/>
        <v/>
      </c>
      <c r="AJ481" s="2" t="str">
        <f t="shared" si="115"/>
        <v/>
      </c>
      <c r="AK481" s="2" t="str">
        <f t="shared" si="116"/>
        <v/>
      </c>
    </row>
    <row r="482" spans="2:37">
      <c r="B482" s="4"/>
      <c r="D482" s="2" t="str">
        <f>IF(B482="","",VLOOKUP(B482,Tabelle2!$A$2:$B$38,2,0))</f>
        <v/>
      </c>
      <c r="E482" s="2" t="str">
        <f>IF(B482="","",VLOOKUP(B482,Tabelle2!$D$2:$E$38,2,0))</f>
        <v/>
      </c>
      <c r="F482" s="2" t="str">
        <f>IF(B482="","",VLOOKUP(B482,Tabelle2!$G$2:$H$38,2,0))</f>
        <v/>
      </c>
      <c r="H482" s="2" t="str">
        <f t="shared" si="104"/>
        <v/>
      </c>
      <c r="I482" s="2" t="str">
        <f t="shared" si="105"/>
        <v/>
      </c>
      <c r="K482" s="9" t="str">
        <f t="shared" si="110"/>
        <v/>
      </c>
      <c r="L482" s="9" t="str">
        <f>IF(B482="","",IF(K482="","",SUM($K$2:K482)))</f>
        <v/>
      </c>
      <c r="W482" s="2" t="str">
        <f t="shared" si="111"/>
        <v/>
      </c>
      <c r="X482" s="2" t="str">
        <f t="shared" si="112"/>
        <v/>
      </c>
      <c r="Y482" s="2" t="str">
        <f t="shared" si="113"/>
        <v/>
      </c>
      <c r="Z482" s="3" t="str">
        <f t="shared" si="109"/>
        <v/>
      </c>
      <c r="AA482" s="2" t="str">
        <f t="shared" si="106"/>
        <v/>
      </c>
      <c r="AB482" s="2" t="str">
        <f t="shared" si="107"/>
        <v/>
      </c>
      <c r="AC482" s="2" t="str">
        <f t="shared" si="108"/>
        <v/>
      </c>
      <c r="AE482" s="2" t="str">
        <f>IF(B482="","",VLOOKUP(B482,Tabelle2!$A$2:$B$38,2,0))</f>
        <v/>
      </c>
      <c r="AF482" s="2" t="str">
        <f>IF(B482="","",VLOOKUP(B482,Tabelle2!$D$2:$E$38,2,0))</f>
        <v/>
      </c>
      <c r="AG482" s="2" t="str">
        <f>IF(B482="","",VLOOKUP(B482,Tabelle2!$G$2:$H$38,2,0))</f>
        <v/>
      </c>
      <c r="AI482" s="2" t="str">
        <f t="shared" si="114"/>
        <v/>
      </c>
      <c r="AJ482" s="2" t="str">
        <f t="shared" si="115"/>
        <v/>
      </c>
      <c r="AK482" s="2" t="str">
        <f t="shared" si="116"/>
        <v/>
      </c>
    </row>
    <row r="483" spans="2:37">
      <c r="B483" s="4"/>
      <c r="D483" s="2" t="str">
        <f>IF(B483="","",VLOOKUP(B483,Tabelle2!$A$2:$B$38,2,0))</f>
        <v/>
      </c>
      <c r="E483" s="2" t="str">
        <f>IF(B483="","",VLOOKUP(B483,Tabelle2!$D$2:$E$38,2,0))</f>
        <v/>
      </c>
      <c r="F483" s="2" t="str">
        <f>IF(B483="","",VLOOKUP(B483,Tabelle2!$G$2:$H$38,2,0))</f>
        <v/>
      </c>
      <c r="H483" s="2" t="str">
        <f t="shared" si="104"/>
        <v/>
      </c>
      <c r="I483" s="2" t="str">
        <f t="shared" si="105"/>
        <v/>
      </c>
      <c r="K483" s="9" t="str">
        <f t="shared" si="110"/>
        <v/>
      </c>
      <c r="L483" s="9" t="str">
        <f>IF(B483="","",IF(K483="","",SUM($K$2:K483)))</f>
        <v/>
      </c>
      <c r="W483" s="2" t="str">
        <f t="shared" si="111"/>
        <v/>
      </c>
      <c r="X483" s="2" t="str">
        <f t="shared" si="112"/>
        <v/>
      </c>
      <c r="Y483" s="2" t="str">
        <f t="shared" si="113"/>
        <v/>
      </c>
      <c r="Z483" s="3" t="str">
        <f t="shared" si="109"/>
        <v/>
      </c>
      <c r="AA483" s="2" t="str">
        <f t="shared" si="106"/>
        <v/>
      </c>
      <c r="AB483" s="2" t="str">
        <f t="shared" si="107"/>
        <v/>
      </c>
      <c r="AC483" s="2" t="str">
        <f t="shared" si="108"/>
        <v/>
      </c>
      <c r="AE483" s="2" t="str">
        <f>IF(B483="","",VLOOKUP(B483,Tabelle2!$A$2:$B$38,2,0))</f>
        <v/>
      </c>
      <c r="AF483" s="2" t="str">
        <f>IF(B483="","",VLOOKUP(B483,Tabelle2!$D$2:$E$38,2,0))</f>
        <v/>
      </c>
      <c r="AG483" s="2" t="str">
        <f>IF(B483="","",VLOOKUP(B483,Tabelle2!$G$2:$H$38,2,0))</f>
        <v/>
      </c>
      <c r="AI483" s="2" t="str">
        <f t="shared" si="114"/>
        <v/>
      </c>
      <c r="AJ483" s="2" t="str">
        <f t="shared" si="115"/>
        <v/>
      </c>
      <c r="AK483" s="2" t="str">
        <f t="shared" si="116"/>
        <v/>
      </c>
    </row>
    <row r="484" spans="2:37">
      <c r="B484" s="4"/>
      <c r="D484" s="2" t="str">
        <f>IF(B484="","",VLOOKUP(B484,Tabelle2!$A$2:$B$38,2,0))</f>
        <v/>
      </c>
      <c r="E484" s="2" t="str">
        <f>IF(B484="","",VLOOKUP(B484,Tabelle2!$D$2:$E$38,2,0))</f>
        <v/>
      </c>
      <c r="F484" s="2" t="str">
        <f>IF(B484="","",VLOOKUP(B484,Tabelle2!$G$2:$H$38,2,0))</f>
        <v/>
      </c>
      <c r="H484" s="2" t="str">
        <f t="shared" si="104"/>
        <v/>
      </c>
      <c r="I484" s="2" t="str">
        <f t="shared" si="105"/>
        <v/>
      </c>
      <c r="K484" s="9" t="str">
        <f t="shared" si="110"/>
        <v/>
      </c>
      <c r="L484" s="9" t="str">
        <f>IF(B484="","",IF(K484="","",SUM($K$2:K484)))</f>
        <v/>
      </c>
      <c r="W484" s="2" t="str">
        <f t="shared" si="111"/>
        <v/>
      </c>
      <c r="X484" s="2" t="str">
        <f t="shared" si="112"/>
        <v/>
      </c>
      <c r="Y484" s="2" t="str">
        <f t="shared" si="113"/>
        <v/>
      </c>
      <c r="Z484" s="3" t="str">
        <f t="shared" si="109"/>
        <v/>
      </c>
      <c r="AA484" s="2" t="str">
        <f t="shared" si="106"/>
        <v/>
      </c>
      <c r="AB484" s="2" t="str">
        <f t="shared" si="107"/>
        <v/>
      </c>
      <c r="AC484" s="2" t="str">
        <f t="shared" si="108"/>
        <v/>
      </c>
      <c r="AE484" s="2" t="str">
        <f>IF(B484="","",VLOOKUP(B484,Tabelle2!$A$2:$B$38,2,0))</f>
        <v/>
      </c>
      <c r="AF484" s="2" t="str">
        <f>IF(B484="","",VLOOKUP(B484,Tabelle2!$D$2:$E$38,2,0))</f>
        <v/>
      </c>
      <c r="AG484" s="2" t="str">
        <f>IF(B484="","",VLOOKUP(B484,Tabelle2!$G$2:$H$38,2,0))</f>
        <v/>
      </c>
      <c r="AI484" s="2" t="str">
        <f t="shared" si="114"/>
        <v/>
      </c>
      <c r="AJ484" s="2" t="str">
        <f t="shared" si="115"/>
        <v/>
      </c>
      <c r="AK484" s="2" t="str">
        <f t="shared" si="116"/>
        <v/>
      </c>
    </row>
    <row r="485" spans="2:37">
      <c r="B485" s="4"/>
      <c r="D485" s="2" t="str">
        <f>IF(B485="","",VLOOKUP(B485,Tabelle2!$A$2:$B$38,2,0))</f>
        <v/>
      </c>
      <c r="E485" s="2" t="str">
        <f>IF(B485="","",VLOOKUP(B485,Tabelle2!$D$2:$E$38,2,0))</f>
        <v/>
      </c>
      <c r="F485" s="2" t="str">
        <f>IF(B485="","",VLOOKUP(B485,Tabelle2!$G$2:$H$38,2,0))</f>
        <v/>
      </c>
      <c r="H485" s="2" t="str">
        <f t="shared" si="104"/>
        <v/>
      </c>
      <c r="I485" s="2" t="str">
        <f t="shared" si="105"/>
        <v/>
      </c>
      <c r="K485" s="9" t="str">
        <f t="shared" si="110"/>
        <v/>
      </c>
      <c r="L485" s="9" t="str">
        <f>IF(B485="","",IF(K485="","",SUM($K$2:K485)))</f>
        <v/>
      </c>
      <c r="W485" s="2" t="str">
        <f t="shared" si="111"/>
        <v/>
      </c>
      <c r="X485" s="2" t="str">
        <f t="shared" si="112"/>
        <v/>
      </c>
      <c r="Y485" s="2" t="str">
        <f t="shared" si="113"/>
        <v/>
      </c>
      <c r="Z485" s="3" t="str">
        <f t="shared" si="109"/>
        <v/>
      </c>
      <c r="AA485" s="2" t="str">
        <f t="shared" si="106"/>
        <v/>
      </c>
      <c r="AB485" s="2" t="str">
        <f t="shared" si="107"/>
        <v/>
      </c>
      <c r="AC485" s="2" t="str">
        <f t="shared" si="108"/>
        <v/>
      </c>
      <c r="AE485" s="2" t="str">
        <f>IF(B485="","",VLOOKUP(B485,Tabelle2!$A$2:$B$38,2,0))</f>
        <v/>
      </c>
      <c r="AF485" s="2" t="str">
        <f>IF(B485="","",VLOOKUP(B485,Tabelle2!$D$2:$E$38,2,0))</f>
        <v/>
      </c>
      <c r="AG485" s="2" t="str">
        <f>IF(B485="","",VLOOKUP(B485,Tabelle2!$G$2:$H$38,2,0))</f>
        <v/>
      </c>
      <c r="AI485" s="2" t="str">
        <f t="shared" si="114"/>
        <v/>
      </c>
      <c r="AJ485" s="2" t="str">
        <f t="shared" si="115"/>
        <v/>
      </c>
      <c r="AK485" s="2" t="str">
        <f t="shared" si="116"/>
        <v/>
      </c>
    </row>
    <row r="486" spans="2:37">
      <c r="B486" s="4"/>
      <c r="D486" s="2" t="str">
        <f>IF(B486="","",VLOOKUP(B486,Tabelle2!$A$2:$B$38,2,0))</f>
        <v/>
      </c>
      <c r="E486" s="2" t="str">
        <f>IF(B486="","",VLOOKUP(B486,Tabelle2!$D$2:$E$38,2,0))</f>
        <v/>
      </c>
      <c r="F486" s="2" t="str">
        <f>IF(B486="","",VLOOKUP(B486,Tabelle2!$G$2:$H$38,2,0))</f>
        <v/>
      </c>
      <c r="H486" s="2" t="str">
        <f t="shared" si="104"/>
        <v/>
      </c>
      <c r="I486" s="2" t="str">
        <f t="shared" si="105"/>
        <v/>
      </c>
      <c r="K486" s="9" t="str">
        <f t="shared" si="110"/>
        <v/>
      </c>
      <c r="L486" s="9" t="str">
        <f>IF(B486="","",IF(K486="","",SUM($K$2:K486)))</f>
        <v/>
      </c>
      <c r="W486" s="2" t="str">
        <f t="shared" si="111"/>
        <v/>
      </c>
      <c r="X486" s="2" t="str">
        <f t="shared" si="112"/>
        <v/>
      </c>
      <c r="Y486" s="2" t="str">
        <f t="shared" si="113"/>
        <v/>
      </c>
      <c r="Z486" s="3" t="str">
        <f t="shared" si="109"/>
        <v/>
      </c>
      <c r="AA486" s="2" t="str">
        <f t="shared" si="106"/>
        <v/>
      </c>
      <c r="AB486" s="2" t="str">
        <f t="shared" si="107"/>
        <v/>
      </c>
      <c r="AC486" s="2" t="str">
        <f t="shared" si="108"/>
        <v/>
      </c>
      <c r="AE486" s="2" t="str">
        <f>IF(B486="","",VLOOKUP(B486,Tabelle2!$A$2:$B$38,2,0))</f>
        <v/>
      </c>
      <c r="AF486" s="2" t="str">
        <f>IF(B486="","",VLOOKUP(B486,Tabelle2!$D$2:$E$38,2,0))</f>
        <v/>
      </c>
      <c r="AG486" s="2" t="str">
        <f>IF(B486="","",VLOOKUP(B486,Tabelle2!$G$2:$H$38,2,0))</f>
        <v/>
      </c>
      <c r="AI486" s="2" t="str">
        <f t="shared" si="114"/>
        <v/>
      </c>
      <c r="AJ486" s="2" t="str">
        <f t="shared" si="115"/>
        <v/>
      </c>
      <c r="AK486" s="2" t="str">
        <f t="shared" si="116"/>
        <v/>
      </c>
    </row>
    <row r="487" spans="2:37">
      <c r="B487" s="4"/>
      <c r="D487" s="2" t="str">
        <f>IF(B487="","",VLOOKUP(B487,Tabelle2!$A$2:$B$38,2,0))</f>
        <v/>
      </c>
      <c r="E487" s="2" t="str">
        <f>IF(B487="","",VLOOKUP(B487,Tabelle2!$D$2:$E$38,2,0))</f>
        <v/>
      </c>
      <c r="F487" s="2" t="str">
        <f>IF(B487="","",VLOOKUP(B487,Tabelle2!$G$2:$H$38,2,0))</f>
        <v/>
      </c>
      <c r="H487" s="2" t="str">
        <f t="shared" si="104"/>
        <v/>
      </c>
      <c r="I487" s="2" t="str">
        <f t="shared" si="105"/>
        <v/>
      </c>
      <c r="K487" s="9" t="str">
        <f t="shared" si="110"/>
        <v/>
      </c>
      <c r="L487" s="9" t="str">
        <f>IF(B487="","",IF(K487="","",SUM($K$2:K487)))</f>
        <v/>
      </c>
      <c r="W487" s="2" t="str">
        <f t="shared" si="111"/>
        <v/>
      </c>
      <c r="X487" s="2" t="str">
        <f t="shared" si="112"/>
        <v/>
      </c>
      <c r="Y487" s="2" t="str">
        <f t="shared" si="113"/>
        <v/>
      </c>
      <c r="Z487" s="3" t="str">
        <f t="shared" si="109"/>
        <v/>
      </c>
      <c r="AA487" s="2" t="str">
        <f t="shared" si="106"/>
        <v/>
      </c>
      <c r="AB487" s="2" t="str">
        <f t="shared" si="107"/>
        <v/>
      </c>
      <c r="AC487" s="2" t="str">
        <f t="shared" si="108"/>
        <v/>
      </c>
      <c r="AE487" s="2" t="str">
        <f>IF(B487="","",VLOOKUP(B487,Tabelle2!$A$2:$B$38,2,0))</f>
        <v/>
      </c>
      <c r="AF487" s="2" t="str">
        <f>IF(B487="","",VLOOKUP(B487,Tabelle2!$D$2:$E$38,2,0))</f>
        <v/>
      </c>
      <c r="AG487" s="2" t="str">
        <f>IF(B487="","",VLOOKUP(B487,Tabelle2!$G$2:$H$38,2,0))</f>
        <v/>
      </c>
      <c r="AI487" s="2" t="str">
        <f t="shared" si="114"/>
        <v/>
      </c>
      <c r="AJ487" s="2" t="str">
        <f t="shared" si="115"/>
        <v/>
      </c>
      <c r="AK487" s="2" t="str">
        <f t="shared" si="116"/>
        <v/>
      </c>
    </row>
    <row r="488" spans="2:37">
      <c r="B488" s="4"/>
      <c r="D488" s="2" t="str">
        <f>IF(B488="","",VLOOKUP(B488,Tabelle2!$A$2:$B$38,2,0))</f>
        <v/>
      </c>
      <c r="E488" s="2" t="str">
        <f>IF(B488="","",VLOOKUP(B488,Tabelle2!$D$2:$E$38,2,0))</f>
        <v/>
      </c>
      <c r="F488" s="2" t="str">
        <f>IF(B488="","",VLOOKUP(B488,Tabelle2!$G$2:$H$38,2,0))</f>
        <v/>
      </c>
      <c r="H488" s="2" t="str">
        <f t="shared" si="104"/>
        <v/>
      </c>
      <c r="I488" s="2" t="str">
        <f t="shared" si="105"/>
        <v/>
      </c>
      <c r="K488" s="9" t="str">
        <f t="shared" si="110"/>
        <v/>
      </c>
      <c r="L488" s="9" t="str">
        <f>IF(B488="","",IF(K488="","",SUM($K$2:K488)))</f>
        <v/>
      </c>
      <c r="W488" s="2" t="str">
        <f t="shared" si="111"/>
        <v/>
      </c>
      <c r="X488" s="2" t="str">
        <f t="shared" si="112"/>
        <v/>
      </c>
      <c r="Y488" s="2" t="str">
        <f t="shared" si="113"/>
        <v/>
      </c>
      <c r="Z488" s="3" t="str">
        <f t="shared" si="109"/>
        <v/>
      </c>
      <c r="AA488" s="2" t="str">
        <f t="shared" si="106"/>
        <v/>
      </c>
      <c r="AB488" s="2" t="str">
        <f t="shared" si="107"/>
        <v/>
      </c>
      <c r="AC488" s="2" t="str">
        <f t="shared" si="108"/>
        <v/>
      </c>
      <c r="AE488" s="2" t="str">
        <f>IF(B488="","",VLOOKUP(B488,Tabelle2!$A$2:$B$38,2,0))</f>
        <v/>
      </c>
      <c r="AF488" s="2" t="str">
        <f>IF(B488="","",VLOOKUP(B488,Tabelle2!$D$2:$E$38,2,0))</f>
        <v/>
      </c>
      <c r="AG488" s="2" t="str">
        <f>IF(B488="","",VLOOKUP(B488,Tabelle2!$G$2:$H$38,2,0))</f>
        <v/>
      </c>
      <c r="AI488" s="2" t="str">
        <f t="shared" si="114"/>
        <v/>
      </c>
      <c r="AJ488" s="2" t="str">
        <f t="shared" si="115"/>
        <v/>
      </c>
      <c r="AK488" s="2" t="str">
        <f t="shared" si="116"/>
        <v/>
      </c>
    </row>
    <row r="489" spans="2:37">
      <c r="B489" s="4"/>
      <c r="D489" s="2" t="str">
        <f>IF(B489="","",VLOOKUP(B489,Tabelle2!$A$2:$B$38,2,0))</f>
        <v/>
      </c>
      <c r="E489" s="2" t="str">
        <f>IF(B489="","",VLOOKUP(B489,Tabelle2!$D$2:$E$38,2,0))</f>
        <v/>
      </c>
      <c r="F489" s="2" t="str">
        <f>IF(B489="","",VLOOKUP(B489,Tabelle2!$G$2:$H$38,2,0))</f>
        <v/>
      </c>
      <c r="H489" s="2" t="str">
        <f t="shared" si="104"/>
        <v/>
      </c>
      <c r="I489" s="2" t="str">
        <f t="shared" si="105"/>
        <v/>
      </c>
      <c r="K489" s="9" t="str">
        <f t="shared" si="110"/>
        <v/>
      </c>
      <c r="L489" s="9" t="str">
        <f>IF(B489="","",IF(K489="","",SUM($K$2:K489)))</f>
        <v/>
      </c>
      <c r="W489" s="2" t="str">
        <f t="shared" si="111"/>
        <v/>
      </c>
      <c r="X489" s="2" t="str">
        <f t="shared" si="112"/>
        <v/>
      </c>
      <c r="Y489" s="2" t="str">
        <f t="shared" si="113"/>
        <v/>
      </c>
      <c r="Z489" s="3" t="str">
        <f t="shared" si="109"/>
        <v/>
      </c>
      <c r="AA489" s="2" t="str">
        <f t="shared" si="106"/>
        <v/>
      </c>
      <c r="AB489" s="2" t="str">
        <f t="shared" si="107"/>
        <v/>
      </c>
      <c r="AC489" s="2" t="str">
        <f t="shared" si="108"/>
        <v/>
      </c>
      <c r="AE489" s="2" t="str">
        <f>IF(B489="","",VLOOKUP(B489,Tabelle2!$A$2:$B$38,2,0))</f>
        <v/>
      </c>
      <c r="AF489" s="2" t="str">
        <f>IF(B489="","",VLOOKUP(B489,Tabelle2!$D$2:$E$38,2,0))</f>
        <v/>
      </c>
      <c r="AG489" s="2" t="str">
        <f>IF(B489="","",VLOOKUP(B489,Tabelle2!$G$2:$H$38,2,0))</f>
        <v/>
      </c>
      <c r="AI489" s="2" t="str">
        <f t="shared" si="114"/>
        <v/>
      </c>
      <c r="AJ489" s="2" t="str">
        <f t="shared" si="115"/>
        <v/>
      </c>
      <c r="AK489" s="2" t="str">
        <f t="shared" si="116"/>
        <v/>
      </c>
    </row>
    <row r="490" spans="2:37">
      <c r="B490" s="4"/>
      <c r="D490" s="2" t="str">
        <f>IF(B490="","",VLOOKUP(B490,Tabelle2!$A$2:$B$38,2,0))</f>
        <v/>
      </c>
      <c r="E490" s="2" t="str">
        <f>IF(B490="","",VLOOKUP(B490,Tabelle2!$D$2:$E$38,2,0))</f>
        <v/>
      </c>
      <c r="F490" s="2" t="str">
        <f>IF(B490="","",VLOOKUP(B490,Tabelle2!$G$2:$H$38,2,0))</f>
        <v/>
      </c>
      <c r="H490" s="2" t="str">
        <f t="shared" si="104"/>
        <v/>
      </c>
      <c r="I490" s="2" t="str">
        <f t="shared" si="105"/>
        <v/>
      </c>
      <c r="K490" s="9" t="str">
        <f t="shared" si="110"/>
        <v/>
      </c>
      <c r="L490" s="9" t="str">
        <f>IF(B490="","",IF(K490="","",SUM($K$2:K490)))</f>
        <v/>
      </c>
      <c r="W490" s="2" t="str">
        <f t="shared" si="111"/>
        <v/>
      </c>
      <c r="X490" s="2" t="str">
        <f t="shared" si="112"/>
        <v/>
      </c>
      <c r="Y490" s="2" t="str">
        <f t="shared" si="113"/>
        <v/>
      </c>
      <c r="Z490" s="3" t="str">
        <f t="shared" si="109"/>
        <v/>
      </c>
      <c r="AA490" s="2" t="str">
        <f t="shared" si="106"/>
        <v/>
      </c>
      <c r="AB490" s="2" t="str">
        <f t="shared" si="107"/>
        <v/>
      </c>
      <c r="AC490" s="2" t="str">
        <f t="shared" si="108"/>
        <v/>
      </c>
      <c r="AE490" s="2" t="str">
        <f>IF(B490="","",VLOOKUP(B490,Tabelle2!$A$2:$B$38,2,0))</f>
        <v/>
      </c>
      <c r="AF490" s="2" t="str">
        <f>IF(B490="","",VLOOKUP(B490,Tabelle2!$D$2:$E$38,2,0))</f>
        <v/>
      </c>
      <c r="AG490" s="2" t="str">
        <f>IF(B490="","",VLOOKUP(B490,Tabelle2!$G$2:$H$38,2,0))</f>
        <v/>
      </c>
      <c r="AI490" s="2" t="str">
        <f t="shared" si="114"/>
        <v/>
      </c>
      <c r="AJ490" s="2" t="str">
        <f t="shared" si="115"/>
        <v/>
      </c>
      <c r="AK490" s="2" t="str">
        <f t="shared" si="116"/>
        <v/>
      </c>
    </row>
    <row r="491" spans="2:37">
      <c r="B491" s="4"/>
      <c r="D491" s="2" t="str">
        <f>IF(B491="","",VLOOKUP(B491,Tabelle2!$A$2:$B$38,2,0))</f>
        <v/>
      </c>
      <c r="E491" s="2" t="str">
        <f>IF(B491="","",VLOOKUP(B491,Tabelle2!$D$2:$E$38,2,0))</f>
        <v/>
      </c>
      <c r="F491" s="2" t="str">
        <f>IF(B491="","",VLOOKUP(B491,Tabelle2!$G$2:$H$38,2,0))</f>
        <v/>
      </c>
      <c r="H491" s="2" t="str">
        <f t="shared" si="104"/>
        <v/>
      </c>
      <c r="I491" s="2" t="str">
        <f t="shared" si="105"/>
        <v/>
      </c>
      <c r="K491" s="9" t="str">
        <f t="shared" si="110"/>
        <v/>
      </c>
      <c r="L491" s="9" t="str">
        <f>IF(B491="","",IF(K491="","",SUM($K$2:K491)))</f>
        <v/>
      </c>
      <c r="W491" s="2" t="str">
        <f t="shared" si="111"/>
        <v/>
      </c>
      <c r="X491" s="2" t="str">
        <f t="shared" si="112"/>
        <v/>
      </c>
      <c r="Y491" s="2" t="str">
        <f t="shared" si="113"/>
        <v/>
      </c>
      <c r="Z491" s="3" t="str">
        <f t="shared" si="109"/>
        <v/>
      </c>
      <c r="AA491" s="2" t="str">
        <f t="shared" si="106"/>
        <v/>
      </c>
      <c r="AB491" s="2" t="str">
        <f t="shared" si="107"/>
        <v/>
      </c>
      <c r="AC491" s="2" t="str">
        <f t="shared" si="108"/>
        <v/>
      </c>
      <c r="AE491" s="2" t="str">
        <f>IF(B491="","",VLOOKUP(B491,Tabelle2!$A$2:$B$38,2,0))</f>
        <v/>
      </c>
      <c r="AF491" s="2" t="str">
        <f>IF(B491="","",VLOOKUP(B491,Tabelle2!$D$2:$E$38,2,0))</f>
        <v/>
      </c>
      <c r="AG491" s="2" t="str">
        <f>IF(B491="","",VLOOKUP(B491,Tabelle2!$G$2:$H$38,2,0))</f>
        <v/>
      </c>
      <c r="AI491" s="2" t="str">
        <f t="shared" si="114"/>
        <v/>
      </c>
      <c r="AJ491" s="2" t="str">
        <f t="shared" si="115"/>
        <v/>
      </c>
      <c r="AK491" s="2" t="str">
        <f t="shared" si="116"/>
        <v/>
      </c>
    </row>
    <row r="492" spans="2:37">
      <c r="B492" s="4"/>
      <c r="D492" s="2" t="str">
        <f>IF(B492="","",VLOOKUP(B492,Tabelle2!$A$2:$B$38,2,0))</f>
        <v/>
      </c>
      <c r="E492" s="2" t="str">
        <f>IF(B492="","",VLOOKUP(B492,Tabelle2!$D$2:$E$38,2,0))</f>
        <v/>
      </c>
      <c r="F492" s="2" t="str">
        <f>IF(B492="","",VLOOKUP(B492,Tabelle2!$G$2:$H$38,2,0))</f>
        <v/>
      </c>
      <c r="H492" s="2" t="str">
        <f t="shared" si="104"/>
        <v/>
      </c>
      <c r="I492" s="2" t="str">
        <f t="shared" si="105"/>
        <v/>
      </c>
      <c r="K492" s="9" t="str">
        <f t="shared" si="110"/>
        <v/>
      </c>
      <c r="L492" s="9" t="str">
        <f>IF(B492="","",IF(K492="","",SUM($K$2:K492)))</f>
        <v/>
      </c>
      <c r="W492" s="2" t="str">
        <f t="shared" si="111"/>
        <v/>
      </c>
      <c r="X492" s="2" t="str">
        <f t="shared" si="112"/>
        <v/>
      </c>
      <c r="Y492" s="2" t="str">
        <f t="shared" si="113"/>
        <v/>
      </c>
      <c r="Z492" s="3" t="str">
        <f t="shared" si="109"/>
        <v/>
      </c>
      <c r="AA492" s="2" t="str">
        <f t="shared" si="106"/>
        <v/>
      </c>
      <c r="AB492" s="2" t="str">
        <f t="shared" si="107"/>
        <v/>
      </c>
      <c r="AC492" s="2" t="str">
        <f t="shared" si="108"/>
        <v/>
      </c>
      <c r="AE492" s="2" t="str">
        <f>IF(B492="","",VLOOKUP(B492,Tabelle2!$A$2:$B$38,2,0))</f>
        <v/>
      </c>
      <c r="AF492" s="2" t="str">
        <f>IF(B492="","",VLOOKUP(B492,Tabelle2!$D$2:$E$38,2,0))</f>
        <v/>
      </c>
      <c r="AG492" s="2" t="str">
        <f>IF(B492="","",VLOOKUP(B492,Tabelle2!$G$2:$H$38,2,0))</f>
        <v/>
      </c>
      <c r="AI492" s="2" t="str">
        <f t="shared" si="114"/>
        <v/>
      </c>
      <c r="AJ492" s="2" t="str">
        <f t="shared" si="115"/>
        <v/>
      </c>
      <c r="AK492" s="2" t="str">
        <f t="shared" si="116"/>
        <v/>
      </c>
    </row>
    <row r="493" spans="2:37">
      <c r="B493" s="4"/>
      <c r="D493" s="2" t="str">
        <f>IF(B493="","",VLOOKUP(B493,Tabelle2!$A$2:$B$38,2,0))</f>
        <v/>
      </c>
      <c r="E493" s="2" t="str">
        <f>IF(B493="","",VLOOKUP(B493,Tabelle2!$D$2:$E$38,2,0))</f>
        <v/>
      </c>
      <c r="F493" s="2" t="str">
        <f>IF(B493="","",VLOOKUP(B493,Tabelle2!$G$2:$H$38,2,0))</f>
        <v/>
      </c>
      <c r="H493" s="2" t="str">
        <f t="shared" si="104"/>
        <v/>
      </c>
      <c r="I493" s="2" t="str">
        <f t="shared" si="105"/>
        <v/>
      </c>
      <c r="K493" s="9" t="str">
        <f t="shared" si="110"/>
        <v/>
      </c>
      <c r="L493" s="9" t="str">
        <f>IF(B493="","",IF(K493="","",SUM($K$2:K493)))</f>
        <v/>
      </c>
      <c r="W493" s="2" t="str">
        <f t="shared" si="111"/>
        <v/>
      </c>
      <c r="X493" s="2" t="str">
        <f t="shared" si="112"/>
        <v/>
      </c>
      <c r="Y493" s="2" t="str">
        <f t="shared" si="113"/>
        <v/>
      </c>
      <c r="Z493" s="3" t="str">
        <f t="shared" si="109"/>
        <v/>
      </c>
      <c r="AA493" s="2" t="str">
        <f t="shared" si="106"/>
        <v/>
      </c>
      <c r="AB493" s="2" t="str">
        <f t="shared" si="107"/>
        <v/>
      </c>
      <c r="AC493" s="2" t="str">
        <f t="shared" si="108"/>
        <v/>
      </c>
      <c r="AE493" s="2" t="str">
        <f>IF(B493="","",VLOOKUP(B493,Tabelle2!$A$2:$B$38,2,0))</f>
        <v/>
      </c>
      <c r="AF493" s="2" t="str">
        <f>IF(B493="","",VLOOKUP(B493,Tabelle2!$D$2:$E$38,2,0))</f>
        <v/>
      </c>
      <c r="AG493" s="2" t="str">
        <f>IF(B493="","",VLOOKUP(B493,Tabelle2!$G$2:$H$38,2,0))</f>
        <v/>
      </c>
      <c r="AI493" s="2" t="str">
        <f t="shared" si="114"/>
        <v/>
      </c>
      <c r="AJ493" s="2" t="str">
        <f t="shared" si="115"/>
        <v/>
      </c>
      <c r="AK493" s="2" t="str">
        <f t="shared" si="116"/>
        <v/>
      </c>
    </row>
    <row r="494" spans="2:37">
      <c r="B494" s="4"/>
      <c r="D494" s="2" t="str">
        <f>IF(B494="","",VLOOKUP(B494,Tabelle2!$A$2:$B$38,2,0))</f>
        <v/>
      </c>
      <c r="E494" s="2" t="str">
        <f>IF(B494="","",VLOOKUP(B494,Tabelle2!$D$2:$E$38,2,0))</f>
        <v/>
      </c>
      <c r="F494" s="2" t="str">
        <f>IF(B494="","",VLOOKUP(B494,Tabelle2!$G$2:$H$38,2,0))</f>
        <v/>
      </c>
      <c r="H494" s="2" t="str">
        <f t="shared" si="104"/>
        <v/>
      </c>
      <c r="I494" s="2" t="str">
        <f t="shared" si="105"/>
        <v/>
      </c>
      <c r="K494" s="9" t="str">
        <f t="shared" si="110"/>
        <v/>
      </c>
      <c r="L494" s="9" t="str">
        <f>IF(B494="","",IF(K494="","",SUM($K$2:K494)))</f>
        <v/>
      </c>
      <c r="W494" s="2" t="str">
        <f t="shared" si="111"/>
        <v/>
      </c>
      <c r="X494" s="2" t="str">
        <f t="shared" si="112"/>
        <v/>
      </c>
      <c r="Y494" s="2" t="str">
        <f t="shared" si="113"/>
        <v/>
      </c>
      <c r="Z494" s="3" t="str">
        <f t="shared" si="109"/>
        <v/>
      </c>
      <c r="AA494" s="2" t="str">
        <f t="shared" si="106"/>
        <v/>
      </c>
      <c r="AB494" s="2" t="str">
        <f t="shared" si="107"/>
        <v/>
      </c>
      <c r="AC494" s="2" t="str">
        <f t="shared" si="108"/>
        <v/>
      </c>
      <c r="AE494" s="2" t="str">
        <f>IF(B494="","",VLOOKUP(B494,Tabelle2!$A$2:$B$38,2,0))</f>
        <v/>
      </c>
      <c r="AF494" s="2" t="str">
        <f>IF(B494="","",VLOOKUP(B494,Tabelle2!$D$2:$E$38,2,0))</f>
        <v/>
      </c>
      <c r="AG494" s="2" t="str">
        <f>IF(B494="","",VLOOKUP(B494,Tabelle2!$G$2:$H$38,2,0))</f>
        <v/>
      </c>
      <c r="AI494" s="2" t="str">
        <f t="shared" si="114"/>
        <v/>
      </c>
      <c r="AJ494" s="2" t="str">
        <f t="shared" si="115"/>
        <v/>
      </c>
      <c r="AK494" s="2" t="str">
        <f t="shared" si="116"/>
        <v/>
      </c>
    </row>
    <row r="495" spans="2:37">
      <c r="B495" s="4"/>
      <c r="D495" s="2" t="str">
        <f>IF(B495="","",VLOOKUP(B495,Tabelle2!$A$2:$B$38,2,0))</f>
        <v/>
      </c>
      <c r="E495" s="2" t="str">
        <f>IF(B495="","",VLOOKUP(B495,Tabelle2!$D$2:$E$38,2,0))</f>
        <v/>
      </c>
      <c r="F495" s="2" t="str">
        <f>IF(B495="","",VLOOKUP(B495,Tabelle2!$G$2:$H$38,2,0))</f>
        <v/>
      </c>
      <c r="H495" s="2" t="str">
        <f t="shared" si="104"/>
        <v/>
      </c>
      <c r="I495" s="2" t="str">
        <f t="shared" si="105"/>
        <v/>
      </c>
      <c r="K495" s="9" t="str">
        <f t="shared" si="110"/>
        <v/>
      </c>
      <c r="L495" s="9" t="str">
        <f>IF(B495="","",IF(K495="","",SUM($K$2:K495)))</f>
        <v/>
      </c>
      <c r="W495" s="2" t="str">
        <f t="shared" si="111"/>
        <v/>
      </c>
      <c r="X495" s="2" t="str">
        <f t="shared" si="112"/>
        <v/>
      </c>
      <c r="Y495" s="2" t="str">
        <f t="shared" si="113"/>
        <v/>
      </c>
      <c r="Z495" s="3" t="str">
        <f t="shared" si="109"/>
        <v/>
      </c>
      <c r="AA495" s="2" t="str">
        <f t="shared" si="106"/>
        <v/>
      </c>
      <c r="AB495" s="2" t="str">
        <f t="shared" si="107"/>
        <v/>
      </c>
      <c r="AC495" s="2" t="str">
        <f t="shared" si="108"/>
        <v/>
      </c>
      <c r="AE495" s="2" t="str">
        <f>IF(B495="","",VLOOKUP(B495,Tabelle2!$A$2:$B$38,2,0))</f>
        <v/>
      </c>
      <c r="AF495" s="2" t="str">
        <f>IF(B495="","",VLOOKUP(B495,Tabelle2!$D$2:$E$38,2,0))</f>
        <v/>
      </c>
      <c r="AG495" s="2" t="str">
        <f>IF(B495="","",VLOOKUP(B495,Tabelle2!$G$2:$H$38,2,0))</f>
        <v/>
      </c>
      <c r="AI495" s="2" t="str">
        <f t="shared" si="114"/>
        <v/>
      </c>
      <c r="AJ495" s="2" t="str">
        <f t="shared" si="115"/>
        <v/>
      </c>
      <c r="AK495" s="2" t="str">
        <f t="shared" si="116"/>
        <v/>
      </c>
    </row>
    <row r="496" spans="2:37">
      <c r="B496" s="4"/>
      <c r="D496" s="2" t="str">
        <f>IF(B496="","",VLOOKUP(B496,Tabelle2!$A$2:$B$38,2,0))</f>
        <v/>
      </c>
      <c r="E496" s="2" t="str">
        <f>IF(B496="","",VLOOKUP(B496,Tabelle2!$D$2:$E$38,2,0))</f>
        <v/>
      </c>
      <c r="F496" s="2" t="str">
        <f>IF(B496="","",VLOOKUP(B496,Tabelle2!$G$2:$H$38,2,0))</f>
        <v/>
      </c>
      <c r="H496" s="2" t="str">
        <f t="shared" si="104"/>
        <v/>
      </c>
      <c r="I496" s="2" t="str">
        <f t="shared" si="105"/>
        <v/>
      </c>
      <c r="K496" s="9" t="str">
        <f t="shared" si="110"/>
        <v/>
      </c>
      <c r="L496" s="9" t="str">
        <f>IF(B496="","",IF(K496="","",SUM($K$2:K496)))</f>
        <v/>
      </c>
      <c r="W496" s="2" t="str">
        <f t="shared" si="111"/>
        <v/>
      </c>
      <c r="X496" s="2" t="str">
        <f t="shared" si="112"/>
        <v/>
      </c>
      <c r="Y496" s="2" t="str">
        <f t="shared" si="113"/>
        <v/>
      </c>
      <c r="Z496" s="3" t="str">
        <f t="shared" si="109"/>
        <v/>
      </c>
      <c r="AA496" s="2" t="str">
        <f t="shared" si="106"/>
        <v/>
      </c>
      <c r="AB496" s="2" t="str">
        <f t="shared" si="107"/>
        <v/>
      </c>
      <c r="AC496" s="2" t="str">
        <f t="shared" si="108"/>
        <v/>
      </c>
      <c r="AE496" s="2" t="str">
        <f>IF(B496="","",VLOOKUP(B496,Tabelle2!$A$2:$B$38,2,0))</f>
        <v/>
      </c>
      <c r="AF496" s="2" t="str">
        <f>IF(B496="","",VLOOKUP(B496,Tabelle2!$D$2:$E$38,2,0))</f>
        <v/>
      </c>
      <c r="AG496" s="2" t="str">
        <f>IF(B496="","",VLOOKUP(B496,Tabelle2!$G$2:$H$38,2,0))</f>
        <v/>
      </c>
      <c r="AI496" s="2" t="str">
        <f t="shared" si="114"/>
        <v/>
      </c>
      <c r="AJ496" s="2" t="str">
        <f t="shared" si="115"/>
        <v/>
      </c>
      <c r="AK496" s="2" t="str">
        <f t="shared" si="116"/>
        <v/>
      </c>
    </row>
    <row r="497" spans="2:37">
      <c r="B497" s="4"/>
      <c r="D497" s="2" t="str">
        <f>IF(B497="","",VLOOKUP(B497,Tabelle2!$A$2:$B$38,2,0))</f>
        <v/>
      </c>
      <c r="E497" s="2" t="str">
        <f>IF(B497="","",VLOOKUP(B497,Tabelle2!$D$2:$E$38,2,0))</f>
        <v/>
      </c>
      <c r="F497" s="2" t="str">
        <f>IF(B497="","",VLOOKUP(B497,Tabelle2!$G$2:$H$38,2,0))</f>
        <v/>
      </c>
      <c r="H497" s="2" t="str">
        <f t="shared" si="104"/>
        <v/>
      </c>
      <c r="I497" s="2" t="str">
        <f t="shared" si="105"/>
        <v/>
      </c>
      <c r="K497" s="9" t="str">
        <f t="shared" si="110"/>
        <v/>
      </c>
      <c r="L497" s="9" t="str">
        <f>IF(B497="","",IF(K497="","",SUM($K$2:K497)))</f>
        <v/>
      </c>
      <c r="W497" s="2" t="str">
        <f t="shared" si="111"/>
        <v/>
      </c>
      <c r="X497" s="2" t="str">
        <f t="shared" si="112"/>
        <v/>
      </c>
      <c r="Y497" s="2" t="str">
        <f t="shared" si="113"/>
        <v/>
      </c>
      <c r="Z497" s="3" t="str">
        <f t="shared" si="109"/>
        <v/>
      </c>
      <c r="AA497" s="2" t="str">
        <f t="shared" si="106"/>
        <v/>
      </c>
      <c r="AB497" s="2" t="str">
        <f t="shared" si="107"/>
        <v/>
      </c>
      <c r="AC497" s="2" t="str">
        <f t="shared" si="108"/>
        <v/>
      </c>
      <c r="AE497" s="2" t="str">
        <f>IF(B497="","",VLOOKUP(B497,Tabelle2!$A$2:$B$38,2,0))</f>
        <v/>
      </c>
      <c r="AF497" s="2" t="str">
        <f>IF(B497="","",VLOOKUP(B497,Tabelle2!$D$2:$E$38,2,0))</f>
        <v/>
      </c>
      <c r="AG497" s="2" t="str">
        <f>IF(B497="","",VLOOKUP(B497,Tabelle2!$G$2:$H$38,2,0))</f>
        <v/>
      </c>
      <c r="AI497" s="2" t="str">
        <f t="shared" si="114"/>
        <v/>
      </c>
      <c r="AJ497" s="2" t="str">
        <f t="shared" si="115"/>
        <v/>
      </c>
      <c r="AK497" s="2" t="str">
        <f t="shared" si="116"/>
        <v/>
      </c>
    </row>
    <row r="498" spans="2:37">
      <c r="B498" s="4"/>
      <c r="D498" s="2" t="str">
        <f>IF(B498="","",VLOOKUP(B498,Tabelle2!$A$2:$B$38,2,0))</f>
        <v/>
      </c>
      <c r="E498" s="2" t="str">
        <f>IF(B498="","",VLOOKUP(B498,Tabelle2!$D$2:$E$38,2,0))</f>
        <v/>
      </c>
      <c r="F498" s="2" t="str">
        <f>IF(B498="","",VLOOKUP(B498,Tabelle2!$G$2:$H$38,2,0))</f>
        <v/>
      </c>
      <c r="H498" s="2" t="str">
        <f t="shared" si="104"/>
        <v/>
      </c>
      <c r="I498" s="2" t="str">
        <f t="shared" si="105"/>
        <v/>
      </c>
      <c r="K498" s="9" t="str">
        <f t="shared" si="110"/>
        <v/>
      </c>
      <c r="L498" s="9" t="str">
        <f>IF(B498="","",IF(K498="","",SUM($K$2:K498)))</f>
        <v/>
      </c>
      <c r="W498" s="2" t="str">
        <f t="shared" si="111"/>
        <v/>
      </c>
      <c r="X498" s="2" t="str">
        <f t="shared" si="112"/>
        <v/>
      </c>
      <c r="Y498" s="2" t="str">
        <f t="shared" si="113"/>
        <v/>
      </c>
      <c r="Z498" s="3" t="str">
        <f t="shared" si="109"/>
        <v/>
      </c>
      <c r="AA498" s="2" t="str">
        <f t="shared" si="106"/>
        <v/>
      </c>
      <c r="AB498" s="2" t="str">
        <f t="shared" si="107"/>
        <v/>
      </c>
      <c r="AC498" s="2" t="str">
        <f t="shared" si="108"/>
        <v/>
      </c>
      <c r="AE498" s="2" t="str">
        <f>IF(B498="","",VLOOKUP(B498,Tabelle2!$A$2:$B$38,2,0))</f>
        <v/>
      </c>
      <c r="AF498" s="2" t="str">
        <f>IF(B498="","",VLOOKUP(B498,Tabelle2!$D$2:$E$38,2,0))</f>
        <v/>
      </c>
      <c r="AG498" s="2" t="str">
        <f>IF(B498="","",VLOOKUP(B498,Tabelle2!$G$2:$H$38,2,0))</f>
        <v/>
      </c>
      <c r="AI498" s="2" t="str">
        <f t="shared" si="114"/>
        <v/>
      </c>
      <c r="AJ498" s="2" t="str">
        <f t="shared" si="115"/>
        <v/>
      </c>
      <c r="AK498" s="2" t="str">
        <f t="shared" si="116"/>
        <v/>
      </c>
    </row>
    <row r="499" spans="2:37">
      <c r="B499" s="4"/>
      <c r="D499" s="2" t="str">
        <f>IF(B499="","",VLOOKUP(B499,Tabelle2!$A$2:$B$38,2,0))</f>
        <v/>
      </c>
      <c r="E499" s="2" t="str">
        <f>IF(B499="","",VLOOKUP(B499,Tabelle2!$D$2:$E$38,2,0))</f>
        <v/>
      </c>
      <c r="F499" s="2" t="str">
        <f>IF(B499="","",VLOOKUP(B499,Tabelle2!$G$2:$H$38,2,0))</f>
        <v/>
      </c>
      <c r="H499" s="2" t="str">
        <f t="shared" si="104"/>
        <v/>
      </c>
      <c r="I499" s="2" t="str">
        <f t="shared" si="105"/>
        <v/>
      </c>
      <c r="K499" s="9" t="str">
        <f t="shared" si="110"/>
        <v/>
      </c>
      <c r="L499" s="9" t="str">
        <f>IF(B499="","",IF(K499="","",SUM($K$2:K499)))</f>
        <v/>
      </c>
      <c r="W499" s="2" t="str">
        <f t="shared" si="111"/>
        <v/>
      </c>
      <c r="X499" s="2" t="str">
        <f t="shared" si="112"/>
        <v/>
      </c>
      <c r="Y499" s="2" t="str">
        <f t="shared" si="113"/>
        <v/>
      </c>
      <c r="Z499" s="3" t="str">
        <f t="shared" si="109"/>
        <v/>
      </c>
      <c r="AA499" s="2" t="str">
        <f t="shared" si="106"/>
        <v/>
      </c>
      <c r="AB499" s="2" t="str">
        <f t="shared" si="107"/>
        <v/>
      </c>
      <c r="AC499" s="2" t="str">
        <f t="shared" si="108"/>
        <v/>
      </c>
      <c r="AE499" s="2" t="str">
        <f>IF(B499="","",VLOOKUP(B499,Tabelle2!$A$2:$B$38,2,0))</f>
        <v/>
      </c>
      <c r="AF499" s="2" t="str">
        <f>IF(B499="","",VLOOKUP(B499,Tabelle2!$D$2:$E$38,2,0))</f>
        <v/>
      </c>
      <c r="AG499" s="2" t="str">
        <f>IF(B499="","",VLOOKUP(B499,Tabelle2!$G$2:$H$38,2,0))</f>
        <v/>
      </c>
      <c r="AI499" s="2" t="str">
        <f t="shared" si="114"/>
        <v/>
      </c>
      <c r="AJ499" s="2" t="str">
        <f t="shared" si="115"/>
        <v/>
      </c>
      <c r="AK499" s="2" t="str">
        <f t="shared" si="116"/>
        <v/>
      </c>
    </row>
    <row r="500" spans="2:37">
      <c r="B500" s="4"/>
      <c r="D500" s="2" t="str">
        <f>IF(B500="","",VLOOKUP(B500,Tabelle2!$A$2:$B$38,2,0))</f>
        <v/>
      </c>
      <c r="E500" s="2" t="str">
        <f>IF(B500="","",VLOOKUP(B500,Tabelle2!$D$2:$E$38,2,0))</f>
        <v/>
      </c>
      <c r="F500" s="2" t="str">
        <f>IF(B500="","",VLOOKUP(B500,Tabelle2!$G$2:$H$38,2,0))</f>
        <v/>
      </c>
      <c r="H500" s="2" t="str">
        <f t="shared" si="104"/>
        <v/>
      </c>
      <c r="I500" s="2" t="str">
        <f t="shared" si="105"/>
        <v/>
      </c>
      <c r="K500" s="9" t="str">
        <f t="shared" si="110"/>
        <v/>
      </c>
      <c r="L500" s="9" t="str">
        <f>IF(B500="","",IF(K500="","",SUM($K$2:K500)))</f>
        <v/>
      </c>
      <c r="W500" s="2" t="str">
        <f t="shared" si="111"/>
        <v/>
      </c>
      <c r="X500" s="2" t="str">
        <f t="shared" si="112"/>
        <v/>
      </c>
      <c r="Y500" s="2" t="str">
        <f t="shared" si="113"/>
        <v/>
      </c>
      <c r="Z500" s="3" t="str">
        <f t="shared" si="109"/>
        <v/>
      </c>
      <c r="AA500" s="2" t="str">
        <f t="shared" si="106"/>
        <v/>
      </c>
      <c r="AB500" s="2" t="str">
        <f t="shared" si="107"/>
        <v/>
      </c>
      <c r="AC500" s="2" t="str">
        <f t="shared" si="108"/>
        <v/>
      </c>
      <c r="AE500" s="2" t="str">
        <f>IF(B500="","",VLOOKUP(B500,Tabelle2!$A$2:$B$38,2,0))</f>
        <v/>
      </c>
      <c r="AF500" s="2" t="str">
        <f>IF(B500="","",VLOOKUP(B500,Tabelle2!$D$2:$E$38,2,0))</f>
        <v/>
      </c>
      <c r="AG500" s="2" t="str">
        <f>IF(B500="","",VLOOKUP(B500,Tabelle2!$G$2:$H$38,2,0))</f>
        <v/>
      </c>
      <c r="AI500" s="2" t="str">
        <f t="shared" si="114"/>
        <v/>
      </c>
      <c r="AJ500" s="2" t="str">
        <f t="shared" si="115"/>
        <v/>
      </c>
      <c r="AK500" s="2" t="str">
        <f t="shared" si="116"/>
        <v/>
      </c>
    </row>
    <row r="501" spans="2:37">
      <c r="B501" s="4"/>
      <c r="D501" s="2" t="str">
        <f>IF(B501="","",VLOOKUP(B501,Tabelle2!$A$2:$B$38,2,0))</f>
        <v/>
      </c>
      <c r="E501" s="2" t="str">
        <f>IF(B501="","",VLOOKUP(B501,Tabelle2!$D$2:$E$38,2,0))</f>
        <v/>
      </c>
      <c r="F501" s="2" t="str">
        <f>IF(B501="","",VLOOKUP(B501,Tabelle2!$G$2:$H$38,2,0))</f>
        <v/>
      </c>
      <c r="H501" s="2" t="str">
        <f t="shared" si="104"/>
        <v/>
      </c>
      <c r="I501" s="2" t="str">
        <f t="shared" si="105"/>
        <v/>
      </c>
      <c r="K501" s="9" t="str">
        <f t="shared" si="110"/>
        <v/>
      </c>
      <c r="L501" s="9" t="str">
        <f>IF(B501="","",IF(K501="","",SUM($K$2:K501)))</f>
        <v/>
      </c>
      <c r="W501" s="2" t="str">
        <f t="shared" si="111"/>
        <v/>
      </c>
      <c r="X501" s="2" t="str">
        <f t="shared" si="112"/>
        <v/>
      </c>
      <c r="Y501" s="2" t="str">
        <f t="shared" si="113"/>
        <v/>
      </c>
      <c r="Z501" s="3" t="str">
        <f t="shared" si="109"/>
        <v/>
      </c>
      <c r="AA501" s="2" t="str">
        <f t="shared" si="106"/>
        <v/>
      </c>
      <c r="AB501" s="2" t="str">
        <f t="shared" si="107"/>
        <v/>
      </c>
      <c r="AC501" s="2" t="str">
        <f t="shared" si="108"/>
        <v/>
      </c>
      <c r="AE501" s="2" t="str">
        <f>IF(B501="","",VLOOKUP(B501,Tabelle2!$A$2:$B$38,2,0))</f>
        <v/>
      </c>
      <c r="AF501" s="2" t="str">
        <f>IF(B501="","",VLOOKUP(B501,Tabelle2!$D$2:$E$38,2,0))</f>
        <v/>
      </c>
      <c r="AG501" s="2" t="str">
        <f>IF(B501="","",VLOOKUP(B501,Tabelle2!$G$2:$H$38,2,0))</f>
        <v/>
      </c>
      <c r="AI501" s="2" t="str">
        <f t="shared" si="114"/>
        <v/>
      </c>
      <c r="AJ501" s="2" t="str">
        <f t="shared" si="115"/>
        <v/>
      </c>
      <c r="AK501" s="2" t="str">
        <f t="shared" si="116"/>
        <v/>
      </c>
    </row>
    <row r="502" spans="2:37">
      <c r="B502" s="4"/>
      <c r="D502" s="2" t="str">
        <f>IF(B502="","",VLOOKUP(B502,Tabelle2!$A$2:$B$38,2,0))</f>
        <v/>
      </c>
      <c r="E502" s="2" t="str">
        <f>IF(B502="","",VLOOKUP(B502,Tabelle2!$D$2:$E$38,2,0))</f>
        <v/>
      </c>
      <c r="F502" s="2" t="str">
        <f>IF(B502="","",VLOOKUP(B502,Tabelle2!$G$2:$H$38,2,0))</f>
        <v/>
      </c>
      <c r="H502" s="2" t="str">
        <f t="shared" si="104"/>
        <v/>
      </c>
      <c r="I502" s="2" t="str">
        <f t="shared" si="105"/>
        <v/>
      </c>
      <c r="K502" s="9" t="str">
        <f t="shared" si="110"/>
        <v/>
      </c>
      <c r="L502" s="9" t="str">
        <f>IF(B502="","",IF(K502="","",SUM($K$2:K502)))</f>
        <v/>
      </c>
      <c r="W502" s="2" t="str">
        <f t="shared" si="111"/>
        <v/>
      </c>
      <c r="X502" s="2" t="str">
        <f t="shared" si="112"/>
        <v/>
      </c>
      <c r="Y502" s="2" t="str">
        <f t="shared" si="113"/>
        <v/>
      </c>
      <c r="Z502" s="3" t="str">
        <f t="shared" si="109"/>
        <v/>
      </c>
      <c r="AA502" s="2" t="str">
        <f t="shared" si="106"/>
        <v/>
      </c>
      <c r="AB502" s="2" t="str">
        <f t="shared" si="107"/>
        <v/>
      </c>
      <c r="AC502" s="2" t="str">
        <f t="shared" si="108"/>
        <v/>
      </c>
      <c r="AE502" s="2" t="str">
        <f>IF(B502="","",VLOOKUP(B502,Tabelle2!$A$2:$B$38,2,0))</f>
        <v/>
      </c>
      <c r="AF502" s="2" t="str">
        <f>IF(B502="","",VLOOKUP(B502,Tabelle2!$D$2:$E$38,2,0))</f>
        <v/>
      </c>
      <c r="AG502" s="2" t="str">
        <f>IF(B502="","",VLOOKUP(B502,Tabelle2!$G$2:$H$38,2,0))</f>
        <v/>
      </c>
      <c r="AI502" s="2" t="str">
        <f t="shared" si="114"/>
        <v/>
      </c>
      <c r="AJ502" s="2" t="str">
        <f t="shared" si="115"/>
        <v/>
      </c>
      <c r="AK502" s="2" t="str">
        <f t="shared" si="116"/>
        <v/>
      </c>
    </row>
    <row r="503" spans="2:37">
      <c r="B503" s="4"/>
      <c r="D503" s="2" t="str">
        <f>IF(B503="","",VLOOKUP(B503,Tabelle2!$A$2:$B$38,2,0))</f>
        <v/>
      </c>
      <c r="E503" s="2" t="str">
        <f>IF(B503="","",VLOOKUP(B503,Tabelle2!$D$2:$E$38,2,0))</f>
        <v/>
      </c>
      <c r="F503" s="2" t="str">
        <f>IF(B503="","",VLOOKUP(B503,Tabelle2!$G$2:$H$38,2,0))</f>
        <v/>
      </c>
      <c r="H503" s="2" t="str">
        <f t="shared" si="104"/>
        <v/>
      </c>
      <c r="I503" s="2" t="str">
        <f t="shared" si="105"/>
        <v/>
      </c>
      <c r="K503" s="9" t="str">
        <f t="shared" si="110"/>
        <v/>
      </c>
      <c r="L503" s="9" t="str">
        <f>IF(B503="","",IF(K503="","",SUM($K$2:K503)))</f>
        <v/>
      </c>
      <c r="W503" s="2" t="str">
        <f t="shared" si="111"/>
        <v/>
      </c>
      <c r="X503" s="2" t="str">
        <f t="shared" si="112"/>
        <v/>
      </c>
      <c r="Y503" s="2" t="str">
        <f t="shared" si="113"/>
        <v/>
      </c>
      <c r="Z503" s="3" t="str">
        <f t="shared" si="109"/>
        <v/>
      </c>
      <c r="AA503" s="2" t="str">
        <f t="shared" si="106"/>
        <v/>
      </c>
      <c r="AB503" s="2" t="str">
        <f t="shared" si="107"/>
        <v/>
      </c>
      <c r="AC503" s="2" t="str">
        <f t="shared" si="108"/>
        <v/>
      </c>
      <c r="AE503" s="2" t="str">
        <f>IF(B503="","",VLOOKUP(B503,Tabelle2!$A$2:$B$38,2,0))</f>
        <v/>
      </c>
      <c r="AF503" s="2" t="str">
        <f>IF(B503="","",VLOOKUP(B503,Tabelle2!$D$2:$E$38,2,0))</f>
        <v/>
      </c>
      <c r="AG503" s="2" t="str">
        <f>IF(B503="","",VLOOKUP(B503,Tabelle2!$G$2:$H$38,2,0))</f>
        <v/>
      </c>
      <c r="AI503" s="2" t="str">
        <f t="shared" si="114"/>
        <v/>
      </c>
      <c r="AJ503" s="2" t="str">
        <f t="shared" si="115"/>
        <v/>
      </c>
      <c r="AK503" s="2" t="str">
        <f t="shared" si="116"/>
        <v/>
      </c>
    </row>
    <row r="504" spans="2:37">
      <c r="B504" s="4"/>
      <c r="D504" s="2" t="str">
        <f>IF(B504="","",VLOOKUP(B504,Tabelle2!$A$2:$B$38,2,0))</f>
        <v/>
      </c>
      <c r="E504" s="2" t="str">
        <f>IF(B504="","",VLOOKUP(B504,Tabelle2!$D$2:$E$38,2,0))</f>
        <v/>
      </c>
      <c r="F504" s="2" t="str">
        <f>IF(B504="","",VLOOKUP(B504,Tabelle2!$G$2:$H$38,2,0))</f>
        <v/>
      </c>
      <c r="H504" s="2" t="str">
        <f t="shared" si="104"/>
        <v/>
      </c>
      <c r="I504" s="2" t="str">
        <f t="shared" si="105"/>
        <v/>
      </c>
      <c r="K504" s="9" t="str">
        <f t="shared" si="110"/>
        <v/>
      </c>
      <c r="L504" s="9" t="str">
        <f>IF(B504="","",IF(K504="","",SUM($K$2:K504)))</f>
        <v/>
      </c>
      <c r="W504" s="2" t="str">
        <f t="shared" si="111"/>
        <v/>
      </c>
      <c r="X504" s="2" t="str">
        <f t="shared" si="112"/>
        <v/>
      </c>
      <c r="Y504" s="2" t="str">
        <f t="shared" si="113"/>
        <v/>
      </c>
      <c r="Z504" s="3" t="str">
        <f t="shared" si="109"/>
        <v/>
      </c>
      <c r="AA504" s="2" t="str">
        <f t="shared" si="106"/>
        <v/>
      </c>
      <c r="AB504" s="2" t="str">
        <f t="shared" si="107"/>
        <v/>
      </c>
      <c r="AC504" s="2" t="str">
        <f t="shared" si="108"/>
        <v/>
      </c>
      <c r="AE504" s="2" t="str">
        <f>IF(B504="","",VLOOKUP(B504,Tabelle2!$A$2:$B$38,2,0))</f>
        <v/>
      </c>
      <c r="AF504" s="2" t="str">
        <f>IF(B504="","",VLOOKUP(B504,Tabelle2!$D$2:$E$38,2,0))</f>
        <v/>
      </c>
      <c r="AG504" s="2" t="str">
        <f>IF(B504="","",VLOOKUP(B504,Tabelle2!$G$2:$H$38,2,0))</f>
        <v/>
      </c>
      <c r="AI504" s="2" t="str">
        <f t="shared" si="114"/>
        <v/>
      </c>
      <c r="AJ504" s="2" t="str">
        <f t="shared" si="115"/>
        <v/>
      </c>
      <c r="AK504" s="2" t="str">
        <f t="shared" si="116"/>
        <v/>
      </c>
    </row>
    <row r="505" spans="2:37">
      <c r="B505" s="4"/>
      <c r="D505" s="2" t="str">
        <f>IF(B505="","",VLOOKUP(B505,Tabelle2!$A$2:$B$38,2,0))</f>
        <v/>
      </c>
      <c r="E505" s="2" t="str">
        <f>IF(B505="","",VLOOKUP(B505,Tabelle2!$D$2:$E$38,2,0))</f>
        <v/>
      </c>
      <c r="F505" s="2" t="str">
        <f>IF(B505="","",VLOOKUP(B505,Tabelle2!$G$2:$H$38,2,0))</f>
        <v/>
      </c>
      <c r="H505" s="2" t="str">
        <f t="shared" si="104"/>
        <v/>
      </c>
      <c r="I505" s="2" t="str">
        <f t="shared" si="105"/>
        <v/>
      </c>
      <c r="K505" s="9" t="str">
        <f t="shared" si="110"/>
        <v/>
      </c>
      <c r="L505" s="9" t="str">
        <f>IF(B505="","",IF(K505="","",SUM($K$2:K505)))</f>
        <v/>
      </c>
      <c r="W505" s="2" t="str">
        <f t="shared" si="111"/>
        <v/>
      </c>
      <c r="X505" s="2" t="str">
        <f t="shared" si="112"/>
        <v/>
      </c>
      <c r="Y505" s="2" t="str">
        <f t="shared" si="113"/>
        <v/>
      </c>
      <c r="Z505" s="3" t="str">
        <f t="shared" si="109"/>
        <v/>
      </c>
      <c r="AA505" s="2" t="str">
        <f t="shared" si="106"/>
        <v/>
      </c>
      <c r="AB505" s="2" t="str">
        <f t="shared" si="107"/>
        <v/>
      </c>
      <c r="AC505" s="2" t="str">
        <f t="shared" si="108"/>
        <v/>
      </c>
      <c r="AE505" s="2" t="str">
        <f>IF(B505="","",VLOOKUP(B505,Tabelle2!$A$2:$B$38,2,0))</f>
        <v/>
      </c>
      <c r="AF505" s="2" t="str">
        <f>IF(B505="","",VLOOKUP(B505,Tabelle2!$D$2:$E$38,2,0))</f>
        <v/>
      </c>
      <c r="AG505" s="2" t="str">
        <f>IF(B505="","",VLOOKUP(B505,Tabelle2!$G$2:$H$38,2,0))</f>
        <v/>
      </c>
      <c r="AI505" s="2" t="str">
        <f t="shared" si="114"/>
        <v/>
      </c>
      <c r="AJ505" s="2" t="str">
        <f t="shared" si="115"/>
        <v/>
      </c>
      <c r="AK505" s="2" t="str">
        <f t="shared" si="116"/>
        <v/>
      </c>
    </row>
    <row r="506" spans="2:37">
      <c r="B506" s="4"/>
      <c r="D506" s="2" t="str">
        <f>IF(B506="","",VLOOKUP(B506,Tabelle2!$A$2:$B$38,2,0))</f>
        <v/>
      </c>
      <c r="E506" s="2" t="str">
        <f>IF(B506="","",VLOOKUP(B506,Tabelle2!$D$2:$E$38,2,0))</f>
        <v/>
      </c>
      <c r="F506" s="2" t="str">
        <f>IF(B506="","",VLOOKUP(B506,Tabelle2!$G$2:$H$38,2,0))</f>
        <v/>
      </c>
      <c r="H506" s="2" t="str">
        <f t="shared" si="104"/>
        <v/>
      </c>
      <c r="I506" s="2" t="str">
        <f t="shared" si="105"/>
        <v/>
      </c>
      <c r="K506" s="9" t="str">
        <f t="shared" si="110"/>
        <v/>
      </c>
      <c r="L506" s="9" t="str">
        <f>IF(B506="","",IF(K506="","",SUM($K$2:K506)))</f>
        <v/>
      </c>
      <c r="W506" s="2" t="str">
        <f t="shared" si="111"/>
        <v/>
      </c>
      <c r="X506" s="2" t="str">
        <f t="shared" si="112"/>
        <v/>
      </c>
      <c r="Y506" s="2" t="str">
        <f t="shared" si="113"/>
        <v/>
      </c>
      <c r="Z506" s="3" t="str">
        <f t="shared" si="109"/>
        <v/>
      </c>
      <c r="AA506" s="2" t="str">
        <f t="shared" si="106"/>
        <v/>
      </c>
      <c r="AB506" s="2" t="str">
        <f t="shared" si="107"/>
        <v/>
      </c>
      <c r="AC506" s="2" t="str">
        <f t="shared" si="108"/>
        <v/>
      </c>
      <c r="AE506" s="2" t="str">
        <f>IF(B506="","",VLOOKUP(B506,Tabelle2!$A$2:$B$38,2,0))</f>
        <v/>
      </c>
      <c r="AF506" s="2" t="str">
        <f>IF(B506="","",VLOOKUP(B506,Tabelle2!$D$2:$E$38,2,0))</f>
        <v/>
      </c>
      <c r="AG506" s="2" t="str">
        <f>IF(B506="","",VLOOKUP(B506,Tabelle2!$G$2:$H$38,2,0))</f>
        <v/>
      </c>
      <c r="AI506" s="2" t="str">
        <f t="shared" si="114"/>
        <v/>
      </c>
      <c r="AJ506" s="2" t="str">
        <f t="shared" si="115"/>
        <v/>
      </c>
      <c r="AK506" s="2" t="str">
        <f t="shared" si="116"/>
        <v/>
      </c>
    </row>
    <row r="507" spans="2:37">
      <c r="B507" s="4"/>
      <c r="D507" s="2" t="str">
        <f>IF(B507="","",VLOOKUP(B507,Tabelle2!$A$2:$B$38,2,0))</f>
        <v/>
      </c>
      <c r="E507" s="2" t="str">
        <f>IF(B507="","",VLOOKUP(B507,Tabelle2!$D$2:$E$38,2,0))</f>
        <v/>
      </c>
      <c r="F507" s="2" t="str">
        <f>IF(B507="","",VLOOKUP(B507,Tabelle2!$G$2:$H$38,2,0))</f>
        <v/>
      </c>
      <c r="H507" s="2" t="str">
        <f t="shared" si="104"/>
        <v/>
      </c>
      <c r="I507" s="2" t="str">
        <f t="shared" si="105"/>
        <v/>
      </c>
      <c r="K507" s="9" t="str">
        <f t="shared" si="110"/>
        <v/>
      </c>
      <c r="L507" s="9" t="str">
        <f>IF(B507="","",IF(K507="","",SUM($K$2:K507)))</f>
        <v/>
      </c>
      <c r="W507" s="2" t="str">
        <f t="shared" si="111"/>
        <v/>
      </c>
      <c r="X507" s="2" t="str">
        <f t="shared" si="112"/>
        <v/>
      </c>
      <c r="Y507" s="2" t="str">
        <f t="shared" si="113"/>
        <v/>
      </c>
      <c r="Z507" s="3" t="str">
        <f t="shared" si="109"/>
        <v/>
      </c>
      <c r="AA507" s="2" t="str">
        <f t="shared" si="106"/>
        <v/>
      </c>
      <c r="AB507" s="2" t="str">
        <f t="shared" si="107"/>
        <v/>
      </c>
      <c r="AC507" s="2" t="str">
        <f t="shared" si="108"/>
        <v/>
      </c>
      <c r="AE507" s="2" t="str">
        <f>IF(B507="","",VLOOKUP(B507,Tabelle2!$A$2:$B$38,2,0))</f>
        <v/>
      </c>
      <c r="AF507" s="2" t="str">
        <f>IF(B507="","",VLOOKUP(B507,Tabelle2!$D$2:$E$38,2,0))</f>
        <v/>
      </c>
      <c r="AG507" s="2" t="str">
        <f>IF(B507="","",VLOOKUP(B507,Tabelle2!$G$2:$H$38,2,0))</f>
        <v/>
      </c>
      <c r="AI507" s="2" t="str">
        <f t="shared" si="114"/>
        <v/>
      </c>
      <c r="AJ507" s="2" t="str">
        <f t="shared" si="115"/>
        <v/>
      </c>
      <c r="AK507" s="2" t="str">
        <f t="shared" si="116"/>
        <v/>
      </c>
    </row>
    <row r="508" spans="2:37">
      <c r="B508" s="4"/>
      <c r="D508" s="2" t="str">
        <f>IF(B508="","",VLOOKUP(B508,Tabelle2!$A$2:$B$38,2,0))</f>
        <v/>
      </c>
      <c r="E508" s="2" t="str">
        <f>IF(B508="","",VLOOKUP(B508,Tabelle2!$D$2:$E$38,2,0))</f>
        <v/>
      </c>
      <c r="F508" s="2" t="str">
        <f>IF(B508="","",VLOOKUP(B508,Tabelle2!$G$2:$H$38,2,0))</f>
        <v/>
      </c>
      <c r="H508" s="2" t="str">
        <f t="shared" si="104"/>
        <v/>
      </c>
      <c r="I508" s="2" t="str">
        <f t="shared" si="105"/>
        <v/>
      </c>
      <c r="K508" s="9" t="str">
        <f t="shared" si="110"/>
        <v/>
      </c>
      <c r="L508" s="9" t="str">
        <f>IF(B508="","",IF(K508="","",SUM($K$2:K508)))</f>
        <v/>
      </c>
      <c r="W508" s="2" t="str">
        <f t="shared" si="111"/>
        <v/>
      </c>
      <c r="X508" s="2" t="str">
        <f t="shared" si="112"/>
        <v/>
      </c>
      <c r="Y508" s="2" t="str">
        <f t="shared" si="113"/>
        <v/>
      </c>
      <c r="Z508" s="3" t="str">
        <f t="shared" si="109"/>
        <v/>
      </c>
      <c r="AA508" s="2" t="str">
        <f t="shared" si="106"/>
        <v/>
      </c>
      <c r="AB508" s="2" t="str">
        <f t="shared" si="107"/>
        <v/>
      </c>
      <c r="AC508" s="2" t="str">
        <f t="shared" si="108"/>
        <v/>
      </c>
      <c r="AE508" s="2" t="str">
        <f>IF(B508="","",VLOOKUP(B508,Tabelle2!$A$2:$B$38,2,0))</f>
        <v/>
      </c>
      <c r="AF508" s="2" t="str">
        <f>IF(B508="","",VLOOKUP(B508,Tabelle2!$D$2:$E$38,2,0))</f>
        <v/>
      </c>
      <c r="AG508" s="2" t="str">
        <f>IF(B508="","",VLOOKUP(B508,Tabelle2!$G$2:$H$38,2,0))</f>
        <v/>
      </c>
      <c r="AI508" s="2" t="str">
        <f t="shared" si="114"/>
        <v/>
      </c>
      <c r="AJ508" s="2" t="str">
        <f t="shared" si="115"/>
        <v/>
      </c>
      <c r="AK508" s="2" t="str">
        <f t="shared" si="116"/>
        <v/>
      </c>
    </row>
    <row r="509" spans="2:37">
      <c r="B509" s="4"/>
      <c r="D509" s="2" t="str">
        <f>IF(B509="","",VLOOKUP(B509,Tabelle2!$A$2:$B$38,2,0))</f>
        <v/>
      </c>
      <c r="E509" s="2" t="str">
        <f>IF(B509="","",VLOOKUP(B509,Tabelle2!$D$2:$E$38,2,0))</f>
        <v/>
      </c>
      <c r="F509" s="2" t="str">
        <f>IF(B509="","",VLOOKUP(B509,Tabelle2!$G$2:$H$38,2,0))</f>
        <v/>
      </c>
      <c r="H509" s="2" t="str">
        <f t="shared" si="104"/>
        <v/>
      </c>
      <c r="I509" s="2" t="str">
        <f t="shared" si="105"/>
        <v/>
      </c>
      <c r="K509" s="9" t="str">
        <f t="shared" si="110"/>
        <v/>
      </c>
      <c r="L509" s="9" t="str">
        <f>IF(B509="","",IF(K509="","",SUM($K$2:K509)))</f>
        <v/>
      </c>
      <c r="W509" s="2" t="str">
        <f t="shared" si="111"/>
        <v/>
      </c>
      <c r="X509" s="2" t="str">
        <f t="shared" si="112"/>
        <v/>
      </c>
      <c r="Y509" s="2" t="str">
        <f t="shared" si="113"/>
        <v/>
      </c>
      <c r="Z509" s="3" t="str">
        <f t="shared" si="109"/>
        <v/>
      </c>
      <c r="AA509" s="2" t="str">
        <f t="shared" si="106"/>
        <v/>
      </c>
      <c r="AB509" s="2" t="str">
        <f t="shared" si="107"/>
        <v/>
      </c>
      <c r="AC509" s="2" t="str">
        <f t="shared" si="108"/>
        <v/>
      </c>
      <c r="AE509" s="2" t="str">
        <f>IF(B509="","",VLOOKUP(B509,Tabelle2!$A$2:$B$38,2,0))</f>
        <v/>
      </c>
      <c r="AF509" s="2" t="str">
        <f>IF(B509="","",VLOOKUP(B509,Tabelle2!$D$2:$E$38,2,0))</f>
        <v/>
      </c>
      <c r="AG509" s="2" t="str">
        <f>IF(B509="","",VLOOKUP(B509,Tabelle2!$G$2:$H$38,2,0))</f>
        <v/>
      </c>
      <c r="AI509" s="2" t="str">
        <f t="shared" si="114"/>
        <v/>
      </c>
      <c r="AJ509" s="2" t="str">
        <f t="shared" si="115"/>
        <v/>
      </c>
      <c r="AK509" s="2" t="str">
        <f t="shared" si="116"/>
        <v/>
      </c>
    </row>
    <row r="510" spans="2:37">
      <c r="B510" s="4"/>
      <c r="D510" s="2" t="str">
        <f>IF(B510="","",VLOOKUP(B510,Tabelle2!$A$2:$B$38,2,0))</f>
        <v/>
      </c>
      <c r="E510" s="2" t="str">
        <f>IF(B510="","",VLOOKUP(B510,Tabelle2!$D$2:$E$38,2,0))</f>
        <v/>
      </c>
      <c r="F510" s="2" t="str">
        <f>IF(B510="","",VLOOKUP(B510,Tabelle2!$G$2:$H$38,2,0))</f>
        <v/>
      </c>
      <c r="H510" s="2" t="str">
        <f t="shared" si="104"/>
        <v/>
      </c>
      <c r="I510" s="2" t="str">
        <f t="shared" si="105"/>
        <v/>
      </c>
      <c r="K510" s="9" t="str">
        <f t="shared" si="110"/>
        <v/>
      </c>
      <c r="L510" s="9" t="str">
        <f>IF(B510="","",IF(K510="","",SUM($K$2:K510)))</f>
        <v/>
      </c>
      <c r="W510" s="2" t="str">
        <f t="shared" si="111"/>
        <v/>
      </c>
      <c r="X510" s="2" t="str">
        <f t="shared" si="112"/>
        <v/>
      </c>
      <c r="Y510" s="2" t="str">
        <f t="shared" si="113"/>
        <v/>
      </c>
      <c r="Z510" s="3" t="str">
        <f t="shared" si="109"/>
        <v/>
      </c>
      <c r="AA510" s="2" t="str">
        <f t="shared" si="106"/>
        <v/>
      </c>
      <c r="AB510" s="2" t="str">
        <f t="shared" si="107"/>
        <v/>
      </c>
      <c r="AC510" s="2" t="str">
        <f t="shared" si="108"/>
        <v/>
      </c>
      <c r="AE510" s="2" t="str">
        <f>IF(B510="","",VLOOKUP(B510,Tabelle2!$A$2:$B$38,2,0))</f>
        <v/>
      </c>
      <c r="AF510" s="2" t="str">
        <f>IF(B510="","",VLOOKUP(B510,Tabelle2!$D$2:$E$38,2,0))</f>
        <v/>
      </c>
      <c r="AG510" s="2" t="str">
        <f>IF(B510="","",VLOOKUP(B510,Tabelle2!$G$2:$H$38,2,0))</f>
        <v/>
      </c>
      <c r="AI510" s="2" t="str">
        <f t="shared" si="114"/>
        <v/>
      </c>
      <c r="AJ510" s="2" t="str">
        <f t="shared" si="115"/>
        <v/>
      </c>
      <c r="AK510" s="2" t="str">
        <f t="shared" si="116"/>
        <v/>
      </c>
    </row>
    <row r="511" spans="2:37">
      <c r="B511" s="4"/>
      <c r="D511" s="2" t="str">
        <f>IF(B511="","",VLOOKUP(B511,Tabelle2!$A$2:$B$38,2,0))</f>
        <v/>
      </c>
      <c r="E511" s="2" t="str">
        <f>IF(B511="","",VLOOKUP(B511,Tabelle2!$D$2:$E$38,2,0))</f>
        <v/>
      </c>
      <c r="F511" s="2" t="str">
        <f>IF(B511="","",VLOOKUP(B511,Tabelle2!$G$2:$H$38,2,0))</f>
        <v/>
      </c>
      <c r="H511" s="2" t="str">
        <f t="shared" si="104"/>
        <v/>
      </c>
      <c r="I511" s="2" t="str">
        <f t="shared" si="105"/>
        <v/>
      </c>
      <c r="K511" s="9" t="str">
        <f t="shared" si="110"/>
        <v/>
      </c>
      <c r="L511" s="9" t="str">
        <f>IF(B511="","",IF(K511="","",SUM($K$2:K511)))</f>
        <v/>
      </c>
      <c r="W511" s="2" t="str">
        <f t="shared" si="111"/>
        <v/>
      </c>
      <c r="X511" s="2" t="str">
        <f t="shared" si="112"/>
        <v/>
      </c>
      <c r="Y511" s="2" t="str">
        <f t="shared" si="113"/>
        <v/>
      </c>
      <c r="Z511" s="3" t="str">
        <f t="shared" si="109"/>
        <v/>
      </c>
      <c r="AA511" s="2" t="str">
        <f t="shared" si="106"/>
        <v/>
      </c>
      <c r="AB511" s="2" t="str">
        <f t="shared" si="107"/>
        <v/>
      </c>
      <c r="AC511" s="2" t="str">
        <f t="shared" si="108"/>
        <v/>
      </c>
      <c r="AE511" s="2" t="str">
        <f>IF(B511="","",VLOOKUP(B511,Tabelle2!$A$2:$B$38,2,0))</f>
        <v/>
      </c>
      <c r="AF511" s="2" t="str">
        <f>IF(B511="","",VLOOKUP(B511,Tabelle2!$D$2:$E$38,2,0))</f>
        <v/>
      </c>
      <c r="AG511" s="2" t="str">
        <f>IF(B511="","",VLOOKUP(B511,Tabelle2!$G$2:$H$38,2,0))</f>
        <v/>
      </c>
      <c r="AI511" s="2" t="str">
        <f t="shared" si="114"/>
        <v/>
      </c>
      <c r="AJ511" s="2" t="str">
        <f t="shared" si="115"/>
        <v/>
      </c>
      <c r="AK511" s="2" t="str">
        <f t="shared" si="116"/>
        <v/>
      </c>
    </row>
    <row r="512" spans="2:37">
      <c r="B512" s="4"/>
      <c r="D512" s="2" t="str">
        <f>IF(B512="","",VLOOKUP(B512,Tabelle2!$A$2:$B$38,2,0))</f>
        <v/>
      </c>
      <c r="E512" s="2" t="str">
        <f>IF(B512="","",VLOOKUP(B512,Tabelle2!$D$2:$E$38,2,0))</f>
        <v/>
      </c>
      <c r="F512" s="2" t="str">
        <f>IF(B512="","",VLOOKUP(B512,Tabelle2!$G$2:$H$38,2,0))</f>
        <v/>
      </c>
      <c r="H512" s="2" t="str">
        <f t="shared" si="104"/>
        <v/>
      </c>
      <c r="I512" s="2" t="str">
        <f t="shared" si="105"/>
        <v/>
      </c>
      <c r="K512" s="9" t="str">
        <f t="shared" si="110"/>
        <v/>
      </c>
      <c r="L512" s="9" t="str">
        <f>IF(B512="","",IF(K512="","",SUM($K$2:K512)))</f>
        <v/>
      </c>
      <c r="W512" s="2" t="str">
        <f t="shared" si="111"/>
        <v/>
      </c>
      <c r="X512" s="2" t="str">
        <f t="shared" si="112"/>
        <v/>
      </c>
      <c r="Y512" s="2" t="str">
        <f t="shared" si="113"/>
        <v/>
      </c>
      <c r="Z512" s="3" t="str">
        <f t="shared" si="109"/>
        <v/>
      </c>
      <c r="AA512" s="2" t="str">
        <f t="shared" si="106"/>
        <v/>
      </c>
      <c r="AB512" s="2" t="str">
        <f t="shared" si="107"/>
        <v/>
      </c>
      <c r="AC512" s="2" t="str">
        <f t="shared" si="108"/>
        <v/>
      </c>
      <c r="AE512" s="2" t="str">
        <f>IF(B512="","",VLOOKUP(B512,Tabelle2!$A$2:$B$38,2,0))</f>
        <v/>
      </c>
      <c r="AF512" s="2" t="str">
        <f>IF(B512="","",VLOOKUP(B512,Tabelle2!$D$2:$E$38,2,0))</f>
        <v/>
      </c>
      <c r="AG512" s="2" t="str">
        <f>IF(B512="","",VLOOKUP(B512,Tabelle2!$G$2:$H$38,2,0))</f>
        <v/>
      </c>
      <c r="AI512" s="2" t="str">
        <f t="shared" si="114"/>
        <v/>
      </c>
      <c r="AJ512" s="2" t="str">
        <f t="shared" si="115"/>
        <v/>
      </c>
      <c r="AK512" s="2" t="str">
        <f t="shared" si="116"/>
        <v/>
      </c>
    </row>
    <row r="513" spans="2:37">
      <c r="B513" s="4"/>
      <c r="D513" s="2" t="str">
        <f>IF(B513="","",VLOOKUP(B513,Tabelle2!$A$2:$B$38,2,0))</f>
        <v/>
      </c>
      <c r="E513" s="2" t="str">
        <f>IF(B513="","",VLOOKUP(B513,Tabelle2!$D$2:$E$38,2,0))</f>
        <v/>
      </c>
      <c r="F513" s="2" t="str">
        <f>IF(B513="","",VLOOKUP(B513,Tabelle2!$G$2:$H$38,2,0))</f>
        <v/>
      </c>
      <c r="H513" s="2" t="str">
        <f t="shared" si="104"/>
        <v/>
      </c>
      <c r="I513" s="2" t="str">
        <f t="shared" si="105"/>
        <v/>
      </c>
      <c r="K513" s="9" t="str">
        <f t="shared" si="110"/>
        <v/>
      </c>
      <c r="L513" s="9" t="str">
        <f>IF(B513="","",IF(K513="","",SUM($K$2:K513)))</f>
        <v/>
      </c>
      <c r="W513" s="2" t="str">
        <f t="shared" si="111"/>
        <v/>
      </c>
      <c r="X513" s="2" t="str">
        <f t="shared" si="112"/>
        <v/>
      </c>
      <c r="Y513" s="2" t="str">
        <f t="shared" si="113"/>
        <v/>
      </c>
      <c r="Z513" s="3" t="str">
        <f t="shared" si="109"/>
        <v/>
      </c>
      <c r="AA513" s="2" t="str">
        <f t="shared" si="106"/>
        <v/>
      </c>
      <c r="AB513" s="2" t="str">
        <f t="shared" si="107"/>
        <v/>
      </c>
      <c r="AC513" s="2" t="str">
        <f t="shared" si="108"/>
        <v/>
      </c>
      <c r="AE513" s="2" t="str">
        <f>IF(B513="","",VLOOKUP(B513,Tabelle2!$A$2:$B$38,2,0))</f>
        <v/>
      </c>
      <c r="AF513" s="2" t="str">
        <f>IF(B513="","",VLOOKUP(B513,Tabelle2!$D$2:$E$38,2,0))</f>
        <v/>
      </c>
      <c r="AG513" s="2" t="str">
        <f>IF(B513="","",VLOOKUP(B513,Tabelle2!$G$2:$H$38,2,0))</f>
        <v/>
      </c>
      <c r="AI513" s="2" t="str">
        <f t="shared" si="114"/>
        <v/>
      </c>
      <c r="AJ513" s="2" t="str">
        <f t="shared" si="115"/>
        <v/>
      </c>
      <c r="AK513" s="2" t="str">
        <f t="shared" si="116"/>
        <v/>
      </c>
    </row>
    <row r="514" spans="2:37">
      <c r="B514" s="4"/>
      <c r="D514" s="2" t="str">
        <f>IF(B514="","",VLOOKUP(B514,Tabelle2!$A$2:$B$38,2,0))</f>
        <v/>
      </c>
      <c r="E514" s="2" t="str">
        <f>IF(B514="","",VLOOKUP(B514,Tabelle2!$D$2:$E$38,2,0))</f>
        <v/>
      </c>
      <c r="F514" s="2" t="str">
        <f>IF(B514="","",VLOOKUP(B514,Tabelle2!$G$2:$H$38,2,0))</f>
        <v/>
      </c>
      <c r="H514" s="2" t="str">
        <f t="shared" ref="H514:H577" si="117">IF(B514="","",IF(Z514=0,"",IF(Z514=1,"",IF(Z514=3,"",IF(Z514=2,IF(AA514="",AB514,AA514))))))</f>
        <v/>
      </c>
      <c r="I514" s="2" t="str">
        <f t="shared" ref="I514:I577" si="118">IF(B514="","",IF(Z514=0,"",IF(Z514=1,"",IF(Z514=3,"",IF(Z514=2,IF(AC514="",AB514,AC514))))))</f>
        <v/>
      </c>
      <c r="K514" s="9" t="str">
        <f t="shared" si="110"/>
        <v/>
      </c>
      <c r="L514" s="9" t="str">
        <f>IF(B514="","",IF(K514="","",SUM($K$2:K514)))</f>
        <v/>
      </c>
      <c r="W514" s="2" t="str">
        <f t="shared" si="111"/>
        <v/>
      </c>
      <c r="X514" s="2" t="str">
        <f t="shared" si="112"/>
        <v/>
      </c>
      <c r="Y514" s="2" t="str">
        <f t="shared" si="113"/>
        <v/>
      </c>
      <c r="Z514" s="3" t="str">
        <f t="shared" si="109"/>
        <v/>
      </c>
      <c r="AA514" s="2" t="str">
        <f t="shared" si="106"/>
        <v/>
      </c>
      <c r="AB514" s="2" t="str">
        <f t="shared" si="107"/>
        <v/>
      </c>
      <c r="AC514" s="2" t="str">
        <f t="shared" si="108"/>
        <v/>
      </c>
      <c r="AE514" s="2" t="str">
        <f>IF(B514="","",VLOOKUP(B514,Tabelle2!$A$2:$B$38,2,0))</f>
        <v/>
      </c>
      <c r="AF514" s="2" t="str">
        <f>IF(B514="","",VLOOKUP(B514,Tabelle2!$D$2:$E$38,2,0))</f>
        <v/>
      </c>
      <c r="AG514" s="2" t="str">
        <f>IF(B514="","",VLOOKUP(B514,Tabelle2!$G$2:$H$38,2,0))</f>
        <v/>
      </c>
      <c r="AI514" s="2" t="str">
        <f t="shared" si="114"/>
        <v/>
      </c>
      <c r="AJ514" s="2" t="str">
        <f t="shared" si="115"/>
        <v/>
      </c>
      <c r="AK514" s="2" t="str">
        <f t="shared" si="116"/>
        <v/>
      </c>
    </row>
    <row r="515" spans="2:37">
      <c r="B515" s="4"/>
      <c r="D515" s="2" t="str">
        <f>IF(B515="","",VLOOKUP(B515,Tabelle2!$A$2:$B$38,2,0))</f>
        <v/>
      </c>
      <c r="E515" s="2" t="str">
        <f>IF(B515="","",VLOOKUP(B515,Tabelle2!$D$2:$E$38,2,0))</f>
        <v/>
      </c>
      <c r="F515" s="2" t="str">
        <f>IF(B515="","",VLOOKUP(B515,Tabelle2!$G$2:$H$38,2,0))</f>
        <v/>
      </c>
      <c r="H515" s="2" t="str">
        <f t="shared" si="117"/>
        <v/>
      </c>
      <c r="I515" s="2" t="str">
        <f t="shared" si="118"/>
        <v/>
      </c>
      <c r="K515" s="9" t="str">
        <f t="shared" si="110"/>
        <v/>
      </c>
      <c r="L515" s="9" t="str">
        <f>IF(B515="","",IF(K515="","",SUM($K$2:K515)))</f>
        <v/>
      </c>
      <c r="W515" s="2" t="str">
        <f t="shared" si="111"/>
        <v/>
      </c>
      <c r="X515" s="2" t="str">
        <f t="shared" si="112"/>
        <v/>
      </c>
      <c r="Y515" s="2" t="str">
        <f t="shared" si="113"/>
        <v/>
      </c>
      <c r="Z515" s="3" t="str">
        <f t="shared" si="109"/>
        <v/>
      </c>
      <c r="AA515" s="2" t="str">
        <f t="shared" ref="AA515:AA578" si="119">IF(B515="","",IF(Z515=0,"",IF(Z515=1,"",IF(Z515=3,"",IF(Z515=2,IF(W515=0,"",IF(W515=1,IF(D515="L","H","L"))))))))</f>
        <v/>
      </c>
      <c r="AB515" s="2" t="str">
        <f t="shared" ref="AB515:AB578" si="120">IF(B515="","",IF(Z515=0,"",IF(Z515=1,"",IF(Z515=3,"",IF(Z515=2,IF(X515=0,"",IF(X515=1,IF(E515="O","E","O"))))))))</f>
        <v/>
      </c>
      <c r="AC515" s="2" t="str">
        <f t="shared" ref="AC515:AC578" si="121">IF(B515="","",IF(Z515=0,"",IF(Z515=1,"",IF(Z515=3,"",IF(Z515=2,IF(Y515=0,"",IF(Y515=1,IF(F515="R","B","R"))))))))</f>
        <v/>
      </c>
      <c r="AE515" s="2" t="str">
        <f>IF(B515="","",VLOOKUP(B515,Tabelle2!$A$2:$B$38,2,0))</f>
        <v/>
      </c>
      <c r="AF515" s="2" t="str">
        <f>IF(B515="","",VLOOKUP(B515,Tabelle2!$D$2:$E$38,2,0))</f>
        <v/>
      </c>
      <c r="AG515" s="2" t="str">
        <f>IF(B515="","",VLOOKUP(B515,Tabelle2!$G$2:$H$38,2,0))</f>
        <v/>
      </c>
      <c r="AI515" s="2" t="str">
        <f t="shared" si="114"/>
        <v/>
      </c>
      <c r="AJ515" s="2" t="str">
        <f t="shared" si="115"/>
        <v/>
      </c>
      <c r="AK515" s="2" t="str">
        <f t="shared" si="116"/>
        <v/>
      </c>
    </row>
    <row r="516" spans="2:37">
      <c r="B516" s="4"/>
      <c r="D516" s="2" t="str">
        <f>IF(B516="","",VLOOKUP(B516,Tabelle2!$A$2:$B$38,2,0))</f>
        <v/>
      </c>
      <c r="E516" s="2" t="str">
        <f>IF(B516="","",VLOOKUP(B516,Tabelle2!$D$2:$E$38,2,0))</f>
        <v/>
      </c>
      <c r="F516" s="2" t="str">
        <f>IF(B516="","",VLOOKUP(B516,Tabelle2!$G$2:$H$38,2,0))</f>
        <v/>
      </c>
      <c r="H516" s="2" t="str">
        <f t="shared" si="117"/>
        <v/>
      </c>
      <c r="I516" s="2" t="str">
        <f t="shared" si="118"/>
        <v/>
      </c>
      <c r="K516" s="9" t="str">
        <f t="shared" si="110"/>
        <v/>
      </c>
      <c r="L516" s="9" t="str">
        <f>IF(B516="","",IF(K516="","",SUM($K$2:K516)))</f>
        <v/>
      </c>
      <c r="W516" s="2" t="str">
        <f t="shared" si="111"/>
        <v/>
      </c>
      <c r="X516" s="2" t="str">
        <f t="shared" si="112"/>
        <v/>
      </c>
      <c r="Y516" s="2" t="str">
        <f t="shared" si="113"/>
        <v/>
      </c>
      <c r="Z516" s="3" t="str">
        <f t="shared" si="109"/>
        <v/>
      </c>
      <c r="AA516" s="2" t="str">
        <f t="shared" si="119"/>
        <v/>
      </c>
      <c r="AB516" s="2" t="str">
        <f t="shared" si="120"/>
        <v/>
      </c>
      <c r="AC516" s="2" t="str">
        <f t="shared" si="121"/>
        <v/>
      </c>
      <c r="AE516" s="2" t="str">
        <f>IF(B516="","",VLOOKUP(B516,Tabelle2!$A$2:$B$38,2,0))</f>
        <v/>
      </c>
      <c r="AF516" s="2" t="str">
        <f>IF(B516="","",VLOOKUP(B516,Tabelle2!$D$2:$E$38,2,0))</f>
        <v/>
      </c>
      <c r="AG516" s="2" t="str">
        <f>IF(B516="","",VLOOKUP(B516,Tabelle2!$G$2:$H$38,2,0))</f>
        <v/>
      </c>
      <c r="AI516" s="2" t="str">
        <f t="shared" si="114"/>
        <v/>
      </c>
      <c r="AJ516" s="2" t="str">
        <f t="shared" si="115"/>
        <v/>
      </c>
      <c r="AK516" s="2" t="str">
        <f t="shared" si="116"/>
        <v/>
      </c>
    </row>
    <row r="517" spans="2:37">
      <c r="B517" s="4"/>
      <c r="D517" s="2" t="str">
        <f>IF(B517="","",VLOOKUP(B517,Tabelle2!$A$2:$B$38,2,0))</f>
        <v/>
      </c>
      <c r="E517" s="2" t="str">
        <f>IF(B517="","",VLOOKUP(B517,Tabelle2!$D$2:$E$38,2,0))</f>
        <v/>
      </c>
      <c r="F517" s="2" t="str">
        <f>IF(B517="","",VLOOKUP(B517,Tabelle2!$G$2:$H$38,2,0))</f>
        <v/>
      </c>
      <c r="H517" s="2" t="str">
        <f t="shared" si="117"/>
        <v/>
      </c>
      <c r="I517" s="2" t="str">
        <f t="shared" si="118"/>
        <v/>
      </c>
      <c r="K517" s="9" t="str">
        <f t="shared" si="110"/>
        <v/>
      </c>
      <c r="L517" s="9" t="str">
        <f>IF(B517="","",IF(K517="","",SUM($K$2:K517)))</f>
        <v/>
      </c>
      <c r="W517" s="2" t="str">
        <f t="shared" si="111"/>
        <v/>
      </c>
      <c r="X517" s="2" t="str">
        <f t="shared" si="112"/>
        <v/>
      </c>
      <c r="Y517" s="2" t="str">
        <f t="shared" si="113"/>
        <v/>
      </c>
      <c r="Z517" s="3" t="str">
        <f t="shared" ref="Z517:Z580" si="122">IF(B517="","",SUM(W517:Y517))</f>
        <v/>
      </c>
      <c r="AA517" s="2" t="str">
        <f t="shared" si="119"/>
        <v/>
      </c>
      <c r="AB517" s="2" t="str">
        <f t="shared" si="120"/>
        <v/>
      </c>
      <c r="AC517" s="2" t="str">
        <f t="shared" si="121"/>
        <v/>
      </c>
      <c r="AE517" s="2" t="str">
        <f>IF(B517="","",VLOOKUP(B517,Tabelle2!$A$2:$B$38,2,0))</f>
        <v/>
      </c>
      <c r="AF517" s="2" t="str">
        <f>IF(B517="","",VLOOKUP(B517,Tabelle2!$D$2:$E$38,2,0))</f>
        <v/>
      </c>
      <c r="AG517" s="2" t="str">
        <f>IF(B517="","",VLOOKUP(B517,Tabelle2!$G$2:$H$38,2,0))</f>
        <v/>
      </c>
      <c r="AI517" s="2" t="str">
        <f t="shared" si="114"/>
        <v/>
      </c>
      <c r="AJ517" s="2" t="str">
        <f t="shared" si="115"/>
        <v/>
      </c>
      <c r="AK517" s="2" t="str">
        <f t="shared" si="116"/>
        <v/>
      </c>
    </row>
    <row r="518" spans="2:37">
      <c r="B518" s="4"/>
      <c r="D518" s="2" t="str">
        <f>IF(B518="","",VLOOKUP(B518,Tabelle2!$A$2:$B$38,2,0))</f>
        <v/>
      </c>
      <c r="E518" s="2" t="str">
        <f>IF(B518="","",VLOOKUP(B518,Tabelle2!$D$2:$E$38,2,0))</f>
        <v/>
      </c>
      <c r="F518" s="2" t="str">
        <f>IF(B518="","",VLOOKUP(B518,Tabelle2!$G$2:$H$38,2,0))</f>
        <v/>
      </c>
      <c r="H518" s="2" t="str">
        <f t="shared" si="117"/>
        <v/>
      </c>
      <c r="I518" s="2" t="str">
        <f t="shared" si="118"/>
        <v/>
      </c>
      <c r="K518" s="9" t="str">
        <f t="shared" si="110"/>
        <v/>
      </c>
      <c r="L518" s="9" t="str">
        <f>IF(B518="","",IF(K518="","",SUM($K$2:K518)))</f>
        <v/>
      </c>
      <c r="W518" s="2" t="str">
        <f t="shared" si="111"/>
        <v/>
      </c>
      <c r="X518" s="2" t="str">
        <f t="shared" si="112"/>
        <v/>
      </c>
      <c r="Y518" s="2" t="str">
        <f t="shared" si="113"/>
        <v/>
      </c>
      <c r="Z518" s="3" t="str">
        <f t="shared" si="122"/>
        <v/>
      </c>
      <c r="AA518" s="2" t="str">
        <f t="shared" si="119"/>
        <v/>
      </c>
      <c r="AB518" s="2" t="str">
        <f t="shared" si="120"/>
        <v/>
      </c>
      <c r="AC518" s="2" t="str">
        <f t="shared" si="121"/>
        <v/>
      </c>
      <c r="AE518" s="2" t="str">
        <f>IF(B518="","",VLOOKUP(B518,Tabelle2!$A$2:$B$38,2,0))</f>
        <v/>
      </c>
      <c r="AF518" s="2" t="str">
        <f>IF(B518="","",VLOOKUP(B518,Tabelle2!$D$2:$E$38,2,0))</f>
        <v/>
      </c>
      <c r="AG518" s="2" t="str">
        <f>IF(B518="","",VLOOKUP(B518,Tabelle2!$G$2:$H$38,2,0))</f>
        <v/>
      </c>
      <c r="AI518" s="2" t="str">
        <f t="shared" si="114"/>
        <v/>
      </c>
      <c r="AJ518" s="2" t="str">
        <f t="shared" si="115"/>
        <v/>
      </c>
      <c r="AK518" s="2" t="str">
        <f t="shared" si="116"/>
        <v/>
      </c>
    </row>
    <row r="519" spans="2:37">
      <c r="B519" s="4"/>
      <c r="D519" s="2" t="str">
        <f>IF(B519="","",VLOOKUP(B519,Tabelle2!$A$2:$B$38,2,0))</f>
        <v/>
      </c>
      <c r="E519" s="2" t="str">
        <f>IF(B519="","",VLOOKUP(B519,Tabelle2!$D$2:$E$38,2,0))</f>
        <v/>
      </c>
      <c r="F519" s="2" t="str">
        <f>IF(B519="","",VLOOKUP(B519,Tabelle2!$G$2:$H$38,2,0))</f>
        <v/>
      </c>
      <c r="H519" s="2" t="str">
        <f t="shared" si="117"/>
        <v/>
      </c>
      <c r="I519" s="2" t="str">
        <f t="shared" si="118"/>
        <v/>
      </c>
      <c r="K519" s="9" t="str">
        <f t="shared" ref="K519:K582" si="123">IF(B519="","",IF(Z518=2,SUM(AI519:AK519),""))</f>
        <v/>
      </c>
      <c r="L519" s="9" t="str">
        <f>IF(B519="","",IF(K519="","",SUM($K$2:K519)))</f>
        <v/>
      </c>
      <c r="W519" s="2" t="str">
        <f t="shared" si="111"/>
        <v/>
      </c>
      <c r="X519" s="2" t="str">
        <f t="shared" si="112"/>
        <v/>
      </c>
      <c r="Y519" s="2" t="str">
        <f t="shared" si="113"/>
        <v/>
      </c>
      <c r="Z519" s="3" t="str">
        <f t="shared" si="122"/>
        <v/>
      </c>
      <c r="AA519" s="2" t="str">
        <f t="shared" si="119"/>
        <v/>
      </c>
      <c r="AB519" s="2" t="str">
        <f t="shared" si="120"/>
        <v/>
      </c>
      <c r="AC519" s="2" t="str">
        <f t="shared" si="121"/>
        <v/>
      </c>
      <c r="AE519" s="2" t="str">
        <f>IF(B519="","",VLOOKUP(B519,Tabelle2!$A$2:$B$38,2,0))</f>
        <v/>
      </c>
      <c r="AF519" s="2" t="str">
        <f>IF(B519="","",VLOOKUP(B519,Tabelle2!$D$2:$E$38,2,0))</f>
        <v/>
      </c>
      <c r="AG519" s="2" t="str">
        <f>IF(B519="","",VLOOKUP(B519,Tabelle2!$G$2:$H$38,2,0))</f>
        <v/>
      </c>
      <c r="AI519" s="2" t="str">
        <f t="shared" si="114"/>
        <v/>
      </c>
      <c r="AJ519" s="2" t="str">
        <f t="shared" si="115"/>
        <v/>
      </c>
      <c r="AK519" s="2" t="str">
        <f t="shared" si="116"/>
        <v/>
      </c>
    </row>
    <row r="520" spans="2:37">
      <c r="B520" s="4"/>
      <c r="D520" s="2" t="str">
        <f>IF(B520="","",VLOOKUP(B520,Tabelle2!$A$2:$B$38,2,0))</f>
        <v/>
      </c>
      <c r="E520" s="2" t="str">
        <f>IF(B520="","",VLOOKUP(B520,Tabelle2!$D$2:$E$38,2,0))</f>
        <v/>
      </c>
      <c r="F520" s="2" t="str">
        <f>IF(B520="","",VLOOKUP(B520,Tabelle2!$G$2:$H$38,2,0))</f>
        <v/>
      </c>
      <c r="H520" s="2" t="str">
        <f t="shared" si="117"/>
        <v/>
      </c>
      <c r="I520" s="2" t="str">
        <f t="shared" si="118"/>
        <v/>
      </c>
      <c r="K520" s="9" t="str">
        <f t="shared" si="123"/>
        <v/>
      </c>
      <c r="L520" s="9" t="str">
        <f>IF(B520="","",IF(K520="","",SUM($K$2:K520)))</f>
        <v/>
      </c>
      <c r="W520" s="2" t="str">
        <f t="shared" si="111"/>
        <v/>
      </c>
      <c r="X520" s="2" t="str">
        <f t="shared" si="112"/>
        <v/>
      </c>
      <c r="Y520" s="2" t="str">
        <f t="shared" si="113"/>
        <v/>
      </c>
      <c r="Z520" s="3" t="str">
        <f t="shared" si="122"/>
        <v/>
      </c>
      <c r="AA520" s="2" t="str">
        <f t="shared" si="119"/>
        <v/>
      </c>
      <c r="AB520" s="2" t="str">
        <f t="shared" si="120"/>
        <v/>
      </c>
      <c r="AC520" s="2" t="str">
        <f t="shared" si="121"/>
        <v/>
      </c>
      <c r="AE520" s="2" t="str">
        <f>IF(B520="","",VLOOKUP(B520,Tabelle2!$A$2:$B$38,2,0))</f>
        <v/>
      </c>
      <c r="AF520" s="2" t="str">
        <f>IF(B520="","",VLOOKUP(B520,Tabelle2!$D$2:$E$38,2,0))</f>
        <v/>
      </c>
      <c r="AG520" s="2" t="str">
        <f>IF(B520="","",VLOOKUP(B520,Tabelle2!$G$2:$H$38,2,0))</f>
        <v/>
      </c>
      <c r="AI520" s="2" t="str">
        <f t="shared" si="114"/>
        <v/>
      </c>
      <c r="AJ520" s="2" t="str">
        <f t="shared" si="115"/>
        <v/>
      </c>
      <c r="AK520" s="2" t="str">
        <f t="shared" si="116"/>
        <v/>
      </c>
    </row>
    <row r="521" spans="2:37">
      <c r="B521" s="4"/>
      <c r="D521" s="2" t="str">
        <f>IF(B521="","",VLOOKUP(B521,Tabelle2!$A$2:$B$38,2,0))</f>
        <v/>
      </c>
      <c r="E521" s="2" t="str">
        <f>IF(B521="","",VLOOKUP(B521,Tabelle2!$D$2:$E$38,2,0))</f>
        <v/>
      </c>
      <c r="F521" s="2" t="str">
        <f>IF(B521="","",VLOOKUP(B521,Tabelle2!$G$2:$H$38,2,0))</f>
        <v/>
      </c>
      <c r="H521" s="2" t="str">
        <f t="shared" si="117"/>
        <v/>
      </c>
      <c r="I521" s="2" t="str">
        <f t="shared" si="118"/>
        <v/>
      </c>
      <c r="K521" s="9" t="str">
        <f t="shared" si="123"/>
        <v/>
      </c>
      <c r="L521" s="9" t="str">
        <f>IF(B521="","",IF(K521="","",SUM($K$2:K521)))</f>
        <v/>
      </c>
      <c r="W521" s="2" t="str">
        <f t="shared" si="111"/>
        <v/>
      </c>
      <c r="X521" s="2" t="str">
        <f t="shared" si="112"/>
        <v/>
      </c>
      <c r="Y521" s="2" t="str">
        <f t="shared" si="113"/>
        <v/>
      </c>
      <c r="Z521" s="3" t="str">
        <f t="shared" si="122"/>
        <v/>
      </c>
      <c r="AA521" s="2" t="str">
        <f t="shared" si="119"/>
        <v/>
      </c>
      <c r="AB521" s="2" t="str">
        <f t="shared" si="120"/>
        <v/>
      </c>
      <c r="AC521" s="2" t="str">
        <f t="shared" si="121"/>
        <v/>
      </c>
      <c r="AE521" s="2" t="str">
        <f>IF(B521="","",VLOOKUP(B521,Tabelle2!$A$2:$B$38,2,0))</f>
        <v/>
      </c>
      <c r="AF521" s="2" t="str">
        <f>IF(B521="","",VLOOKUP(B521,Tabelle2!$D$2:$E$38,2,0))</f>
        <v/>
      </c>
      <c r="AG521" s="2" t="str">
        <f>IF(B521="","",VLOOKUP(B521,Tabelle2!$G$2:$H$38,2,0))</f>
        <v/>
      </c>
      <c r="AI521" s="2" t="str">
        <f t="shared" si="114"/>
        <v/>
      </c>
      <c r="AJ521" s="2" t="str">
        <f t="shared" si="115"/>
        <v/>
      </c>
      <c r="AK521" s="2" t="str">
        <f t="shared" si="116"/>
        <v/>
      </c>
    </row>
    <row r="522" spans="2:37">
      <c r="B522" s="4"/>
      <c r="D522" s="2" t="str">
        <f>IF(B522="","",VLOOKUP(B522,Tabelle2!$A$2:$B$38,2,0))</f>
        <v/>
      </c>
      <c r="E522" s="2" t="str">
        <f>IF(B522="","",VLOOKUP(B522,Tabelle2!$D$2:$E$38,2,0))</f>
        <v/>
      </c>
      <c r="F522" s="2" t="str">
        <f>IF(B522="","",VLOOKUP(B522,Tabelle2!$G$2:$H$38,2,0))</f>
        <v/>
      </c>
      <c r="H522" s="2" t="str">
        <f t="shared" si="117"/>
        <v/>
      </c>
      <c r="I522" s="2" t="str">
        <f t="shared" si="118"/>
        <v/>
      </c>
      <c r="K522" s="9" t="str">
        <f t="shared" si="123"/>
        <v/>
      </c>
      <c r="L522" s="9" t="str">
        <f>IF(B522="","",IF(K522="","",SUM($K$2:K522)))</f>
        <v/>
      </c>
      <c r="W522" s="2" t="str">
        <f t="shared" si="111"/>
        <v/>
      </c>
      <c r="X522" s="2" t="str">
        <f t="shared" si="112"/>
        <v/>
      </c>
      <c r="Y522" s="2" t="str">
        <f t="shared" si="113"/>
        <v/>
      </c>
      <c r="Z522" s="3" t="str">
        <f t="shared" si="122"/>
        <v/>
      </c>
      <c r="AA522" s="2" t="str">
        <f t="shared" si="119"/>
        <v/>
      </c>
      <c r="AB522" s="2" t="str">
        <f t="shared" si="120"/>
        <v/>
      </c>
      <c r="AC522" s="2" t="str">
        <f t="shared" si="121"/>
        <v/>
      </c>
      <c r="AE522" s="2" t="str">
        <f>IF(B522="","",VLOOKUP(B522,Tabelle2!$A$2:$B$38,2,0))</f>
        <v/>
      </c>
      <c r="AF522" s="2" t="str">
        <f>IF(B522="","",VLOOKUP(B522,Tabelle2!$D$2:$E$38,2,0))</f>
        <v/>
      </c>
      <c r="AG522" s="2" t="str">
        <f>IF(B522="","",VLOOKUP(B522,Tabelle2!$G$2:$H$38,2,0))</f>
        <v/>
      </c>
      <c r="AI522" s="2" t="str">
        <f t="shared" si="114"/>
        <v/>
      </c>
      <c r="AJ522" s="2" t="str">
        <f t="shared" si="115"/>
        <v/>
      </c>
      <c r="AK522" s="2" t="str">
        <f t="shared" si="116"/>
        <v/>
      </c>
    </row>
    <row r="523" spans="2:37">
      <c r="B523" s="4"/>
      <c r="D523" s="2" t="str">
        <f>IF(B523="","",VLOOKUP(B523,Tabelle2!$A$2:$B$38,2,0))</f>
        <v/>
      </c>
      <c r="E523" s="2" t="str">
        <f>IF(B523="","",VLOOKUP(B523,Tabelle2!$D$2:$E$38,2,0))</f>
        <v/>
      </c>
      <c r="F523" s="2" t="str">
        <f>IF(B523="","",VLOOKUP(B523,Tabelle2!$G$2:$H$38,2,0))</f>
        <v/>
      </c>
      <c r="H523" s="2" t="str">
        <f t="shared" si="117"/>
        <v/>
      </c>
      <c r="I523" s="2" t="str">
        <f t="shared" si="118"/>
        <v/>
      </c>
      <c r="K523" s="9" t="str">
        <f t="shared" si="123"/>
        <v/>
      </c>
      <c r="L523" s="9" t="str">
        <f>IF(B523="","",IF(K523="","",SUM($K$2:K523)))</f>
        <v/>
      </c>
      <c r="W523" s="2" t="str">
        <f t="shared" si="111"/>
        <v/>
      </c>
      <c r="X523" s="2" t="str">
        <f t="shared" si="112"/>
        <v/>
      </c>
      <c r="Y523" s="2" t="str">
        <f t="shared" si="113"/>
        <v/>
      </c>
      <c r="Z523" s="3" t="str">
        <f t="shared" si="122"/>
        <v/>
      </c>
      <c r="AA523" s="2" t="str">
        <f t="shared" si="119"/>
        <v/>
      </c>
      <c r="AB523" s="2" t="str">
        <f t="shared" si="120"/>
        <v/>
      </c>
      <c r="AC523" s="2" t="str">
        <f t="shared" si="121"/>
        <v/>
      </c>
      <c r="AE523" s="2" t="str">
        <f>IF(B523="","",VLOOKUP(B523,Tabelle2!$A$2:$B$38,2,0))</f>
        <v/>
      </c>
      <c r="AF523" s="2" t="str">
        <f>IF(B523="","",VLOOKUP(B523,Tabelle2!$D$2:$E$38,2,0))</f>
        <v/>
      </c>
      <c r="AG523" s="2" t="str">
        <f>IF(B523="","",VLOOKUP(B523,Tabelle2!$G$2:$H$38,2,0))</f>
        <v/>
      </c>
      <c r="AI523" s="2" t="str">
        <f t="shared" si="114"/>
        <v/>
      </c>
      <c r="AJ523" s="2" t="str">
        <f t="shared" si="115"/>
        <v/>
      </c>
      <c r="AK523" s="2" t="str">
        <f t="shared" si="116"/>
        <v/>
      </c>
    </row>
    <row r="524" spans="2:37">
      <c r="B524" s="4"/>
      <c r="D524" s="2" t="str">
        <f>IF(B524="","",VLOOKUP(B524,Tabelle2!$A$2:$B$38,2,0))</f>
        <v/>
      </c>
      <c r="E524" s="2" t="str">
        <f>IF(B524="","",VLOOKUP(B524,Tabelle2!$D$2:$E$38,2,0))</f>
        <v/>
      </c>
      <c r="F524" s="2" t="str">
        <f>IF(B524="","",VLOOKUP(B524,Tabelle2!$G$2:$H$38,2,0))</f>
        <v/>
      </c>
      <c r="H524" s="2" t="str">
        <f t="shared" si="117"/>
        <v/>
      </c>
      <c r="I524" s="2" t="str">
        <f t="shared" si="118"/>
        <v/>
      </c>
      <c r="K524" s="9" t="str">
        <f t="shared" si="123"/>
        <v/>
      </c>
      <c r="L524" s="9" t="str">
        <f>IF(B524="","",IF(K524="","",SUM($K$2:K524)))</f>
        <v/>
      </c>
      <c r="W524" s="2" t="str">
        <f t="shared" si="111"/>
        <v/>
      </c>
      <c r="X524" s="2" t="str">
        <f t="shared" si="112"/>
        <v/>
      </c>
      <c r="Y524" s="2" t="str">
        <f t="shared" si="113"/>
        <v/>
      </c>
      <c r="Z524" s="3" t="str">
        <f t="shared" si="122"/>
        <v/>
      </c>
      <c r="AA524" s="2" t="str">
        <f t="shared" si="119"/>
        <v/>
      </c>
      <c r="AB524" s="2" t="str">
        <f t="shared" si="120"/>
        <v/>
      </c>
      <c r="AC524" s="2" t="str">
        <f t="shared" si="121"/>
        <v/>
      </c>
      <c r="AE524" s="2" t="str">
        <f>IF(B524="","",VLOOKUP(B524,Tabelle2!$A$2:$B$38,2,0))</f>
        <v/>
      </c>
      <c r="AF524" s="2" t="str">
        <f>IF(B524="","",VLOOKUP(B524,Tabelle2!$D$2:$E$38,2,0))</f>
        <v/>
      </c>
      <c r="AG524" s="2" t="str">
        <f>IF(B524="","",VLOOKUP(B524,Tabelle2!$G$2:$H$38,2,0))</f>
        <v/>
      </c>
      <c r="AI524" s="2" t="str">
        <f t="shared" si="114"/>
        <v/>
      </c>
      <c r="AJ524" s="2" t="str">
        <f t="shared" si="115"/>
        <v/>
      </c>
      <c r="AK524" s="2" t="str">
        <f t="shared" si="116"/>
        <v/>
      </c>
    </row>
    <row r="525" spans="2:37">
      <c r="B525" s="4"/>
      <c r="D525" s="2" t="str">
        <f>IF(B525="","",VLOOKUP(B525,Tabelle2!$A$2:$B$38,2,0))</f>
        <v/>
      </c>
      <c r="E525" s="2" t="str">
        <f>IF(B525="","",VLOOKUP(B525,Tabelle2!$D$2:$E$38,2,0))</f>
        <v/>
      </c>
      <c r="F525" s="2" t="str">
        <f>IF(B525="","",VLOOKUP(B525,Tabelle2!$G$2:$H$38,2,0))</f>
        <v/>
      </c>
      <c r="H525" s="2" t="str">
        <f t="shared" si="117"/>
        <v/>
      </c>
      <c r="I525" s="2" t="str">
        <f t="shared" si="118"/>
        <v/>
      </c>
      <c r="K525" s="9" t="str">
        <f t="shared" si="123"/>
        <v/>
      </c>
      <c r="L525" s="9" t="str">
        <f>IF(B525="","",IF(K525="","",SUM($K$2:K525)))</f>
        <v/>
      </c>
      <c r="W525" s="2" t="str">
        <f t="shared" si="111"/>
        <v/>
      </c>
      <c r="X525" s="2" t="str">
        <f t="shared" si="112"/>
        <v/>
      </c>
      <c r="Y525" s="2" t="str">
        <f t="shared" si="113"/>
        <v/>
      </c>
      <c r="Z525" s="3" t="str">
        <f t="shared" si="122"/>
        <v/>
      </c>
      <c r="AA525" s="2" t="str">
        <f t="shared" si="119"/>
        <v/>
      </c>
      <c r="AB525" s="2" t="str">
        <f t="shared" si="120"/>
        <v/>
      </c>
      <c r="AC525" s="2" t="str">
        <f t="shared" si="121"/>
        <v/>
      </c>
      <c r="AE525" s="2" t="str">
        <f>IF(B525="","",VLOOKUP(B525,Tabelle2!$A$2:$B$38,2,0))</f>
        <v/>
      </c>
      <c r="AF525" s="2" t="str">
        <f>IF(B525="","",VLOOKUP(B525,Tabelle2!$D$2:$E$38,2,0))</f>
        <v/>
      </c>
      <c r="AG525" s="2" t="str">
        <f>IF(B525="","",VLOOKUP(B525,Tabelle2!$G$2:$H$38,2,0))</f>
        <v/>
      </c>
      <c r="AI525" s="2" t="str">
        <f t="shared" si="114"/>
        <v/>
      </c>
      <c r="AJ525" s="2" t="str">
        <f t="shared" si="115"/>
        <v/>
      </c>
      <c r="AK525" s="2" t="str">
        <f t="shared" si="116"/>
        <v/>
      </c>
    </row>
    <row r="526" spans="2:37">
      <c r="B526" s="4"/>
      <c r="D526" s="2" t="str">
        <f>IF(B526="","",VLOOKUP(B526,Tabelle2!$A$2:$B$38,2,0))</f>
        <v/>
      </c>
      <c r="E526" s="2" t="str">
        <f>IF(B526="","",VLOOKUP(B526,Tabelle2!$D$2:$E$38,2,0))</f>
        <v/>
      </c>
      <c r="F526" s="2" t="str">
        <f>IF(B526="","",VLOOKUP(B526,Tabelle2!$G$2:$H$38,2,0))</f>
        <v/>
      </c>
      <c r="H526" s="2" t="str">
        <f t="shared" si="117"/>
        <v/>
      </c>
      <c r="I526" s="2" t="str">
        <f t="shared" si="118"/>
        <v/>
      </c>
      <c r="K526" s="9" t="str">
        <f t="shared" si="123"/>
        <v/>
      </c>
      <c r="L526" s="9" t="str">
        <f>IF(B526="","",IF(K526="","",SUM($K$2:K526)))</f>
        <v/>
      </c>
      <c r="W526" s="2" t="str">
        <f t="shared" si="111"/>
        <v/>
      </c>
      <c r="X526" s="2" t="str">
        <f t="shared" si="112"/>
        <v/>
      </c>
      <c r="Y526" s="2" t="str">
        <f t="shared" si="113"/>
        <v/>
      </c>
      <c r="Z526" s="3" t="str">
        <f t="shared" si="122"/>
        <v/>
      </c>
      <c r="AA526" s="2" t="str">
        <f t="shared" si="119"/>
        <v/>
      </c>
      <c r="AB526" s="2" t="str">
        <f t="shared" si="120"/>
        <v/>
      </c>
      <c r="AC526" s="2" t="str">
        <f t="shared" si="121"/>
        <v/>
      </c>
      <c r="AE526" s="2" t="str">
        <f>IF(B526="","",VLOOKUP(B526,Tabelle2!$A$2:$B$38,2,0))</f>
        <v/>
      </c>
      <c r="AF526" s="2" t="str">
        <f>IF(B526="","",VLOOKUP(B526,Tabelle2!$D$2:$E$38,2,0))</f>
        <v/>
      </c>
      <c r="AG526" s="2" t="str">
        <f>IF(B526="","",VLOOKUP(B526,Tabelle2!$G$2:$H$38,2,0))</f>
        <v/>
      </c>
      <c r="AI526" s="2" t="str">
        <f t="shared" si="114"/>
        <v/>
      </c>
      <c r="AJ526" s="2" t="str">
        <f t="shared" si="115"/>
        <v/>
      </c>
      <c r="AK526" s="2" t="str">
        <f t="shared" si="116"/>
        <v/>
      </c>
    </row>
    <row r="527" spans="2:37">
      <c r="B527" s="4"/>
      <c r="D527" s="2" t="str">
        <f>IF(B527="","",VLOOKUP(B527,Tabelle2!$A$2:$B$38,2,0))</f>
        <v/>
      </c>
      <c r="E527" s="2" t="str">
        <f>IF(B527="","",VLOOKUP(B527,Tabelle2!$D$2:$E$38,2,0))</f>
        <v/>
      </c>
      <c r="F527" s="2" t="str">
        <f>IF(B527="","",VLOOKUP(B527,Tabelle2!$G$2:$H$38,2,0))</f>
        <v/>
      </c>
      <c r="H527" s="2" t="str">
        <f t="shared" si="117"/>
        <v/>
      </c>
      <c r="I527" s="2" t="str">
        <f t="shared" si="118"/>
        <v/>
      </c>
      <c r="K527" s="9" t="str">
        <f t="shared" si="123"/>
        <v/>
      </c>
      <c r="L527" s="9" t="str">
        <f>IF(B527="","",IF(K527="","",SUM($K$2:K527)))</f>
        <v/>
      </c>
      <c r="W527" s="2" t="str">
        <f t="shared" si="111"/>
        <v/>
      </c>
      <c r="X527" s="2" t="str">
        <f t="shared" si="112"/>
        <v/>
      </c>
      <c r="Y527" s="2" t="str">
        <f t="shared" si="113"/>
        <v/>
      </c>
      <c r="Z527" s="3" t="str">
        <f t="shared" si="122"/>
        <v/>
      </c>
      <c r="AA527" s="2" t="str">
        <f t="shared" si="119"/>
        <v/>
      </c>
      <c r="AB527" s="2" t="str">
        <f t="shared" si="120"/>
        <v/>
      </c>
      <c r="AC527" s="2" t="str">
        <f t="shared" si="121"/>
        <v/>
      </c>
      <c r="AE527" s="2" t="str">
        <f>IF(B527="","",VLOOKUP(B527,Tabelle2!$A$2:$B$38,2,0))</f>
        <v/>
      </c>
      <c r="AF527" s="2" t="str">
        <f>IF(B527="","",VLOOKUP(B527,Tabelle2!$D$2:$E$38,2,0))</f>
        <v/>
      </c>
      <c r="AG527" s="2" t="str">
        <f>IF(B527="","",VLOOKUP(B527,Tabelle2!$G$2:$H$38,2,0))</f>
        <v/>
      </c>
      <c r="AI527" s="2" t="str">
        <f t="shared" si="114"/>
        <v/>
      </c>
      <c r="AJ527" s="2" t="str">
        <f t="shared" si="115"/>
        <v/>
      </c>
      <c r="AK527" s="2" t="str">
        <f t="shared" si="116"/>
        <v/>
      </c>
    </row>
    <row r="528" spans="2:37">
      <c r="B528" s="4"/>
      <c r="D528" s="2" t="str">
        <f>IF(B528="","",VLOOKUP(B528,Tabelle2!$A$2:$B$38,2,0))</f>
        <v/>
      </c>
      <c r="E528" s="2" t="str">
        <f>IF(B528="","",VLOOKUP(B528,Tabelle2!$D$2:$E$38,2,0))</f>
        <v/>
      </c>
      <c r="F528" s="2" t="str">
        <f>IF(B528="","",VLOOKUP(B528,Tabelle2!$G$2:$H$38,2,0))</f>
        <v/>
      </c>
      <c r="H528" s="2" t="str">
        <f t="shared" si="117"/>
        <v/>
      </c>
      <c r="I528" s="2" t="str">
        <f t="shared" si="118"/>
        <v/>
      </c>
      <c r="K528" s="9" t="str">
        <f t="shared" si="123"/>
        <v/>
      </c>
      <c r="L528" s="9" t="str">
        <f>IF(B528="","",IF(K528="","",SUM($K$2:K528)))</f>
        <v/>
      </c>
      <c r="W528" s="2" t="str">
        <f t="shared" si="111"/>
        <v/>
      </c>
      <c r="X528" s="2" t="str">
        <f t="shared" si="112"/>
        <v/>
      </c>
      <c r="Y528" s="2" t="str">
        <f t="shared" si="113"/>
        <v/>
      </c>
      <c r="Z528" s="3" t="str">
        <f t="shared" si="122"/>
        <v/>
      </c>
      <c r="AA528" s="2" t="str">
        <f t="shared" si="119"/>
        <v/>
      </c>
      <c r="AB528" s="2" t="str">
        <f t="shared" si="120"/>
        <v/>
      </c>
      <c r="AC528" s="2" t="str">
        <f t="shared" si="121"/>
        <v/>
      </c>
      <c r="AE528" s="2" t="str">
        <f>IF(B528="","",VLOOKUP(B528,Tabelle2!$A$2:$B$38,2,0))</f>
        <v/>
      </c>
      <c r="AF528" s="2" t="str">
        <f>IF(B528="","",VLOOKUP(B528,Tabelle2!$D$2:$E$38,2,0))</f>
        <v/>
      </c>
      <c r="AG528" s="2" t="str">
        <f>IF(B528="","",VLOOKUP(B528,Tabelle2!$G$2:$H$38,2,0))</f>
        <v/>
      </c>
      <c r="AI528" s="2" t="str">
        <f t="shared" si="114"/>
        <v/>
      </c>
      <c r="AJ528" s="2" t="str">
        <f t="shared" si="115"/>
        <v/>
      </c>
      <c r="AK528" s="2" t="str">
        <f t="shared" si="116"/>
        <v/>
      </c>
    </row>
    <row r="529" spans="2:37">
      <c r="B529" s="4"/>
      <c r="D529" s="2" t="str">
        <f>IF(B529="","",VLOOKUP(B529,Tabelle2!$A$2:$B$38,2,0))</f>
        <v/>
      </c>
      <c r="E529" s="2" t="str">
        <f>IF(B529="","",VLOOKUP(B529,Tabelle2!$D$2:$E$38,2,0))</f>
        <v/>
      </c>
      <c r="F529" s="2" t="str">
        <f>IF(B529="","",VLOOKUP(B529,Tabelle2!$G$2:$H$38,2,0))</f>
        <v/>
      </c>
      <c r="H529" s="2" t="str">
        <f t="shared" si="117"/>
        <v/>
      </c>
      <c r="I529" s="2" t="str">
        <f t="shared" si="118"/>
        <v/>
      </c>
      <c r="K529" s="9" t="str">
        <f t="shared" si="123"/>
        <v/>
      </c>
      <c r="L529" s="9" t="str">
        <f>IF(B529="","",IF(K529="","",SUM($K$2:K529)))</f>
        <v/>
      </c>
      <c r="W529" s="2" t="str">
        <f t="shared" si="111"/>
        <v/>
      </c>
      <c r="X529" s="2" t="str">
        <f t="shared" si="112"/>
        <v/>
      </c>
      <c r="Y529" s="2" t="str">
        <f t="shared" si="113"/>
        <v/>
      </c>
      <c r="Z529" s="3" t="str">
        <f t="shared" si="122"/>
        <v/>
      </c>
      <c r="AA529" s="2" t="str">
        <f t="shared" si="119"/>
        <v/>
      </c>
      <c r="AB529" s="2" t="str">
        <f t="shared" si="120"/>
        <v/>
      </c>
      <c r="AC529" s="2" t="str">
        <f t="shared" si="121"/>
        <v/>
      </c>
      <c r="AE529" s="2" t="str">
        <f>IF(B529="","",VLOOKUP(B529,Tabelle2!$A$2:$B$38,2,0))</f>
        <v/>
      </c>
      <c r="AF529" s="2" t="str">
        <f>IF(B529="","",VLOOKUP(B529,Tabelle2!$D$2:$E$38,2,0))</f>
        <v/>
      </c>
      <c r="AG529" s="2" t="str">
        <f>IF(B529="","",VLOOKUP(B529,Tabelle2!$G$2:$H$38,2,0))</f>
        <v/>
      </c>
      <c r="AI529" s="2" t="str">
        <f t="shared" si="114"/>
        <v/>
      </c>
      <c r="AJ529" s="2" t="str">
        <f t="shared" si="115"/>
        <v/>
      </c>
      <c r="AK529" s="2" t="str">
        <f t="shared" si="116"/>
        <v/>
      </c>
    </row>
    <row r="530" spans="2:37">
      <c r="B530" s="4"/>
      <c r="D530" s="2" t="str">
        <f>IF(B530="","",VLOOKUP(B530,Tabelle2!$A$2:$B$38,2,0))</f>
        <v/>
      </c>
      <c r="E530" s="2" t="str">
        <f>IF(B530="","",VLOOKUP(B530,Tabelle2!$D$2:$E$38,2,0))</f>
        <v/>
      </c>
      <c r="F530" s="2" t="str">
        <f>IF(B530="","",VLOOKUP(B530,Tabelle2!$G$2:$H$38,2,0))</f>
        <v/>
      </c>
      <c r="H530" s="2" t="str">
        <f t="shared" si="117"/>
        <v/>
      </c>
      <c r="I530" s="2" t="str">
        <f t="shared" si="118"/>
        <v/>
      </c>
      <c r="K530" s="9" t="str">
        <f t="shared" si="123"/>
        <v/>
      </c>
      <c r="L530" s="9" t="str">
        <f>IF(B530="","",IF(K530="","",SUM($K$2:K530)))</f>
        <v/>
      </c>
      <c r="W530" s="2" t="str">
        <f t="shared" si="111"/>
        <v/>
      </c>
      <c r="X530" s="2" t="str">
        <f t="shared" si="112"/>
        <v/>
      </c>
      <c r="Y530" s="2" t="str">
        <f t="shared" si="113"/>
        <v/>
      </c>
      <c r="Z530" s="3" t="str">
        <f t="shared" si="122"/>
        <v/>
      </c>
      <c r="AA530" s="2" t="str">
        <f t="shared" si="119"/>
        <v/>
      </c>
      <c r="AB530" s="2" t="str">
        <f t="shared" si="120"/>
        <v/>
      </c>
      <c r="AC530" s="2" t="str">
        <f t="shared" si="121"/>
        <v/>
      </c>
      <c r="AE530" s="2" t="str">
        <f>IF(B530="","",VLOOKUP(B530,Tabelle2!$A$2:$B$38,2,0))</f>
        <v/>
      </c>
      <c r="AF530" s="2" t="str">
        <f>IF(B530="","",VLOOKUP(B530,Tabelle2!$D$2:$E$38,2,0))</f>
        <v/>
      </c>
      <c r="AG530" s="2" t="str">
        <f>IF(B530="","",VLOOKUP(B530,Tabelle2!$G$2:$H$38,2,0))</f>
        <v/>
      </c>
      <c r="AI530" s="2" t="str">
        <f t="shared" si="114"/>
        <v/>
      </c>
      <c r="AJ530" s="2" t="str">
        <f t="shared" si="115"/>
        <v/>
      </c>
      <c r="AK530" s="2" t="str">
        <f t="shared" si="116"/>
        <v/>
      </c>
    </row>
    <row r="531" spans="2:37">
      <c r="B531" s="4"/>
      <c r="D531" s="2" t="str">
        <f>IF(B531="","",VLOOKUP(B531,Tabelle2!$A$2:$B$38,2,0))</f>
        <v/>
      </c>
      <c r="E531" s="2" t="str">
        <f>IF(B531="","",VLOOKUP(B531,Tabelle2!$D$2:$E$38,2,0))</f>
        <v/>
      </c>
      <c r="F531" s="2" t="str">
        <f>IF(B531="","",VLOOKUP(B531,Tabelle2!$G$2:$H$38,2,0))</f>
        <v/>
      </c>
      <c r="H531" s="2" t="str">
        <f t="shared" si="117"/>
        <v/>
      </c>
      <c r="I531" s="2" t="str">
        <f t="shared" si="118"/>
        <v/>
      </c>
      <c r="K531" s="9" t="str">
        <f t="shared" si="123"/>
        <v/>
      </c>
      <c r="L531" s="9" t="str">
        <f>IF(B531="","",IF(K531="","",SUM($K$2:K531)))</f>
        <v/>
      </c>
      <c r="W531" s="2" t="str">
        <f t="shared" si="111"/>
        <v/>
      </c>
      <c r="X531" s="2" t="str">
        <f t="shared" si="112"/>
        <v/>
      </c>
      <c r="Y531" s="2" t="str">
        <f t="shared" si="113"/>
        <v/>
      </c>
      <c r="Z531" s="3" t="str">
        <f t="shared" si="122"/>
        <v/>
      </c>
      <c r="AA531" s="2" t="str">
        <f t="shared" si="119"/>
        <v/>
      </c>
      <c r="AB531" s="2" t="str">
        <f t="shared" si="120"/>
        <v/>
      </c>
      <c r="AC531" s="2" t="str">
        <f t="shared" si="121"/>
        <v/>
      </c>
      <c r="AE531" s="2" t="str">
        <f>IF(B531="","",VLOOKUP(B531,Tabelle2!$A$2:$B$38,2,0))</f>
        <v/>
      </c>
      <c r="AF531" s="2" t="str">
        <f>IF(B531="","",VLOOKUP(B531,Tabelle2!$D$2:$E$38,2,0))</f>
        <v/>
      </c>
      <c r="AG531" s="2" t="str">
        <f>IF(B531="","",VLOOKUP(B531,Tabelle2!$G$2:$H$38,2,0))</f>
        <v/>
      </c>
      <c r="AI531" s="2" t="str">
        <f t="shared" si="114"/>
        <v/>
      </c>
      <c r="AJ531" s="2" t="str">
        <f t="shared" si="115"/>
        <v/>
      </c>
      <c r="AK531" s="2" t="str">
        <f t="shared" si="116"/>
        <v/>
      </c>
    </row>
    <row r="532" spans="2:37">
      <c r="B532" s="4"/>
      <c r="D532" s="2" t="str">
        <f>IF(B532="","",VLOOKUP(B532,Tabelle2!$A$2:$B$38,2,0))</f>
        <v/>
      </c>
      <c r="E532" s="2" t="str">
        <f>IF(B532="","",VLOOKUP(B532,Tabelle2!$D$2:$E$38,2,0))</f>
        <v/>
      </c>
      <c r="F532" s="2" t="str">
        <f>IF(B532="","",VLOOKUP(B532,Tabelle2!$G$2:$H$38,2,0))</f>
        <v/>
      </c>
      <c r="H532" s="2" t="str">
        <f t="shared" si="117"/>
        <v/>
      </c>
      <c r="I532" s="2" t="str">
        <f t="shared" si="118"/>
        <v/>
      </c>
      <c r="K532" s="9" t="str">
        <f t="shared" si="123"/>
        <v/>
      </c>
      <c r="L532" s="9" t="str">
        <f>IF(B532="","",IF(K532="","",SUM($K$2:K532)))</f>
        <v/>
      </c>
      <c r="W532" s="2" t="str">
        <f t="shared" si="111"/>
        <v/>
      </c>
      <c r="X532" s="2" t="str">
        <f t="shared" si="112"/>
        <v/>
      </c>
      <c r="Y532" s="2" t="str">
        <f t="shared" si="113"/>
        <v/>
      </c>
      <c r="Z532" s="3" t="str">
        <f t="shared" si="122"/>
        <v/>
      </c>
      <c r="AA532" s="2" t="str">
        <f t="shared" si="119"/>
        <v/>
      </c>
      <c r="AB532" s="2" t="str">
        <f t="shared" si="120"/>
        <v/>
      </c>
      <c r="AC532" s="2" t="str">
        <f t="shared" si="121"/>
        <v/>
      </c>
      <c r="AE532" s="2" t="str">
        <f>IF(B532="","",VLOOKUP(B532,Tabelle2!$A$2:$B$38,2,0))</f>
        <v/>
      </c>
      <c r="AF532" s="2" t="str">
        <f>IF(B532="","",VLOOKUP(B532,Tabelle2!$D$2:$E$38,2,0))</f>
        <v/>
      </c>
      <c r="AG532" s="2" t="str">
        <f>IF(B532="","",VLOOKUP(B532,Tabelle2!$G$2:$H$38,2,0))</f>
        <v/>
      </c>
      <c r="AI532" s="2" t="str">
        <f t="shared" si="114"/>
        <v/>
      </c>
      <c r="AJ532" s="2" t="str">
        <f t="shared" si="115"/>
        <v/>
      </c>
      <c r="AK532" s="2" t="str">
        <f t="shared" si="116"/>
        <v/>
      </c>
    </row>
    <row r="533" spans="2:37">
      <c r="B533" s="4"/>
      <c r="D533" s="2" t="str">
        <f>IF(B533="","",VLOOKUP(B533,Tabelle2!$A$2:$B$38,2,0))</f>
        <v/>
      </c>
      <c r="E533" s="2" t="str">
        <f>IF(B533="","",VLOOKUP(B533,Tabelle2!$D$2:$E$38,2,0))</f>
        <v/>
      </c>
      <c r="F533" s="2" t="str">
        <f>IF(B533="","",VLOOKUP(B533,Tabelle2!$G$2:$H$38,2,0))</f>
        <v/>
      </c>
      <c r="H533" s="2" t="str">
        <f t="shared" si="117"/>
        <v/>
      </c>
      <c r="I533" s="2" t="str">
        <f t="shared" si="118"/>
        <v/>
      </c>
      <c r="K533" s="9" t="str">
        <f t="shared" si="123"/>
        <v/>
      </c>
      <c r="L533" s="9" t="str">
        <f>IF(B533="","",IF(K533="","",SUM($K$2:K533)))</f>
        <v/>
      </c>
      <c r="W533" s="2" t="str">
        <f t="shared" si="111"/>
        <v/>
      </c>
      <c r="X533" s="2" t="str">
        <f t="shared" si="112"/>
        <v/>
      </c>
      <c r="Y533" s="2" t="str">
        <f t="shared" si="113"/>
        <v/>
      </c>
      <c r="Z533" s="3" t="str">
        <f t="shared" si="122"/>
        <v/>
      </c>
      <c r="AA533" s="2" t="str">
        <f t="shared" si="119"/>
        <v/>
      </c>
      <c r="AB533" s="2" t="str">
        <f t="shared" si="120"/>
        <v/>
      </c>
      <c r="AC533" s="2" t="str">
        <f t="shared" si="121"/>
        <v/>
      </c>
      <c r="AE533" s="2" t="str">
        <f>IF(B533="","",VLOOKUP(B533,Tabelle2!$A$2:$B$38,2,0))</f>
        <v/>
      </c>
      <c r="AF533" s="2" t="str">
        <f>IF(B533="","",VLOOKUP(B533,Tabelle2!$D$2:$E$38,2,0))</f>
        <v/>
      </c>
      <c r="AG533" s="2" t="str">
        <f>IF(B533="","",VLOOKUP(B533,Tabelle2!$G$2:$H$38,2,0))</f>
        <v/>
      </c>
      <c r="AI533" s="2" t="str">
        <f t="shared" si="114"/>
        <v/>
      </c>
      <c r="AJ533" s="2" t="str">
        <f t="shared" si="115"/>
        <v/>
      </c>
      <c r="AK533" s="2" t="str">
        <f t="shared" si="116"/>
        <v/>
      </c>
    </row>
    <row r="534" spans="2:37">
      <c r="B534" s="4"/>
      <c r="D534" s="2" t="str">
        <f>IF(B534="","",VLOOKUP(B534,Tabelle2!$A$2:$B$38,2,0))</f>
        <v/>
      </c>
      <c r="E534" s="2" t="str">
        <f>IF(B534="","",VLOOKUP(B534,Tabelle2!$D$2:$E$38,2,0))</f>
        <v/>
      </c>
      <c r="F534" s="2" t="str">
        <f>IF(B534="","",VLOOKUP(B534,Tabelle2!$G$2:$H$38,2,0))</f>
        <v/>
      </c>
      <c r="H534" s="2" t="str">
        <f t="shared" si="117"/>
        <v/>
      </c>
      <c r="I534" s="2" t="str">
        <f t="shared" si="118"/>
        <v/>
      </c>
      <c r="K534" s="9" t="str">
        <f t="shared" si="123"/>
        <v/>
      </c>
      <c r="L534" s="9" t="str">
        <f>IF(B534="","",IF(K534="","",SUM($K$2:K534)))</f>
        <v/>
      </c>
      <c r="W534" s="2" t="str">
        <f t="shared" si="111"/>
        <v/>
      </c>
      <c r="X534" s="2" t="str">
        <f t="shared" si="112"/>
        <v/>
      </c>
      <c r="Y534" s="2" t="str">
        <f t="shared" si="113"/>
        <v/>
      </c>
      <c r="Z534" s="3" t="str">
        <f t="shared" si="122"/>
        <v/>
      </c>
      <c r="AA534" s="2" t="str">
        <f t="shared" si="119"/>
        <v/>
      </c>
      <c r="AB534" s="2" t="str">
        <f t="shared" si="120"/>
        <v/>
      </c>
      <c r="AC534" s="2" t="str">
        <f t="shared" si="121"/>
        <v/>
      </c>
      <c r="AE534" s="2" t="str">
        <f>IF(B534="","",VLOOKUP(B534,Tabelle2!$A$2:$B$38,2,0))</f>
        <v/>
      </c>
      <c r="AF534" s="2" t="str">
        <f>IF(B534="","",VLOOKUP(B534,Tabelle2!$D$2:$E$38,2,0))</f>
        <v/>
      </c>
      <c r="AG534" s="2" t="str">
        <f>IF(B534="","",VLOOKUP(B534,Tabelle2!$G$2:$H$38,2,0))</f>
        <v/>
      </c>
      <c r="AI534" s="2" t="str">
        <f t="shared" si="114"/>
        <v/>
      </c>
      <c r="AJ534" s="2" t="str">
        <f t="shared" si="115"/>
        <v/>
      </c>
      <c r="AK534" s="2" t="str">
        <f t="shared" si="116"/>
        <v/>
      </c>
    </row>
    <row r="535" spans="2:37">
      <c r="B535" s="4"/>
      <c r="D535" s="2" t="str">
        <f>IF(B535="","",VLOOKUP(B535,Tabelle2!$A$2:$B$38,2,0))</f>
        <v/>
      </c>
      <c r="E535" s="2" t="str">
        <f>IF(B535="","",VLOOKUP(B535,Tabelle2!$D$2:$E$38,2,0))</f>
        <v/>
      </c>
      <c r="F535" s="2" t="str">
        <f>IF(B535="","",VLOOKUP(B535,Tabelle2!$G$2:$H$38,2,0))</f>
        <v/>
      </c>
      <c r="H535" s="2" t="str">
        <f t="shared" si="117"/>
        <v/>
      </c>
      <c r="I535" s="2" t="str">
        <f t="shared" si="118"/>
        <v/>
      </c>
      <c r="K535" s="9" t="str">
        <f t="shared" si="123"/>
        <v/>
      </c>
      <c r="L535" s="9" t="str">
        <f>IF(B535="","",IF(K535="","",SUM($K$2:K535)))</f>
        <v/>
      </c>
      <c r="W535" s="2" t="str">
        <f t="shared" si="111"/>
        <v/>
      </c>
      <c r="X535" s="2" t="str">
        <f t="shared" si="112"/>
        <v/>
      </c>
      <c r="Y535" s="2" t="str">
        <f t="shared" si="113"/>
        <v/>
      </c>
      <c r="Z535" s="3" t="str">
        <f t="shared" si="122"/>
        <v/>
      </c>
      <c r="AA535" s="2" t="str">
        <f t="shared" si="119"/>
        <v/>
      </c>
      <c r="AB535" s="2" t="str">
        <f t="shared" si="120"/>
        <v/>
      </c>
      <c r="AC535" s="2" t="str">
        <f t="shared" si="121"/>
        <v/>
      </c>
      <c r="AE535" s="2" t="str">
        <f>IF(B535="","",VLOOKUP(B535,Tabelle2!$A$2:$B$38,2,0))</f>
        <v/>
      </c>
      <c r="AF535" s="2" t="str">
        <f>IF(B535="","",VLOOKUP(B535,Tabelle2!$D$2:$E$38,2,0))</f>
        <v/>
      </c>
      <c r="AG535" s="2" t="str">
        <f>IF(B535="","",VLOOKUP(B535,Tabelle2!$G$2:$H$38,2,0))</f>
        <v/>
      </c>
      <c r="AI535" s="2" t="str">
        <f t="shared" si="114"/>
        <v/>
      </c>
      <c r="AJ535" s="2" t="str">
        <f t="shared" si="115"/>
        <v/>
      </c>
      <c r="AK535" s="2" t="str">
        <f t="shared" si="116"/>
        <v/>
      </c>
    </row>
    <row r="536" spans="2:37">
      <c r="B536" s="4"/>
      <c r="D536" s="2" t="str">
        <f>IF(B536="","",VLOOKUP(B536,Tabelle2!$A$2:$B$38,2,0))</f>
        <v/>
      </c>
      <c r="E536" s="2" t="str">
        <f>IF(B536="","",VLOOKUP(B536,Tabelle2!$D$2:$E$38,2,0))</f>
        <v/>
      </c>
      <c r="F536" s="2" t="str">
        <f>IF(B536="","",VLOOKUP(B536,Tabelle2!$G$2:$H$38,2,0))</f>
        <v/>
      </c>
      <c r="H536" s="2" t="str">
        <f t="shared" si="117"/>
        <v/>
      </c>
      <c r="I536" s="2" t="str">
        <f t="shared" si="118"/>
        <v/>
      </c>
      <c r="K536" s="9" t="str">
        <f t="shared" si="123"/>
        <v/>
      </c>
      <c r="L536" s="9" t="str">
        <f>IF(B536="","",IF(K536="","",SUM($K$2:K536)))</f>
        <v/>
      </c>
      <c r="W536" s="2" t="str">
        <f t="shared" si="111"/>
        <v/>
      </c>
      <c r="X536" s="2" t="str">
        <f t="shared" si="112"/>
        <v/>
      </c>
      <c r="Y536" s="2" t="str">
        <f t="shared" si="113"/>
        <v/>
      </c>
      <c r="Z536" s="3" t="str">
        <f t="shared" si="122"/>
        <v/>
      </c>
      <c r="AA536" s="2" t="str">
        <f t="shared" si="119"/>
        <v/>
      </c>
      <c r="AB536" s="2" t="str">
        <f t="shared" si="120"/>
        <v/>
      </c>
      <c r="AC536" s="2" t="str">
        <f t="shared" si="121"/>
        <v/>
      </c>
      <c r="AE536" s="2" t="str">
        <f>IF(B536="","",VLOOKUP(B536,Tabelle2!$A$2:$B$38,2,0))</f>
        <v/>
      </c>
      <c r="AF536" s="2" t="str">
        <f>IF(B536="","",VLOOKUP(B536,Tabelle2!$D$2:$E$38,2,0))</f>
        <v/>
      </c>
      <c r="AG536" s="2" t="str">
        <f>IF(B536="","",VLOOKUP(B536,Tabelle2!$G$2:$H$38,2,0))</f>
        <v/>
      </c>
      <c r="AI536" s="2" t="str">
        <f t="shared" si="114"/>
        <v/>
      </c>
      <c r="AJ536" s="2" t="str">
        <f t="shared" si="115"/>
        <v/>
      </c>
      <c r="AK536" s="2" t="str">
        <f t="shared" si="116"/>
        <v/>
      </c>
    </row>
    <row r="537" spans="2:37">
      <c r="B537" s="4"/>
      <c r="D537" s="2" t="str">
        <f>IF(B537="","",VLOOKUP(B537,Tabelle2!$A$2:$B$38,2,0))</f>
        <v/>
      </c>
      <c r="E537" s="2" t="str">
        <f>IF(B537="","",VLOOKUP(B537,Tabelle2!$D$2:$E$38,2,0))</f>
        <v/>
      </c>
      <c r="F537" s="2" t="str">
        <f>IF(B537="","",VLOOKUP(B537,Tabelle2!$G$2:$H$38,2,0))</f>
        <v/>
      </c>
      <c r="H537" s="2" t="str">
        <f t="shared" si="117"/>
        <v/>
      </c>
      <c r="I537" s="2" t="str">
        <f t="shared" si="118"/>
        <v/>
      </c>
      <c r="K537" s="9" t="str">
        <f t="shared" si="123"/>
        <v/>
      </c>
      <c r="L537" s="9" t="str">
        <f>IF(B537="","",IF(K537="","",SUM($K$2:K537)))</f>
        <v/>
      </c>
      <c r="W537" s="2" t="str">
        <f t="shared" ref="W537:W600" si="124">IF(B537="","",IF(D536=D537,1,0))</f>
        <v/>
      </c>
      <c r="X537" s="2" t="str">
        <f t="shared" ref="X537:X600" si="125">IF(B537="","",IF(E536=E537,1,0))</f>
        <v/>
      </c>
      <c r="Y537" s="2" t="str">
        <f t="shared" ref="Y537:Y600" si="126">IF(B537="","",IF(F536=F537,1,0))</f>
        <v/>
      </c>
      <c r="Z537" s="3" t="str">
        <f t="shared" si="122"/>
        <v/>
      </c>
      <c r="AA537" s="2" t="str">
        <f t="shared" si="119"/>
        <v/>
      </c>
      <c r="AB537" s="2" t="str">
        <f t="shared" si="120"/>
        <v/>
      </c>
      <c r="AC537" s="2" t="str">
        <f t="shared" si="121"/>
        <v/>
      </c>
      <c r="AE537" s="2" t="str">
        <f>IF(B537="","",VLOOKUP(B537,Tabelle2!$A$2:$B$38,2,0))</f>
        <v/>
      </c>
      <c r="AF537" s="2" t="str">
        <f>IF(B537="","",VLOOKUP(B537,Tabelle2!$D$2:$E$38,2,0))</f>
        <v/>
      </c>
      <c r="AG537" s="2" t="str">
        <f>IF(B537="","",VLOOKUP(B537,Tabelle2!$G$2:$H$38,2,0))</f>
        <v/>
      </c>
      <c r="AI537" s="2" t="str">
        <f t="shared" ref="AI537:AI600" si="127">IF(Z537="","",IF(Z536=0,"",IF(Z536=1,"",IF(Z536=3,"",IF(Z536=2,IF(AA536="","",IF(AE537=AA536,1,-1)))))))</f>
        <v/>
      </c>
      <c r="AJ537" s="2" t="str">
        <f t="shared" ref="AJ537:AJ600" si="128">IF(Z537="","",IF(Z536=0,"",IF(Z536=1,"",IF(Z536=3,"",IF(Z536=2,IF(AB536="","",IF(AF537=AB536,1,-1)))))))</f>
        <v/>
      </c>
      <c r="AK537" s="2" t="str">
        <f t="shared" ref="AK537:AK600" si="129">IF(Z537="","",IF(Z536=0,"",IF(Z536=1,"",IF(Z536=3,"",IF(Z536=2,IF(AC536="","",IF(AG537=AC536,1,-1)))))))</f>
        <v/>
      </c>
    </row>
    <row r="538" spans="2:37">
      <c r="B538" s="4"/>
      <c r="D538" s="2" t="str">
        <f>IF(B538="","",VLOOKUP(B538,Tabelle2!$A$2:$B$38,2,0))</f>
        <v/>
      </c>
      <c r="E538" s="2" t="str">
        <f>IF(B538="","",VLOOKUP(B538,Tabelle2!$D$2:$E$38,2,0))</f>
        <v/>
      </c>
      <c r="F538" s="2" t="str">
        <f>IF(B538="","",VLOOKUP(B538,Tabelle2!$G$2:$H$38,2,0))</f>
        <v/>
      </c>
      <c r="H538" s="2" t="str">
        <f t="shared" si="117"/>
        <v/>
      </c>
      <c r="I538" s="2" t="str">
        <f t="shared" si="118"/>
        <v/>
      </c>
      <c r="K538" s="9" t="str">
        <f t="shared" si="123"/>
        <v/>
      </c>
      <c r="L538" s="9" t="str">
        <f>IF(B538="","",IF(K538="","",SUM($K$2:K538)))</f>
        <v/>
      </c>
      <c r="W538" s="2" t="str">
        <f t="shared" si="124"/>
        <v/>
      </c>
      <c r="X538" s="2" t="str">
        <f t="shared" si="125"/>
        <v/>
      </c>
      <c r="Y538" s="2" t="str">
        <f t="shared" si="126"/>
        <v/>
      </c>
      <c r="Z538" s="3" t="str">
        <f t="shared" si="122"/>
        <v/>
      </c>
      <c r="AA538" s="2" t="str">
        <f t="shared" si="119"/>
        <v/>
      </c>
      <c r="AB538" s="2" t="str">
        <f t="shared" si="120"/>
        <v/>
      </c>
      <c r="AC538" s="2" t="str">
        <f t="shared" si="121"/>
        <v/>
      </c>
      <c r="AE538" s="2" t="str">
        <f>IF(B538="","",VLOOKUP(B538,Tabelle2!$A$2:$B$38,2,0))</f>
        <v/>
      </c>
      <c r="AF538" s="2" t="str">
        <f>IF(B538="","",VLOOKUP(B538,Tabelle2!$D$2:$E$38,2,0))</f>
        <v/>
      </c>
      <c r="AG538" s="2" t="str">
        <f>IF(B538="","",VLOOKUP(B538,Tabelle2!$G$2:$H$38,2,0))</f>
        <v/>
      </c>
      <c r="AI538" s="2" t="str">
        <f t="shared" si="127"/>
        <v/>
      </c>
      <c r="AJ538" s="2" t="str">
        <f t="shared" si="128"/>
        <v/>
      </c>
      <c r="AK538" s="2" t="str">
        <f t="shared" si="129"/>
        <v/>
      </c>
    </row>
    <row r="539" spans="2:37">
      <c r="B539" s="4"/>
      <c r="D539" s="2" t="str">
        <f>IF(B539="","",VLOOKUP(B539,Tabelle2!$A$2:$B$38,2,0))</f>
        <v/>
      </c>
      <c r="E539" s="2" t="str">
        <f>IF(B539="","",VLOOKUP(B539,Tabelle2!$D$2:$E$38,2,0))</f>
        <v/>
      </c>
      <c r="F539" s="2" t="str">
        <f>IF(B539="","",VLOOKUP(B539,Tabelle2!$G$2:$H$38,2,0))</f>
        <v/>
      </c>
      <c r="H539" s="2" t="str">
        <f t="shared" si="117"/>
        <v/>
      </c>
      <c r="I539" s="2" t="str">
        <f t="shared" si="118"/>
        <v/>
      </c>
      <c r="K539" s="9" t="str">
        <f t="shared" si="123"/>
        <v/>
      </c>
      <c r="L539" s="9" t="str">
        <f>IF(B539="","",IF(K539="","",SUM($K$2:K539)))</f>
        <v/>
      </c>
      <c r="W539" s="2" t="str">
        <f t="shared" si="124"/>
        <v/>
      </c>
      <c r="X539" s="2" t="str">
        <f t="shared" si="125"/>
        <v/>
      </c>
      <c r="Y539" s="2" t="str">
        <f t="shared" si="126"/>
        <v/>
      </c>
      <c r="Z539" s="3" t="str">
        <f t="shared" si="122"/>
        <v/>
      </c>
      <c r="AA539" s="2" t="str">
        <f t="shared" si="119"/>
        <v/>
      </c>
      <c r="AB539" s="2" t="str">
        <f t="shared" si="120"/>
        <v/>
      </c>
      <c r="AC539" s="2" t="str">
        <f t="shared" si="121"/>
        <v/>
      </c>
      <c r="AE539" s="2" t="str">
        <f>IF(B539="","",VLOOKUP(B539,Tabelle2!$A$2:$B$38,2,0))</f>
        <v/>
      </c>
      <c r="AF539" s="2" t="str">
        <f>IF(B539="","",VLOOKUP(B539,Tabelle2!$D$2:$E$38,2,0))</f>
        <v/>
      </c>
      <c r="AG539" s="2" t="str">
        <f>IF(B539="","",VLOOKUP(B539,Tabelle2!$G$2:$H$38,2,0))</f>
        <v/>
      </c>
      <c r="AI539" s="2" t="str">
        <f t="shared" si="127"/>
        <v/>
      </c>
      <c r="AJ539" s="2" t="str">
        <f t="shared" si="128"/>
        <v/>
      </c>
      <c r="AK539" s="2" t="str">
        <f t="shared" si="129"/>
        <v/>
      </c>
    </row>
    <row r="540" spans="2:37">
      <c r="B540" s="4"/>
      <c r="D540" s="2" t="str">
        <f>IF(B540="","",VLOOKUP(B540,Tabelle2!$A$2:$B$38,2,0))</f>
        <v/>
      </c>
      <c r="E540" s="2" t="str">
        <f>IF(B540="","",VLOOKUP(B540,Tabelle2!$D$2:$E$38,2,0))</f>
        <v/>
      </c>
      <c r="F540" s="2" t="str">
        <f>IF(B540="","",VLOOKUP(B540,Tabelle2!$G$2:$H$38,2,0))</f>
        <v/>
      </c>
      <c r="H540" s="2" t="str">
        <f t="shared" si="117"/>
        <v/>
      </c>
      <c r="I540" s="2" t="str">
        <f t="shared" si="118"/>
        <v/>
      </c>
      <c r="K540" s="9" t="str">
        <f t="shared" si="123"/>
        <v/>
      </c>
      <c r="L540" s="9" t="str">
        <f>IF(B540="","",IF(K540="","",SUM($K$2:K540)))</f>
        <v/>
      </c>
      <c r="W540" s="2" t="str">
        <f t="shared" si="124"/>
        <v/>
      </c>
      <c r="X540" s="2" t="str">
        <f t="shared" si="125"/>
        <v/>
      </c>
      <c r="Y540" s="2" t="str">
        <f t="shared" si="126"/>
        <v/>
      </c>
      <c r="Z540" s="3" t="str">
        <f t="shared" si="122"/>
        <v/>
      </c>
      <c r="AA540" s="2" t="str">
        <f t="shared" si="119"/>
        <v/>
      </c>
      <c r="AB540" s="2" t="str">
        <f t="shared" si="120"/>
        <v/>
      </c>
      <c r="AC540" s="2" t="str">
        <f t="shared" si="121"/>
        <v/>
      </c>
      <c r="AE540" s="2" t="str">
        <f>IF(B540="","",VLOOKUP(B540,Tabelle2!$A$2:$B$38,2,0))</f>
        <v/>
      </c>
      <c r="AF540" s="2" t="str">
        <f>IF(B540="","",VLOOKUP(B540,Tabelle2!$D$2:$E$38,2,0))</f>
        <v/>
      </c>
      <c r="AG540" s="2" t="str">
        <f>IF(B540="","",VLOOKUP(B540,Tabelle2!$G$2:$H$38,2,0))</f>
        <v/>
      </c>
      <c r="AI540" s="2" t="str">
        <f t="shared" si="127"/>
        <v/>
      </c>
      <c r="AJ540" s="2" t="str">
        <f t="shared" si="128"/>
        <v/>
      </c>
      <c r="AK540" s="2" t="str">
        <f t="shared" si="129"/>
        <v/>
      </c>
    </row>
    <row r="541" spans="2:37">
      <c r="B541" s="4"/>
      <c r="D541" s="2" t="str">
        <f>IF(B541="","",VLOOKUP(B541,Tabelle2!$A$2:$B$38,2,0))</f>
        <v/>
      </c>
      <c r="E541" s="2" t="str">
        <f>IF(B541="","",VLOOKUP(B541,Tabelle2!$D$2:$E$38,2,0))</f>
        <v/>
      </c>
      <c r="F541" s="2" t="str">
        <f>IF(B541="","",VLOOKUP(B541,Tabelle2!$G$2:$H$38,2,0))</f>
        <v/>
      </c>
      <c r="H541" s="2" t="str">
        <f t="shared" si="117"/>
        <v/>
      </c>
      <c r="I541" s="2" t="str">
        <f t="shared" si="118"/>
        <v/>
      </c>
      <c r="K541" s="9" t="str">
        <f t="shared" si="123"/>
        <v/>
      </c>
      <c r="L541" s="9" t="str">
        <f>IF(B541="","",IF(K541="","",SUM($K$2:K541)))</f>
        <v/>
      </c>
      <c r="W541" s="2" t="str">
        <f t="shared" si="124"/>
        <v/>
      </c>
      <c r="X541" s="2" t="str">
        <f t="shared" si="125"/>
        <v/>
      </c>
      <c r="Y541" s="2" t="str">
        <f t="shared" si="126"/>
        <v/>
      </c>
      <c r="Z541" s="3" t="str">
        <f t="shared" si="122"/>
        <v/>
      </c>
      <c r="AA541" s="2" t="str">
        <f t="shared" si="119"/>
        <v/>
      </c>
      <c r="AB541" s="2" t="str">
        <f t="shared" si="120"/>
        <v/>
      </c>
      <c r="AC541" s="2" t="str">
        <f t="shared" si="121"/>
        <v/>
      </c>
      <c r="AE541" s="2" t="str">
        <f>IF(B541="","",VLOOKUP(B541,Tabelle2!$A$2:$B$38,2,0))</f>
        <v/>
      </c>
      <c r="AF541" s="2" t="str">
        <f>IF(B541="","",VLOOKUP(B541,Tabelle2!$D$2:$E$38,2,0))</f>
        <v/>
      </c>
      <c r="AG541" s="2" t="str">
        <f>IF(B541="","",VLOOKUP(B541,Tabelle2!$G$2:$H$38,2,0))</f>
        <v/>
      </c>
      <c r="AI541" s="2" t="str">
        <f t="shared" si="127"/>
        <v/>
      </c>
      <c r="AJ541" s="2" t="str">
        <f t="shared" si="128"/>
        <v/>
      </c>
      <c r="AK541" s="2" t="str">
        <f t="shared" si="129"/>
        <v/>
      </c>
    </row>
    <row r="542" spans="2:37">
      <c r="B542" s="4"/>
      <c r="D542" s="2" t="str">
        <f>IF(B542="","",VLOOKUP(B542,Tabelle2!$A$2:$B$38,2,0))</f>
        <v/>
      </c>
      <c r="E542" s="2" t="str">
        <f>IF(B542="","",VLOOKUP(B542,Tabelle2!$D$2:$E$38,2,0))</f>
        <v/>
      </c>
      <c r="F542" s="2" t="str">
        <f>IF(B542="","",VLOOKUP(B542,Tabelle2!$G$2:$H$38,2,0))</f>
        <v/>
      </c>
      <c r="H542" s="2" t="str">
        <f t="shared" si="117"/>
        <v/>
      </c>
      <c r="I542" s="2" t="str">
        <f t="shared" si="118"/>
        <v/>
      </c>
      <c r="K542" s="9" t="str">
        <f t="shared" si="123"/>
        <v/>
      </c>
      <c r="L542" s="9" t="str">
        <f>IF(B542="","",IF(K542="","",SUM($K$2:K542)))</f>
        <v/>
      </c>
      <c r="W542" s="2" t="str">
        <f t="shared" si="124"/>
        <v/>
      </c>
      <c r="X542" s="2" t="str">
        <f t="shared" si="125"/>
        <v/>
      </c>
      <c r="Y542" s="2" t="str">
        <f t="shared" si="126"/>
        <v/>
      </c>
      <c r="Z542" s="3" t="str">
        <f t="shared" si="122"/>
        <v/>
      </c>
      <c r="AA542" s="2" t="str">
        <f t="shared" si="119"/>
        <v/>
      </c>
      <c r="AB542" s="2" t="str">
        <f t="shared" si="120"/>
        <v/>
      </c>
      <c r="AC542" s="2" t="str">
        <f t="shared" si="121"/>
        <v/>
      </c>
      <c r="AE542" s="2" t="str">
        <f>IF(B542="","",VLOOKUP(B542,Tabelle2!$A$2:$B$38,2,0))</f>
        <v/>
      </c>
      <c r="AF542" s="2" t="str">
        <f>IF(B542="","",VLOOKUP(B542,Tabelle2!$D$2:$E$38,2,0))</f>
        <v/>
      </c>
      <c r="AG542" s="2" t="str">
        <f>IF(B542="","",VLOOKUP(B542,Tabelle2!$G$2:$H$38,2,0))</f>
        <v/>
      </c>
      <c r="AI542" s="2" t="str">
        <f t="shared" si="127"/>
        <v/>
      </c>
      <c r="AJ542" s="2" t="str">
        <f t="shared" si="128"/>
        <v/>
      </c>
      <c r="AK542" s="2" t="str">
        <f t="shared" si="129"/>
        <v/>
      </c>
    </row>
    <row r="543" spans="2:37">
      <c r="B543" s="4"/>
      <c r="D543" s="2" t="str">
        <f>IF(B543="","",VLOOKUP(B543,Tabelle2!$A$2:$B$38,2,0))</f>
        <v/>
      </c>
      <c r="E543" s="2" t="str">
        <f>IF(B543="","",VLOOKUP(B543,Tabelle2!$D$2:$E$38,2,0))</f>
        <v/>
      </c>
      <c r="F543" s="2" t="str">
        <f>IF(B543="","",VLOOKUP(B543,Tabelle2!$G$2:$H$38,2,0))</f>
        <v/>
      </c>
      <c r="H543" s="2" t="str">
        <f t="shared" si="117"/>
        <v/>
      </c>
      <c r="I543" s="2" t="str">
        <f t="shared" si="118"/>
        <v/>
      </c>
      <c r="K543" s="9" t="str">
        <f t="shared" si="123"/>
        <v/>
      </c>
      <c r="L543" s="9" t="str">
        <f>IF(B543="","",IF(K543="","",SUM($K$2:K543)))</f>
        <v/>
      </c>
      <c r="W543" s="2" t="str">
        <f t="shared" si="124"/>
        <v/>
      </c>
      <c r="X543" s="2" t="str">
        <f t="shared" si="125"/>
        <v/>
      </c>
      <c r="Y543" s="2" t="str">
        <f t="shared" si="126"/>
        <v/>
      </c>
      <c r="Z543" s="3" t="str">
        <f t="shared" si="122"/>
        <v/>
      </c>
      <c r="AA543" s="2" t="str">
        <f t="shared" si="119"/>
        <v/>
      </c>
      <c r="AB543" s="2" t="str">
        <f t="shared" si="120"/>
        <v/>
      </c>
      <c r="AC543" s="2" t="str">
        <f t="shared" si="121"/>
        <v/>
      </c>
      <c r="AE543" s="2" t="str">
        <f>IF(B543="","",VLOOKUP(B543,Tabelle2!$A$2:$B$38,2,0))</f>
        <v/>
      </c>
      <c r="AF543" s="2" t="str">
        <f>IF(B543="","",VLOOKUP(B543,Tabelle2!$D$2:$E$38,2,0))</f>
        <v/>
      </c>
      <c r="AG543" s="2" t="str">
        <f>IF(B543="","",VLOOKUP(B543,Tabelle2!$G$2:$H$38,2,0))</f>
        <v/>
      </c>
      <c r="AI543" s="2" t="str">
        <f t="shared" si="127"/>
        <v/>
      </c>
      <c r="AJ543" s="2" t="str">
        <f t="shared" si="128"/>
        <v/>
      </c>
      <c r="AK543" s="2" t="str">
        <f t="shared" si="129"/>
        <v/>
      </c>
    </row>
    <row r="544" spans="2:37">
      <c r="B544" s="4"/>
      <c r="D544" s="2" t="str">
        <f>IF(B544="","",VLOOKUP(B544,Tabelle2!$A$2:$B$38,2,0))</f>
        <v/>
      </c>
      <c r="E544" s="2" t="str">
        <f>IF(B544="","",VLOOKUP(B544,Tabelle2!$D$2:$E$38,2,0))</f>
        <v/>
      </c>
      <c r="F544" s="2" t="str">
        <f>IF(B544="","",VLOOKUP(B544,Tabelle2!$G$2:$H$38,2,0))</f>
        <v/>
      </c>
      <c r="H544" s="2" t="str">
        <f t="shared" si="117"/>
        <v/>
      </c>
      <c r="I544" s="2" t="str">
        <f t="shared" si="118"/>
        <v/>
      </c>
      <c r="K544" s="9" t="str">
        <f t="shared" si="123"/>
        <v/>
      </c>
      <c r="L544" s="9" t="str">
        <f>IF(B544="","",IF(K544="","",SUM($K$2:K544)))</f>
        <v/>
      </c>
      <c r="W544" s="2" t="str">
        <f t="shared" si="124"/>
        <v/>
      </c>
      <c r="X544" s="2" t="str">
        <f t="shared" si="125"/>
        <v/>
      </c>
      <c r="Y544" s="2" t="str">
        <f t="shared" si="126"/>
        <v/>
      </c>
      <c r="Z544" s="3" t="str">
        <f t="shared" si="122"/>
        <v/>
      </c>
      <c r="AA544" s="2" t="str">
        <f t="shared" si="119"/>
        <v/>
      </c>
      <c r="AB544" s="2" t="str">
        <f t="shared" si="120"/>
        <v/>
      </c>
      <c r="AC544" s="2" t="str">
        <f t="shared" si="121"/>
        <v/>
      </c>
      <c r="AE544" s="2" t="str">
        <f>IF(B544="","",VLOOKUP(B544,Tabelle2!$A$2:$B$38,2,0))</f>
        <v/>
      </c>
      <c r="AF544" s="2" t="str">
        <f>IF(B544="","",VLOOKUP(B544,Tabelle2!$D$2:$E$38,2,0))</f>
        <v/>
      </c>
      <c r="AG544" s="2" t="str">
        <f>IF(B544="","",VLOOKUP(B544,Tabelle2!$G$2:$H$38,2,0))</f>
        <v/>
      </c>
      <c r="AI544" s="2" t="str">
        <f t="shared" si="127"/>
        <v/>
      </c>
      <c r="AJ544" s="2" t="str">
        <f t="shared" si="128"/>
        <v/>
      </c>
      <c r="AK544" s="2" t="str">
        <f t="shared" si="129"/>
        <v/>
      </c>
    </row>
    <row r="545" spans="2:37">
      <c r="B545" s="4"/>
      <c r="D545" s="2" t="str">
        <f>IF(B545="","",VLOOKUP(B545,Tabelle2!$A$2:$B$38,2,0))</f>
        <v/>
      </c>
      <c r="E545" s="2" t="str">
        <f>IF(B545="","",VLOOKUP(B545,Tabelle2!$D$2:$E$38,2,0))</f>
        <v/>
      </c>
      <c r="F545" s="2" t="str">
        <f>IF(B545="","",VLOOKUP(B545,Tabelle2!$G$2:$H$38,2,0))</f>
        <v/>
      </c>
      <c r="H545" s="2" t="str">
        <f t="shared" si="117"/>
        <v/>
      </c>
      <c r="I545" s="2" t="str">
        <f t="shared" si="118"/>
        <v/>
      </c>
      <c r="K545" s="9" t="str">
        <f t="shared" si="123"/>
        <v/>
      </c>
      <c r="L545" s="9" t="str">
        <f>IF(B545="","",IF(K545="","",SUM($K$2:K545)))</f>
        <v/>
      </c>
      <c r="W545" s="2" t="str">
        <f t="shared" si="124"/>
        <v/>
      </c>
      <c r="X545" s="2" t="str">
        <f t="shared" si="125"/>
        <v/>
      </c>
      <c r="Y545" s="2" t="str">
        <f t="shared" si="126"/>
        <v/>
      </c>
      <c r="Z545" s="3" t="str">
        <f t="shared" si="122"/>
        <v/>
      </c>
      <c r="AA545" s="2" t="str">
        <f t="shared" si="119"/>
        <v/>
      </c>
      <c r="AB545" s="2" t="str">
        <f t="shared" si="120"/>
        <v/>
      </c>
      <c r="AC545" s="2" t="str">
        <f t="shared" si="121"/>
        <v/>
      </c>
      <c r="AE545" s="2" t="str">
        <f>IF(B545="","",VLOOKUP(B545,Tabelle2!$A$2:$B$38,2,0))</f>
        <v/>
      </c>
      <c r="AF545" s="2" t="str">
        <f>IF(B545="","",VLOOKUP(B545,Tabelle2!$D$2:$E$38,2,0))</f>
        <v/>
      </c>
      <c r="AG545" s="2" t="str">
        <f>IF(B545="","",VLOOKUP(B545,Tabelle2!$G$2:$H$38,2,0))</f>
        <v/>
      </c>
      <c r="AI545" s="2" t="str">
        <f t="shared" si="127"/>
        <v/>
      </c>
      <c r="AJ545" s="2" t="str">
        <f t="shared" si="128"/>
        <v/>
      </c>
      <c r="AK545" s="2" t="str">
        <f t="shared" si="129"/>
        <v/>
      </c>
    </row>
    <row r="546" spans="2:37">
      <c r="B546" s="4"/>
      <c r="D546" s="2" t="str">
        <f>IF(B546="","",VLOOKUP(B546,Tabelle2!$A$2:$B$38,2,0))</f>
        <v/>
      </c>
      <c r="E546" s="2" t="str">
        <f>IF(B546="","",VLOOKUP(B546,Tabelle2!$D$2:$E$38,2,0))</f>
        <v/>
      </c>
      <c r="F546" s="2" t="str">
        <f>IF(B546="","",VLOOKUP(B546,Tabelle2!$G$2:$H$38,2,0))</f>
        <v/>
      </c>
      <c r="H546" s="2" t="str">
        <f t="shared" si="117"/>
        <v/>
      </c>
      <c r="I546" s="2" t="str">
        <f t="shared" si="118"/>
        <v/>
      </c>
      <c r="K546" s="9" t="str">
        <f t="shared" si="123"/>
        <v/>
      </c>
      <c r="L546" s="9" t="str">
        <f>IF(B546="","",IF(K546="","",SUM($K$2:K546)))</f>
        <v/>
      </c>
      <c r="W546" s="2" t="str">
        <f t="shared" si="124"/>
        <v/>
      </c>
      <c r="X546" s="2" t="str">
        <f t="shared" si="125"/>
        <v/>
      </c>
      <c r="Y546" s="2" t="str">
        <f t="shared" si="126"/>
        <v/>
      </c>
      <c r="Z546" s="3" t="str">
        <f t="shared" si="122"/>
        <v/>
      </c>
      <c r="AA546" s="2" t="str">
        <f t="shared" si="119"/>
        <v/>
      </c>
      <c r="AB546" s="2" t="str">
        <f t="shared" si="120"/>
        <v/>
      </c>
      <c r="AC546" s="2" t="str">
        <f t="shared" si="121"/>
        <v/>
      </c>
      <c r="AE546" s="2" t="str">
        <f>IF(B546="","",VLOOKUP(B546,Tabelle2!$A$2:$B$38,2,0))</f>
        <v/>
      </c>
      <c r="AF546" s="2" t="str">
        <f>IF(B546="","",VLOOKUP(B546,Tabelle2!$D$2:$E$38,2,0))</f>
        <v/>
      </c>
      <c r="AG546" s="2" t="str">
        <f>IF(B546="","",VLOOKUP(B546,Tabelle2!$G$2:$H$38,2,0))</f>
        <v/>
      </c>
      <c r="AI546" s="2" t="str">
        <f t="shared" si="127"/>
        <v/>
      </c>
      <c r="AJ546" s="2" t="str">
        <f t="shared" si="128"/>
        <v/>
      </c>
      <c r="AK546" s="2" t="str">
        <f t="shared" si="129"/>
        <v/>
      </c>
    </row>
    <row r="547" spans="2:37">
      <c r="B547" s="4"/>
      <c r="D547" s="2" t="str">
        <f>IF(B547="","",VLOOKUP(B547,Tabelle2!$A$2:$B$38,2,0))</f>
        <v/>
      </c>
      <c r="E547" s="2" t="str">
        <f>IF(B547="","",VLOOKUP(B547,Tabelle2!$D$2:$E$38,2,0))</f>
        <v/>
      </c>
      <c r="F547" s="2" t="str">
        <f>IF(B547="","",VLOOKUP(B547,Tabelle2!$G$2:$H$38,2,0))</f>
        <v/>
      </c>
      <c r="H547" s="2" t="str">
        <f t="shared" si="117"/>
        <v/>
      </c>
      <c r="I547" s="2" t="str">
        <f t="shared" si="118"/>
        <v/>
      </c>
      <c r="K547" s="9" t="str">
        <f t="shared" si="123"/>
        <v/>
      </c>
      <c r="L547" s="9" t="str">
        <f>IF(B547="","",IF(K547="","",SUM($K$2:K547)))</f>
        <v/>
      </c>
      <c r="W547" s="2" t="str">
        <f t="shared" si="124"/>
        <v/>
      </c>
      <c r="X547" s="2" t="str">
        <f t="shared" si="125"/>
        <v/>
      </c>
      <c r="Y547" s="2" t="str">
        <f t="shared" si="126"/>
        <v/>
      </c>
      <c r="Z547" s="3" t="str">
        <f t="shared" si="122"/>
        <v/>
      </c>
      <c r="AA547" s="2" t="str">
        <f t="shared" si="119"/>
        <v/>
      </c>
      <c r="AB547" s="2" t="str">
        <f t="shared" si="120"/>
        <v/>
      </c>
      <c r="AC547" s="2" t="str">
        <f t="shared" si="121"/>
        <v/>
      </c>
      <c r="AE547" s="2" t="str">
        <f>IF(B547="","",VLOOKUP(B547,Tabelle2!$A$2:$B$38,2,0))</f>
        <v/>
      </c>
      <c r="AF547" s="2" t="str">
        <f>IF(B547="","",VLOOKUP(B547,Tabelle2!$D$2:$E$38,2,0))</f>
        <v/>
      </c>
      <c r="AG547" s="2" t="str">
        <f>IF(B547="","",VLOOKUP(B547,Tabelle2!$G$2:$H$38,2,0))</f>
        <v/>
      </c>
      <c r="AI547" s="2" t="str">
        <f t="shared" si="127"/>
        <v/>
      </c>
      <c r="AJ547" s="2" t="str">
        <f t="shared" si="128"/>
        <v/>
      </c>
      <c r="AK547" s="2" t="str">
        <f t="shared" si="129"/>
        <v/>
      </c>
    </row>
    <row r="548" spans="2:37">
      <c r="B548" s="4"/>
      <c r="D548" s="2" t="str">
        <f>IF(B548="","",VLOOKUP(B548,Tabelle2!$A$2:$B$38,2,0))</f>
        <v/>
      </c>
      <c r="E548" s="2" t="str">
        <f>IF(B548="","",VLOOKUP(B548,Tabelle2!$D$2:$E$38,2,0))</f>
        <v/>
      </c>
      <c r="F548" s="2" t="str">
        <f>IF(B548="","",VLOOKUP(B548,Tabelle2!$G$2:$H$38,2,0))</f>
        <v/>
      </c>
      <c r="H548" s="2" t="str">
        <f t="shared" si="117"/>
        <v/>
      </c>
      <c r="I548" s="2" t="str">
        <f t="shared" si="118"/>
        <v/>
      </c>
      <c r="K548" s="9" t="str">
        <f t="shared" si="123"/>
        <v/>
      </c>
      <c r="L548" s="9" t="str">
        <f>IF(B548="","",IF(K548="","",SUM($K$2:K548)))</f>
        <v/>
      </c>
      <c r="W548" s="2" t="str">
        <f t="shared" si="124"/>
        <v/>
      </c>
      <c r="X548" s="2" t="str">
        <f t="shared" si="125"/>
        <v/>
      </c>
      <c r="Y548" s="2" t="str">
        <f t="shared" si="126"/>
        <v/>
      </c>
      <c r="Z548" s="3" t="str">
        <f t="shared" si="122"/>
        <v/>
      </c>
      <c r="AA548" s="2" t="str">
        <f t="shared" si="119"/>
        <v/>
      </c>
      <c r="AB548" s="2" t="str">
        <f t="shared" si="120"/>
        <v/>
      </c>
      <c r="AC548" s="2" t="str">
        <f t="shared" si="121"/>
        <v/>
      </c>
      <c r="AE548" s="2" t="str">
        <f>IF(B548="","",VLOOKUP(B548,Tabelle2!$A$2:$B$38,2,0))</f>
        <v/>
      </c>
      <c r="AF548" s="2" t="str">
        <f>IF(B548="","",VLOOKUP(B548,Tabelle2!$D$2:$E$38,2,0))</f>
        <v/>
      </c>
      <c r="AG548" s="2" t="str">
        <f>IF(B548="","",VLOOKUP(B548,Tabelle2!$G$2:$H$38,2,0))</f>
        <v/>
      </c>
      <c r="AI548" s="2" t="str">
        <f t="shared" si="127"/>
        <v/>
      </c>
      <c r="AJ548" s="2" t="str">
        <f t="shared" si="128"/>
        <v/>
      </c>
      <c r="AK548" s="2" t="str">
        <f t="shared" si="129"/>
        <v/>
      </c>
    </row>
    <row r="549" spans="2:37">
      <c r="B549" s="4"/>
      <c r="D549" s="2" t="str">
        <f>IF(B549="","",VLOOKUP(B549,Tabelle2!$A$2:$B$38,2,0))</f>
        <v/>
      </c>
      <c r="E549" s="2" t="str">
        <f>IF(B549="","",VLOOKUP(B549,Tabelle2!$D$2:$E$38,2,0))</f>
        <v/>
      </c>
      <c r="F549" s="2" t="str">
        <f>IF(B549="","",VLOOKUP(B549,Tabelle2!$G$2:$H$38,2,0))</f>
        <v/>
      </c>
      <c r="H549" s="2" t="str">
        <f t="shared" si="117"/>
        <v/>
      </c>
      <c r="I549" s="2" t="str">
        <f t="shared" si="118"/>
        <v/>
      </c>
      <c r="K549" s="9" t="str">
        <f t="shared" si="123"/>
        <v/>
      </c>
      <c r="L549" s="9" t="str">
        <f>IF(B549="","",IF(K549="","",SUM($K$2:K549)))</f>
        <v/>
      </c>
      <c r="W549" s="2" t="str">
        <f t="shared" si="124"/>
        <v/>
      </c>
      <c r="X549" s="2" t="str">
        <f t="shared" si="125"/>
        <v/>
      </c>
      <c r="Y549" s="2" t="str">
        <f t="shared" si="126"/>
        <v/>
      </c>
      <c r="Z549" s="3" t="str">
        <f t="shared" si="122"/>
        <v/>
      </c>
      <c r="AA549" s="2" t="str">
        <f t="shared" si="119"/>
        <v/>
      </c>
      <c r="AB549" s="2" t="str">
        <f t="shared" si="120"/>
        <v/>
      </c>
      <c r="AC549" s="2" t="str">
        <f t="shared" si="121"/>
        <v/>
      </c>
      <c r="AE549" s="2" t="str">
        <f>IF(B549="","",VLOOKUP(B549,Tabelle2!$A$2:$B$38,2,0))</f>
        <v/>
      </c>
      <c r="AF549" s="2" t="str">
        <f>IF(B549="","",VLOOKUP(B549,Tabelle2!$D$2:$E$38,2,0))</f>
        <v/>
      </c>
      <c r="AG549" s="2" t="str">
        <f>IF(B549="","",VLOOKUP(B549,Tabelle2!$G$2:$H$38,2,0))</f>
        <v/>
      </c>
      <c r="AI549" s="2" t="str">
        <f t="shared" si="127"/>
        <v/>
      </c>
      <c r="AJ549" s="2" t="str">
        <f t="shared" si="128"/>
        <v/>
      </c>
      <c r="AK549" s="2" t="str">
        <f t="shared" si="129"/>
        <v/>
      </c>
    </row>
    <row r="550" spans="2:37">
      <c r="B550" s="4"/>
      <c r="D550" s="2" t="str">
        <f>IF(B550="","",VLOOKUP(B550,Tabelle2!$A$2:$B$38,2,0))</f>
        <v/>
      </c>
      <c r="E550" s="2" t="str">
        <f>IF(B550="","",VLOOKUP(B550,Tabelle2!$D$2:$E$38,2,0))</f>
        <v/>
      </c>
      <c r="F550" s="2" t="str">
        <f>IF(B550="","",VLOOKUP(B550,Tabelle2!$G$2:$H$38,2,0))</f>
        <v/>
      </c>
      <c r="H550" s="2" t="str">
        <f t="shared" si="117"/>
        <v/>
      </c>
      <c r="I550" s="2" t="str">
        <f t="shared" si="118"/>
        <v/>
      </c>
      <c r="K550" s="9" t="str">
        <f t="shared" si="123"/>
        <v/>
      </c>
      <c r="L550" s="9" t="str">
        <f>IF(B550="","",IF(K550="","",SUM($K$2:K550)))</f>
        <v/>
      </c>
      <c r="W550" s="2" t="str">
        <f t="shared" si="124"/>
        <v/>
      </c>
      <c r="X550" s="2" t="str">
        <f t="shared" si="125"/>
        <v/>
      </c>
      <c r="Y550" s="2" t="str">
        <f t="shared" si="126"/>
        <v/>
      </c>
      <c r="Z550" s="3" t="str">
        <f t="shared" si="122"/>
        <v/>
      </c>
      <c r="AA550" s="2" t="str">
        <f t="shared" si="119"/>
        <v/>
      </c>
      <c r="AB550" s="2" t="str">
        <f t="shared" si="120"/>
        <v/>
      </c>
      <c r="AC550" s="2" t="str">
        <f t="shared" si="121"/>
        <v/>
      </c>
      <c r="AE550" s="2" t="str">
        <f>IF(B550="","",VLOOKUP(B550,Tabelle2!$A$2:$B$38,2,0))</f>
        <v/>
      </c>
      <c r="AF550" s="2" t="str">
        <f>IF(B550="","",VLOOKUP(B550,Tabelle2!$D$2:$E$38,2,0))</f>
        <v/>
      </c>
      <c r="AG550" s="2" t="str">
        <f>IF(B550="","",VLOOKUP(B550,Tabelle2!$G$2:$H$38,2,0))</f>
        <v/>
      </c>
      <c r="AI550" s="2" t="str">
        <f t="shared" si="127"/>
        <v/>
      </c>
      <c r="AJ550" s="2" t="str">
        <f t="shared" si="128"/>
        <v/>
      </c>
      <c r="AK550" s="2" t="str">
        <f t="shared" si="129"/>
        <v/>
      </c>
    </row>
    <row r="551" spans="2:37">
      <c r="B551" s="4"/>
      <c r="D551" s="2" t="str">
        <f>IF(B551="","",VLOOKUP(B551,Tabelle2!$A$2:$B$38,2,0))</f>
        <v/>
      </c>
      <c r="E551" s="2" t="str">
        <f>IF(B551="","",VLOOKUP(B551,Tabelle2!$D$2:$E$38,2,0))</f>
        <v/>
      </c>
      <c r="F551" s="2" t="str">
        <f>IF(B551="","",VLOOKUP(B551,Tabelle2!$G$2:$H$38,2,0))</f>
        <v/>
      </c>
      <c r="H551" s="2" t="str">
        <f t="shared" si="117"/>
        <v/>
      </c>
      <c r="I551" s="2" t="str">
        <f t="shared" si="118"/>
        <v/>
      </c>
      <c r="K551" s="9" t="str">
        <f t="shared" si="123"/>
        <v/>
      </c>
      <c r="L551" s="9" t="str">
        <f>IF(B551="","",IF(K551="","",SUM($K$2:K551)))</f>
        <v/>
      </c>
      <c r="W551" s="2" t="str">
        <f t="shared" si="124"/>
        <v/>
      </c>
      <c r="X551" s="2" t="str">
        <f t="shared" si="125"/>
        <v/>
      </c>
      <c r="Y551" s="2" t="str">
        <f t="shared" si="126"/>
        <v/>
      </c>
      <c r="Z551" s="3" t="str">
        <f t="shared" si="122"/>
        <v/>
      </c>
      <c r="AA551" s="2" t="str">
        <f t="shared" si="119"/>
        <v/>
      </c>
      <c r="AB551" s="2" t="str">
        <f t="shared" si="120"/>
        <v/>
      </c>
      <c r="AC551" s="2" t="str">
        <f t="shared" si="121"/>
        <v/>
      </c>
      <c r="AE551" s="2" t="str">
        <f>IF(B551="","",VLOOKUP(B551,Tabelle2!$A$2:$B$38,2,0))</f>
        <v/>
      </c>
      <c r="AF551" s="2" t="str">
        <f>IF(B551="","",VLOOKUP(B551,Tabelle2!$D$2:$E$38,2,0))</f>
        <v/>
      </c>
      <c r="AG551" s="2" t="str">
        <f>IF(B551="","",VLOOKUP(B551,Tabelle2!$G$2:$H$38,2,0))</f>
        <v/>
      </c>
      <c r="AI551" s="2" t="str">
        <f t="shared" si="127"/>
        <v/>
      </c>
      <c r="AJ551" s="2" t="str">
        <f t="shared" si="128"/>
        <v/>
      </c>
      <c r="AK551" s="2" t="str">
        <f t="shared" si="129"/>
        <v/>
      </c>
    </row>
    <row r="552" spans="2:37">
      <c r="B552" s="4"/>
      <c r="D552" s="2" t="str">
        <f>IF(B552="","",VLOOKUP(B552,Tabelle2!$A$2:$B$38,2,0))</f>
        <v/>
      </c>
      <c r="E552" s="2" t="str">
        <f>IF(B552="","",VLOOKUP(B552,Tabelle2!$D$2:$E$38,2,0))</f>
        <v/>
      </c>
      <c r="F552" s="2" t="str">
        <f>IF(B552="","",VLOOKUP(B552,Tabelle2!$G$2:$H$38,2,0))</f>
        <v/>
      </c>
      <c r="H552" s="2" t="str">
        <f t="shared" si="117"/>
        <v/>
      </c>
      <c r="I552" s="2" t="str">
        <f t="shared" si="118"/>
        <v/>
      </c>
      <c r="K552" s="9" t="str">
        <f t="shared" si="123"/>
        <v/>
      </c>
      <c r="L552" s="9" t="str">
        <f>IF(B552="","",IF(K552="","",SUM($K$2:K552)))</f>
        <v/>
      </c>
      <c r="W552" s="2" t="str">
        <f t="shared" si="124"/>
        <v/>
      </c>
      <c r="X552" s="2" t="str">
        <f t="shared" si="125"/>
        <v/>
      </c>
      <c r="Y552" s="2" t="str">
        <f t="shared" si="126"/>
        <v/>
      </c>
      <c r="Z552" s="3" t="str">
        <f t="shared" si="122"/>
        <v/>
      </c>
      <c r="AA552" s="2" t="str">
        <f t="shared" si="119"/>
        <v/>
      </c>
      <c r="AB552" s="2" t="str">
        <f t="shared" si="120"/>
        <v/>
      </c>
      <c r="AC552" s="2" t="str">
        <f t="shared" si="121"/>
        <v/>
      </c>
      <c r="AE552" s="2" t="str">
        <f>IF(B552="","",VLOOKUP(B552,Tabelle2!$A$2:$B$38,2,0))</f>
        <v/>
      </c>
      <c r="AF552" s="2" t="str">
        <f>IF(B552="","",VLOOKUP(B552,Tabelle2!$D$2:$E$38,2,0))</f>
        <v/>
      </c>
      <c r="AG552" s="2" t="str">
        <f>IF(B552="","",VLOOKUP(B552,Tabelle2!$G$2:$H$38,2,0))</f>
        <v/>
      </c>
      <c r="AI552" s="2" t="str">
        <f t="shared" si="127"/>
        <v/>
      </c>
      <c r="AJ552" s="2" t="str">
        <f t="shared" si="128"/>
        <v/>
      </c>
      <c r="AK552" s="2" t="str">
        <f t="shared" si="129"/>
        <v/>
      </c>
    </row>
    <row r="553" spans="2:37">
      <c r="B553" s="4"/>
      <c r="D553" s="2" t="str">
        <f>IF(B553="","",VLOOKUP(B553,Tabelle2!$A$2:$B$38,2,0))</f>
        <v/>
      </c>
      <c r="E553" s="2" t="str">
        <f>IF(B553="","",VLOOKUP(B553,Tabelle2!$D$2:$E$38,2,0))</f>
        <v/>
      </c>
      <c r="F553" s="2" t="str">
        <f>IF(B553="","",VLOOKUP(B553,Tabelle2!$G$2:$H$38,2,0))</f>
        <v/>
      </c>
      <c r="H553" s="2" t="str">
        <f t="shared" si="117"/>
        <v/>
      </c>
      <c r="I553" s="2" t="str">
        <f t="shared" si="118"/>
        <v/>
      </c>
      <c r="K553" s="9" t="str">
        <f t="shared" si="123"/>
        <v/>
      </c>
      <c r="L553" s="9" t="str">
        <f>IF(B553="","",IF(K553="","",SUM($K$2:K553)))</f>
        <v/>
      </c>
      <c r="W553" s="2" t="str">
        <f t="shared" si="124"/>
        <v/>
      </c>
      <c r="X553" s="2" t="str">
        <f t="shared" si="125"/>
        <v/>
      </c>
      <c r="Y553" s="2" t="str">
        <f t="shared" si="126"/>
        <v/>
      </c>
      <c r="Z553" s="3" t="str">
        <f t="shared" si="122"/>
        <v/>
      </c>
      <c r="AA553" s="2" t="str">
        <f t="shared" si="119"/>
        <v/>
      </c>
      <c r="AB553" s="2" t="str">
        <f t="shared" si="120"/>
        <v/>
      </c>
      <c r="AC553" s="2" t="str">
        <f t="shared" si="121"/>
        <v/>
      </c>
      <c r="AE553" s="2" t="str">
        <f>IF(B553="","",VLOOKUP(B553,Tabelle2!$A$2:$B$38,2,0))</f>
        <v/>
      </c>
      <c r="AF553" s="2" t="str">
        <f>IF(B553="","",VLOOKUP(B553,Tabelle2!$D$2:$E$38,2,0))</f>
        <v/>
      </c>
      <c r="AG553" s="2" t="str">
        <f>IF(B553="","",VLOOKUP(B553,Tabelle2!$G$2:$H$38,2,0))</f>
        <v/>
      </c>
      <c r="AI553" s="2" t="str">
        <f t="shared" si="127"/>
        <v/>
      </c>
      <c r="AJ553" s="2" t="str">
        <f t="shared" si="128"/>
        <v/>
      </c>
      <c r="AK553" s="2" t="str">
        <f t="shared" si="129"/>
        <v/>
      </c>
    </row>
    <row r="554" spans="2:37">
      <c r="B554" s="4"/>
      <c r="D554" s="2" t="str">
        <f>IF(B554="","",VLOOKUP(B554,Tabelle2!$A$2:$B$38,2,0))</f>
        <v/>
      </c>
      <c r="E554" s="2" t="str">
        <f>IF(B554="","",VLOOKUP(B554,Tabelle2!$D$2:$E$38,2,0))</f>
        <v/>
      </c>
      <c r="F554" s="2" t="str">
        <f>IF(B554="","",VLOOKUP(B554,Tabelle2!$G$2:$H$38,2,0))</f>
        <v/>
      </c>
      <c r="H554" s="2" t="str">
        <f t="shared" si="117"/>
        <v/>
      </c>
      <c r="I554" s="2" t="str">
        <f t="shared" si="118"/>
        <v/>
      </c>
      <c r="K554" s="9" t="str">
        <f t="shared" si="123"/>
        <v/>
      </c>
      <c r="L554" s="9" t="str">
        <f>IF(B554="","",IF(K554="","",SUM($K$2:K554)))</f>
        <v/>
      </c>
      <c r="W554" s="2" t="str">
        <f t="shared" si="124"/>
        <v/>
      </c>
      <c r="X554" s="2" t="str">
        <f t="shared" si="125"/>
        <v/>
      </c>
      <c r="Y554" s="2" t="str">
        <f t="shared" si="126"/>
        <v/>
      </c>
      <c r="Z554" s="3" t="str">
        <f t="shared" si="122"/>
        <v/>
      </c>
      <c r="AA554" s="2" t="str">
        <f t="shared" si="119"/>
        <v/>
      </c>
      <c r="AB554" s="2" t="str">
        <f t="shared" si="120"/>
        <v/>
      </c>
      <c r="AC554" s="2" t="str">
        <f t="shared" si="121"/>
        <v/>
      </c>
      <c r="AE554" s="2" t="str">
        <f>IF(B554="","",VLOOKUP(B554,Tabelle2!$A$2:$B$38,2,0))</f>
        <v/>
      </c>
      <c r="AF554" s="2" t="str">
        <f>IF(B554="","",VLOOKUP(B554,Tabelle2!$D$2:$E$38,2,0))</f>
        <v/>
      </c>
      <c r="AG554" s="2" t="str">
        <f>IF(B554="","",VLOOKUP(B554,Tabelle2!$G$2:$H$38,2,0))</f>
        <v/>
      </c>
      <c r="AI554" s="2" t="str">
        <f t="shared" si="127"/>
        <v/>
      </c>
      <c r="AJ554" s="2" t="str">
        <f t="shared" si="128"/>
        <v/>
      </c>
      <c r="AK554" s="2" t="str">
        <f t="shared" si="129"/>
        <v/>
      </c>
    </row>
    <row r="555" spans="2:37">
      <c r="B555" s="4"/>
      <c r="D555" s="2" t="str">
        <f>IF(B555="","",VLOOKUP(B555,Tabelle2!$A$2:$B$38,2,0))</f>
        <v/>
      </c>
      <c r="E555" s="2" t="str">
        <f>IF(B555="","",VLOOKUP(B555,Tabelle2!$D$2:$E$38,2,0))</f>
        <v/>
      </c>
      <c r="F555" s="2" t="str">
        <f>IF(B555="","",VLOOKUP(B555,Tabelle2!$G$2:$H$38,2,0))</f>
        <v/>
      </c>
      <c r="H555" s="2" t="str">
        <f t="shared" si="117"/>
        <v/>
      </c>
      <c r="I555" s="2" t="str">
        <f t="shared" si="118"/>
        <v/>
      </c>
      <c r="K555" s="9" t="str">
        <f t="shared" si="123"/>
        <v/>
      </c>
      <c r="L555" s="9" t="str">
        <f>IF(B555="","",IF(K555="","",SUM($K$2:K555)))</f>
        <v/>
      </c>
      <c r="W555" s="2" t="str">
        <f t="shared" si="124"/>
        <v/>
      </c>
      <c r="X555" s="2" t="str">
        <f t="shared" si="125"/>
        <v/>
      </c>
      <c r="Y555" s="2" t="str">
        <f t="shared" si="126"/>
        <v/>
      </c>
      <c r="Z555" s="3" t="str">
        <f t="shared" si="122"/>
        <v/>
      </c>
      <c r="AA555" s="2" t="str">
        <f t="shared" si="119"/>
        <v/>
      </c>
      <c r="AB555" s="2" t="str">
        <f t="shared" si="120"/>
        <v/>
      </c>
      <c r="AC555" s="2" t="str">
        <f t="shared" si="121"/>
        <v/>
      </c>
      <c r="AE555" s="2" t="str">
        <f>IF(B555="","",VLOOKUP(B555,Tabelle2!$A$2:$B$38,2,0))</f>
        <v/>
      </c>
      <c r="AF555" s="2" t="str">
        <f>IF(B555="","",VLOOKUP(B555,Tabelle2!$D$2:$E$38,2,0))</f>
        <v/>
      </c>
      <c r="AG555" s="2" t="str">
        <f>IF(B555="","",VLOOKUP(B555,Tabelle2!$G$2:$H$38,2,0))</f>
        <v/>
      </c>
      <c r="AI555" s="2" t="str">
        <f t="shared" si="127"/>
        <v/>
      </c>
      <c r="AJ555" s="2" t="str">
        <f t="shared" si="128"/>
        <v/>
      </c>
      <c r="AK555" s="2" t="str">
        <f t="shared" si="129"/>
        <v/>
      </c>
    </row>
    <row r="556" spans="2:37">
      <c r="B556" s="4"/>
      <c r="D556" s="2" t="str">
        <f>IF(B556="","",VLOOKUP(B556,Tabelle2!$A$2:$B$38,2,0))</f>
        <v/>
      </c>
      <c r="E556" s="2" t="str">
        <f>IF(B556="","",VLOOKUP(B556,Tabelle2!$D$2:$E$38,2,0))</f>
        <v/>
      </c>
      <c r="F556" s="2" t="str">
        <f>IF(B556="","",VLOOKUP(B556,Tabelle2!$G$2:$H$38,2,0))</f>
        <v/>
      </c>
      <c r="H556" s="2" t="str">
        <f t="shared" si="117"/>
        <v/>
      </c>
      <c r="I556" s="2" t="str">
        <f t="shared" si="118"/>
        <v/>
      </c>
      <c r="K556" s="9" t="str">
        <f t="shared" si="123"/>
        <v/>
      </c>
      <c r="L556" s="9" t="str">
        <f>IF(B556="","",IF(K556="","",SUM($K$2:K556)))</f>
        <v/>
      </c>
      <c r="W556" s="2" t="str">
        <f t="shared" si="124"/>
        <v/>
      </c>
      <c r="X556" s="2" t="str">
        <f t="shared" si="125"/>
        <v/>
      </c>
      <c r="Y556" s="2" t="str">
        <f t="shared" si="126"/>
        <v/>
      </c>
      <c r="Z556" s="3" t="str">
        <f t="shared" si="122"/>
        <v/>
      </c>
      <c r="AA556" s="2" t="str">
        <f t="shared" si="119"/>
        <v/>
      </c>
      <c r="AB556" s="2" t="str">
        <f t="shared" si="120"/>
        <v/>
      </c>
      <c r="AC556" s="2" t="str">
        <f t="shared" si="121"/>
        <v/>
      </c>
      <c r="AE556" s="2" t="str">
        <f>IF(B556="","",VLOOKUP(B556,Tabelle2!$A$2:$B$38,2,0))</f>
        <v/>
      </c>
      <c r="AF556" s="2" t="str">
        <f>IF(B556="","",VLOOKUP(B556,Tabelle2!$D$2:$E$38,2,0))</f>
        <v/>
      </c>
      <c r="AG556" s="2" t="str">
        <f>IF(B556="","",VLOOKUP(B556,Tabelle2!$G$2:$H$38,2,0))</f>
        <v/>
      </c>
      <c r="AI556" s="2" t="str">
        <f t="shared" si="127"/>
        <v/>
      </c>
      <c r="AJ556" s="2" t="str">
        <f t="shared" si="128"/>
        <v/>
      </c>
      <c r="AK556" s="2" t="str">
        <f t="shared" si="129"/>
        <v/>
      </c>
    </row>
    <row r="557" spans="2:37">
      <c r="B557" s="4"/>
      <c r="D557" s="2" t="str">
        <f>IF(B557="","",VLOOKUP(B557,Tabelle2!$A$2:$B$38,2,0))</f>
        <v/>
      </c>
      <c r="E557" s="2" t="str">
        <f>IF(B557="","",VLOOKUP(B557,Tabelle2!$D$2:$E$38,2,0))</f>
        <v/>
      </c>
      <c r="F557" s="2" t="str">
        <f>IF(B557="","",VLOOKUP(B557,Tabelle2!$G$2:$H$38,2,0))</f>
        <v/>
      </c>
      <c r="H557" s="2" t="str">
        <f t="shared" si="117"/>
        <v/>
      </c>
      <c r="I557" s="2" t="str">
        <f t="shared" si="118"/>
        <v/>
      </c>
      <c r="K557" s="9" t="str">
        <f t="shared" si="123"/>
        <v/>
      </c>
      <c r="L557" s="9" t="str">
        <f>IF(B557="","",IF(K557="","",SUM($K$2:K557)))</f>
        <v/>
      </c>
      <c r="W557" s="2" t="str">
        <f t="shared" si="124"/>
        <v/>
      </c>
      <c r="X557" s="2" t="str">
        <f t="shared" si="125"/>
        <v/>
      </c>
      <c r="Y557" s="2" t="str">
        <f t="shared" si="126"/>
        <v/>
      </c>
      <c r="Z557" s="3" t="str">
        <f t="shared" si="122"/>
        <v/>
      </c>
      <c r="AA557" s="2" t="str">
        <f t="shared" si="119"/>
        <v/>
      </c>
      <c r="AB557" s="2" t="str">
        <f t="shared" si="120"/>
        <v/>
      </c>
      <c r="AC557" s="2" t="str">
        <f t="shared" si="121"/>
        <v/>
      </c>
      <c r="AE557" s="2" t="str">
        <f>IF(B557="","",VLOOKUP(B557,Tabelle2!$A$2:$B$38,2,0))</f>
        <v/>
      </c>
      <c r="AF557" s="2" t="str">
        <f>IF(B557="","",VLOOKUP(B557,Tabelle2!$D$2:$E$38,2,0))</f>
        <v/>
      </c>
      <c r="AG557" s="2" t="str">
        <f>IF(B557="","",VLOOKUP(B557,Tabelle2!$G$2:$H$38,2,0))</f>
        <v/>
      </c>
      <c r="AI557" s="2" t="str">
        <f t="shared" si="127"/>
        <v/>
      </c>
      <c r="AJ557" s="2" t="str">
        <f t="shared" si="128"/>
        <v/>
      </c>
      <c r="AK557" s="2" t="str">
        <f t="shared" si="129"/>
        <v/>
      </c>
    </row>
    <row r="558" spans="2:37">
      <c r="B558" s="4"/>
      <c r="D558" s="2" t="str">
        <f>IF(B558="","",VLOOKUP(B558,Tabelle2!$A$2:$B$38,2,0))</f>
        <v/>
      </c>
      <c r="E558" s="2" t="str">
        <f>IF(B558="","",VLOOKUP(B558,Tabelle2!$D$2:$E$38,2,0))</f>
        <v/>
      </c>
      <c r="F558" s="2" t="str">
        <f>IF(B558="","",VLOOKUP(B558,Tabelle2!$G$2:$H$38,2,0))</f>
        <v/>
      </c>
      <c r="H558" s="2" t="str">
        <f t="shared" si="117"/>
        <v/>
      </c>
      <c r="I558" s="2" t="str">
        <f t="shared" si="118"/>
        <v/>
      </c>
      <c r="K558" s="9" t="str">
        <f t="shared" si="123"/>
        <v/>
      </c>
      <c r="L558" s="9" t="str">
        <f>IF(B558="","",IF(K558="","",SUM($K$2:K558)))</f>
        <v/>
      </c>
      <c r="W558" s="2" t="str">
        <f t="shared" si="124"/>
        <v/>
      </c>
      <c r="X558" s="2" t="str">
        <f t="shared" si="125"/>
        <v/>
      </c>
      <c r="Y558" s="2" t="str">
        <f t="shared" si="126"/>
        <v/>
      </c>
      <c r="Z558" s="3" t="str">
        <f t="shared" si="122"/>
        <v/>
      </c>
      <c r="AA558" s="2" t="str">
        <f t="shared" si="119"/>
        <v/>
      </c>
      <c r="AB558" s="2" t="str">
        <f t="shared" si="120"/>
        <v/>
      </c>
      <c r="AC558" s="2" t="str">
        <f t="shared" si="121"/>
        <v/>
      </c>
      <c r="AE558" s="2" t="str">
        <f>IF(B558="","",VLOOKUP(B558,Tabelle2!$A$2:$B$38,2,0))</f>
        <v/>
      </c>
      <c r="AF558" s="2" t="str">
        <f>IF(B558="","",VLOOKUP(B558,Tabelle2!$D$2:$E$38,2,0))</f>
        <v/>
      </c>
      <c r="AG558" s="2" t="str">
        <f>IF(B558="","",VLOOKUP(B558,Tabelle2!$G$2:$H$38,2,0))</f>
        <v/>
      </c>
      <c r="AI558" s="2" t="str">
        <f t="shared" si="127"/>
        <v/>
      </c>
      <c r="AJ558" s="2" t="str">
        <f t="shared" si="128"/>
        <v/>
      </c>
      <c r="AK558" s="2" t="str">
        <f t="shared" si="129"/>
        <v/>
      </c>
    </row>
    <row r="559" spans="2:37">
      <c r="B559" s="4"/>
      <c r="D559" s="2" t="str">
        <f>IF(B559="","",VLOOKUP(B559,Tabelle2!$A$2:$B$38,2,0))</f>
        <v/>
      </c>
      <c r="E559" s="2" t="str">
        <f>IF(B559="","",VLOOKUP(B559,Tabelle2!$D$2:$E$38,2,0))</f>
        <v/>
      </c>
      <c r="F559" s="2" t="str">
        <f>IF(B559="","",VLOOKUP(B559,Tabelle2!$G$2:$H$38,2,0))</f>
        <v/>
      </c>
      <c r="H559" s="2" t="str">
        <f t="shared" si="117"/>
        <v/>
      </c>
      <c r="I559" s="2" t="str">
        <f t="shared" si="118"/>
        <v/>
      </c>
      <c r="K559" s="9" t="str">
        <f t="shared" si="123"/>
        <v/>
      </c>
      <c r="L559" s="9" t="str">
        <f>IF(B559="","",IF(K559="","",SUM($K$2:K559)))</f>
        <v/>
      </c>
      <c r="W559" s="2" t="str">
        <f t="shared" si="124"/>
        <v/>
      </c>
      <c r="X559" s="2" t="str">
        <f t="shared" si="125"/>
        <v/>
      </c>
      <c r="Y559" s="2" t="str">
        <f t="shared" si="126"/>
        <v/>
      </c>
      <c r="Z559" s="3" t="str">
        <f t="shared" si="122"/>
        <v/>
      </c>
      <c r="AA559" s="2" t="str">
        <f t="shared" si="119"/>
        <v/>
      </c>
      <c r="AB559" s="2" t="str">
        <f t="shared" si="120"/>
        <v/>
      </c>
      <c r="AC559" s="2" t="str">
        <f t="shared" si="121"/>
        <v/>
      </c>
      <c r="AE559" s="2" t="str">
        <f>IF(B559="","",VLOOKUP(B559,Tabelle2!$A$2:$B$38,2,0))</f>
        <v/>
      </c>
      <c r="AF559" s="2" t="str">
        <f>IF(B559="","",VLOOKUP(B559,Tabelle2!$D$2:$E$38,2,0))</f>
        <v/>
      </c>
      <c r="AG559" s="2" t="str">
        <f>IF(B559="","",VLOOKUP(B559,Tabelle2!$G$2:$H$38,2,0))</f>
        <v/>
      </c>
      <c r="AI559" s="2" t="str">
        <f t="shared" si="127"/>
        <v/>
      </c>
      <c r="AJ559" s="2" t="str">
        <f t="shared" si="128"/>
        <v/>
      </c>
      <c r="AK559" s="2" t="str">
        <f t="shared" si="129"/>
        <v/>
      </c>
    </row>
    <row r="560" spans="2:37">
      <c r="B560" s="4"/>
      <c r="D560" s="2" t="str">
        <f>IF(B560="","",VLOOKUP(B560,Tabelle2!$A$2:$B$38,2,0))</f>
        <v/>
      </c>
      <c r="E560" s="2" t="str">
        <f>IF(B560="","",VLOOKUP(B560,Tabelle2!$D$2:$E$38,2,0))</f>
        <v/>
      </c>
      <c r="F560" s="2" t="str">
        <f>IF(B560="","",VLOOKUP(B560,Tabelle2!$G$2:$H$38,2,0))</f>
        <v/>
      </c>
      <c r="H560" s="2" t="str">
        <f t="shared" si="117"/>
        <v/>
      </c>
      <c r="I560" s="2" t="str">
        <f t="shared" si="118"/>
        <v/>
      </c>
      <c r="K560" s="9" t="str">
        <f t="shared" si="123"/>
        <v/>
      </c>
      <c r="L560" s="9" t="str">
        <f>IF(B560="","",IF(K560="","",SUM($K$2:K560)))</f>
        <v/>
      </c>
      <c r="W560" s="2" t="str">
        <f t="shared" si="124"/>
        <v/>
      </c>
      <c r="X560" s="2" t="str">
        <f t="shared" si="125"/>
        <v/>
      </c>
      <c r="Y560" s="2" t="str">
        <f t="shared" si="126"/>
        <v/>
      </c>
      <c r="Z560" s="3" t="str">
        <f t="shared" si="122"/>
        <v/>
      </c>
      <c r="AA560" s="2" t="str">
        <f t="shared" si="119"/>
        <v/>
      </c>
      <c r="AB560" s="2" t="str">
        <f t="shared" si="120"/>
        <v/>
      </c>
      <c r="AC560" s="2" t="str">
        <f t="shared" si="121"/>
        <v/>
      </c>
      <c r="AE560" s="2" t="str">
        <f>IF(B560="","",VLOOKUP(B560,Tabelle2!$A$2:$B$38,2,0))</f>
        <v/>
      </c>
      <c r="AF560" s="2" t="str">
        <f>IF(B560="","",VLOOKUP(B560,Tabelle2!$D$2:$E$38,2,0))</f>
        <v/>
      </c>
      <c r="AG560" s="2" t="str">
        <f>IF(B560="","",VLOOKUP(B560,Tabelle2!$G$2:$H$38,2,0))</f>
        <v/>
      </c>
      <c r="AI560" s="2" t="str">
        <f t="shared" si="127"/>
        <v/>
      </c>
      <c r="AJ560" s="2" t="str">
        <f t="shared" si="128"/>
        <v/>
      </c>
      <c r="AK560" s="2" t="str">
        <f t="shared" si="129"/>
        <v/>
      </c>
    </row>
    <row r="561" spans="2:37">
      <c r="B561" s="4"/>
      <c r="D561" s="2" t="str">
        <f>IF(B561="","",VLOOKUP(B561,Tabelle2!$A$2:$B$38,2,0))</f>
        <v/>
      </c>
      <c r="E561" s="2" t="str">
        <f>IF(B561="","",VLOOKUP(B561,Tabelle2!$D$2:$E$38,2,0))</f>
        <v/>
      </c>
      <c r="F561" s="2" t="str">
        <f>IF(B561="","",VLOOKUP(B561,Tabelle2!$G$2:$H$38,2,0))</f>
        <v/>
      </c>
      <c r="H561" s="2" t="str">
        <f t="shared" si="117"/>
        <v/>
      </c>
      <c r="I561" s="2" t="str">
        <f t="shared" si="118"/>
        <v/>
      </c>
      <c r="K561" s="9" t="str">
        <f t="shared" si="123"/>
        <v/>
      </c>
      <c r="L561" s="9" t="str">
        <f>IF(B561="","",IF(K561="","",SUM($K$2:K561)))</f>
        <v/>
      </c>
      <c r="W561" s="2" t="str">
        <f t="shared" si="124"/>
        <v/>
      </c>
      <c r="X561" s="2" t="str">
        <f t="shared" si="125"/>
        <v/>
      </c>
      <c r="Y561" s="2" t="str">
        <f t="shared" si="126"/>
        <v/>
      </c>
      <c r="Z561" s="3" t="str">
        <f t="shared" si="122"/>
        <v/>
      </c>
      <c r="AA561" s="2" t="str">
        <f t="shared" si="119"/>
        <v/>
      </c>
      <c r="AB561" s="2" t="str">
        <f t="shared" si="120"/>
        <v/>
      </c>
      <c r="AC561" s="2" t="str">
        <f t="shared" si="121"/>
        <v/>
      </c>
      <c r="AE561" s="2" t="str">
        <f>IF(B561="","",VLOOKUP(B561,Tabelle2!$A$2:$B$38,2,0))</f>
        <v/>
      </c>
      <c r="AF561" s="2" t="str">
        <f>IF(B561="","",VLOOKUP(B561,Tabelle2!$D$2:$E$38,2,0))</f>
        <v/>
      </c>
      <c r="AG561" s="2" t="str">
        <f>IF(B561="","",VLOOKUP(B561,Tabelle2!$G$2:$H$38,2,0))</f>
        <v/>
      </c>
      <c r="AI561" s="2" t="str">
        <f t="shared" si="127"/>
        <v/>
      </c>
      <c r="AJ561" s="2" t="str">
        <f t="shared" si="128"/>
        <v/>
      </c>
      <c r="AK561" s="2" t="str">
        <f t="shared" si="129"/>
        <v/>
      </c>
    </row>
    <row r="562" spans="2:37">
      <c r="B562" s="4"/>
      <c r="D562" s="2" t="str">
        <f>IF(B562="","",VLOOKUP(B562,Tabelle2!$A$2:$B$38,2,0))</f>
        <v/>
      </c>
      <c r="E562" s="2" t="str">
        <f>IF(B562="","",VLOOKUP(B562,Tabelle2!$D$2:$E$38,2,0))</f>
        <v/>
      </c>
      <c r="F562" s="2" t="str">
        <f>IF(B562="","",VLOOKUP(B562,Tabelle2!$G$2:$H$38,2,0))</f>
        <v/>
      </c>
      <c r="H562" s="2" t="str">
        <f t="shared" si="117"/>
        <v/>
      </c>
      <c r="I562" s="2" t="str">
        <f t="shared" si="118"/>
        <v/>
      </c>
      <c r="K562" s="9" t="str">
        <f t="shared" si="123"/>
        <v/>
      </c>
      <c r="L562" s="9" t="str">
        <f>IF(B562="","",IF(K562="","",SUM($K$2:K562)))</f>
        <v/>
      </c>
      <c r="W562" s="2" t="str">
        <f t="shared" si="124"/>
        <v/>
      </c>
      <c r="X562" s="2" t="str">
        <f t="shared" si="125"/>
        <v/>
      </c>
      <c r="Y562" s="2" t="str">
        <f t="shared" si="126"/>
        <v/>
      </c>
      <c r="Z562" s="3" t="str">
        <f t="shared" si="122"/>
        <v/>
      </c>
      <c r="AA562" s="2" t="str">
        <f t="shared" si="119"/>
        <v/>
      </c>
      <c r="AB562" s="2" t="str">
        <f t="shared" si="120"/>
        <v/>
      </c>
      <c r="AC562" s="2" t="str">
        <f t="shared" si="121"/>
        <v/>
      </c>
      <c r="AE562" s="2" t="str">
        <f>IF(B562="","",VLOOKUP(B562,Tabelle2!$A$2:$B$38,2,0))</f>
        <v/>
      </c>
      <c r="AF562" s="2" t="str">
        <f>IF(B562="","",VLOOKUP(B562,Tabelle2!$D$2:$E$38,2,0))</f>
        <v/>
      </c>
      <c r="AG562" s="2" t="str">
        <f>IF(B562="","",VLOOKUP(B562,Tabelle2!$G$2:$H$38,2,0))</f>
        <v/>
      </c>
      <c r="AI562" s="2" t="str">
        <f t="shared" si="127"/>
        <v/>
      </c>
      <c r="AJ562" s="2" t="str">
        <f t="shared" si="128"/>
        <v/>
      </c>
      <c r="AK562" s="2" t="str">
        <f t="shared" si="129"/>
        <v/>
      </c>
    </row>
    <row r="563" spans="2:37">
      <c r="B563" s="4"/>
      <c r="D563" s="2" t="str">
        <f>IF(B563="","",VLOOKUP(B563,Tabelle2!$A$2:$B$38,2,0))</f>
        <v/>
      </c>
      <c r="E563" s="2" t="str">
        <f>IF(B563="","",VLOOKUP(B563,Tabelle2!$D$2:$E$38,2,0))</f>
        <v/>
      </c>
      <c r="F563" s="2" t="str">
        <f>IF(B563="","",VLOOKUP(B563,Tabelle2!$G$2:$H$38,2,0))</f>
        <v/>
      </c>
      <c r="H563" s="2" t="str">
        <f t="shared" si="117"/>
        <v/>
      </c>
      <c r="I563" s="2" t="str">
        <f t="shared" si="118"/>
        <v/>
      </c>
      <c r="K563" s="9" t="str">
        <f t="shared" si="123"/>
        <v/>
      </c>
      <c r="L563" s="9" t="str">
        <f>IF(B563="","",IF(K563="","",SUM($K$2:K563)))</f>
        <v/>
      </c>
      <c r="W563" s="2" t="str">
        <f t="shared" si="124"/>
        <v/>
      </c>
      <c r="X563" s="2" t="str">
        <f t="shared" si="125"/>
        <v/>
      </c>
      <c r="Y563" s="2" t="str">
        <f t="shared" si="126"/>
        <v/>
      </c>
      <c r="Z563" s="3" t="str">
        <f t="shared" si="122"/>
        <v/>
      </c>
      <c r="AA563" s="2" t="str">
        <f t="shared" si="119"/>
        <v/>
      </c>
      <c r="AB563" s="2" t="str">
        <f t="shared" si="120"/>
        <v/>
      </c>
      <c r="AC563" s="2" t="str">
        <f t="shared" si="121"/>
        <v/>
      </c>
      <c r="AE563" s="2" t="str">
        <f>IF(B563="","",VLOOKUP(B563,Tabelle2!$A$2:$B$38,2,0))</f>
        <v/>
      </c>
      <c r="AF563" s="2" t="str">
        <f>IF(B563="","",VLOOKUP(B563,Tabelle2!$D$2:$E$38,2,0))</f>
        <v/>
      </c>
      <c r="AG563" s="2" t="str">
        <f>IF(B563="","",VLOOKUP(B563,Tabelle2!$G$2:$H$38,2,0))</f>
        <v/>
      </c>
      <c r="AI563" s="2" t="str">
        <f t="shared" si="127"/>
        <v/>
      </c>
      <c r="AJ563" s="2" t="str">
        <f t="shared" si="128"/>
        <v/>
      </c>
      <c r="AK563" s="2" t="str">
        <f t="shared" si="129"/>
        <v/>
      </c>
    </row>
    <row r="564" spans="2:37">
      <c r="B564" s="4"/>
      <c r="D564" s="2" t="str">
        <f>IF(B564="","",VLOOKUP(B564,Tabelle2!$A$2:$B$38,2,0))</f>
        <v/>
      </c>
      <c r="E564" s="2" t="str">
        <f>IF(B564="","",VLOOKUP(B564,Tabelle2!$D$2:$E$38,2,0))</f>
        <v/>
      </c>
      <c r="F564" s="2" t="str">
        <f>IF(B564="","",VLOOKUP(B564,Tabelle2!$G$2:$H$38,2,0))</f>
        <v/>
      </c>
      <c r="H564" s="2" t="str">
        <f t="shared" si="117"/>
        <v/>
      </c>
      <c r="I564" s="2" t="str">
        <f t="shared" si="118"/>
        <v/>
      </c>
      <c r="K564" s="9" t="str">
        <f t="shared" si="123"/>
        <v/>
      </c>
      <c r="L564" s="9" t="str">
        <f>IF(B564="","",IF(K564="","",SUM($K$2:K564)))</f>
        <v/>
      </c>
      <c r="W564" s="2" t="str">
        <f t="shared" si="124"/>
        <v/>
      </c>
      <c r="X564" s="2" t="str">
        <f t="shared" si="125"/>
        <v/>
      </c>
      <c r="Y564" s="2" t="str">
        <f t="shared" si="126"/>
        <v/>
      </c>
      <c r="Z564" s="3" t="str">
        <f t="shared" si="122"/>
        <v/>
      </c>
      <c r="AA564" s="2" t="str">
        <f t="shared" si="119"/>
        <v/>
      </c>
      <c r="AB564" s="2" t="str">
        <f t="shared" si="120"/>
        <v/>
      </c>
      <c r="AC564" s="2" t="str">
        <f t="shared" si="121"/>
        <v/>
      </c>
      <c r="AE564" s="2" t="str">
        <f>IF(B564="","",VLOOKUP(B564,Tabelle2!$A$2:$B$38,2,0))</f>
        <v/>
      </c>
      <c r="AF564" s="2" t="str">
        <f>IF(B564="","",VLOOKUP(B564,Tabelle2!$D$2:$E$38,2,0))</f>
        <v/>
      </c>
      <c r="AG564" s="2" t="str">
        <f>IF(B564="","",VLOOKUP(B564,Tabelle2!$G$2:$H$38,2,0))</f>
        <v/>
      </c>
      <c r="AI564" s="2" t="str">
        <f t="shared" si="127"/>
        <v/>
      </c>
      <c r="AJ564" s="2" t="str">
        <f t="shared" si="128"/>
        <v/>
      </c>
      <c r="AK564" s="2" t="str">
        <f t="shared" si="129"/>
        <v/>
      </c>
    </row>
    <row r="565" spans="2:37">
      <c r="B565" s="4"/>
      <c r="D565" s="2" t="str">
        <f>IF(B565="","",VLOOKUP(B565,Tabelle2!$A$2:$B$38,2,0))</f>
        <v/>
      </c>
      <c r="E565" s="2" t="str">
        <f>IF(B565="","",VLOOKUP(B565,Tabelle2!$D$2:$E$38,2,0))</f>
        <v/>
      </c>
      <c r="F565" s="2" t="str">
        <f>IF(B565="","",VLOOKUP(B565,Tabelle2!$G$2:$H$38,2,0))</f>
        <v/>
      </c>
      <c r="H565" s="2" t="str">
        <f t="shared" si="117"/>
        <v/>
      </c>
      <c r="I565" s="2" t="str">
        <f t="shared" si="118"/>
        <v/>
      </c>
      <c r="K565" s="9" t="str">
        <f t="shared" si="123"/>
        <v/>
      </c>
      <c r="L565" s="9" t="str">
        <f>IF(B565="","",IF(K565="","",SUM($K$2:K565)))</f>
        <v/>
      </c>
      <c r="W565" s="2" t="str">
        <f t="shared" si="124"/>
        <v/>
      </c>
      <c r="X565" s="2" t="str">
        <f t="shared" si="125"/>
        <v/>
      </c>
      <c r="Y565" s="2" t="str">
        <f t="shared" si="126"/>
        <v/>
      </c>
      <c r="Z565" s="3" t="str">
        <f t="shared" si="122"/>
        <v/>
      </c>
      <c r="AA565" s="2" t="str">
        <f t="shared" si="119"/>
        <v/>
      </c>
      <c r="AB565" s="2" t="str">
        <f t="shared" si="120"/>
        <v/>
      </c>
      <c r="AC565" s="2" t="str">
        <f t="shared" si="121"/>
        <v/>
      </c>
      <c r="AE565" s="2" t="str">
        <f>IF(B565="","",VLOOKUP(B565,Tabelle2!$A$2:$B$38,2,0))</f>
        <v/>
      </c>
      <c r="AF565" s="2" t="str">
        <f>IF(B565="","",VLOOKUP(B565,Tabelle2!$D$2:$E$38,2,0))</f>
        <v/>
      </c>
      <c r="AG565" s="2" t="str">
        <f>IF(B565="","",VLOOKUP(B565,Tabelle2!$G$2:$H$38,2,0))</f>
        <v/>
      </c>
      <c r="AI565" s="2" t="str">
        <f t="shared" si="127"/>
        <v/>
      </c>
      <c r="AJ565" s="2" t="str">
        <f t="shared" si="128"/>
        <v/>
      </c>
      <c r="AK565" s="2" t="str">
        <f t="shared" si="129"/>
        <v/>
      </c>
    </row>
    <row r="566" spans="2:37">
      <c r="B566" s="4"/>
      <c r="D566" s="2" t="str">
        <f>IF(B566="","",VLOOKUP(B566,Tabelle2!$A$2:$B$38,2,0))</f>
        <v/>
      </c>
      <c r="E566" s="2" t="str">
        <f>IF(B566="","",VLOOKUP(B566,Tabelle2!$D$2:$E$38,2,0))</f>
        <v/>
      </c>
      <c r="F566" s="2" t="str">
        <f>IF(B566="","",VLOOKUP(B566,Tabelle2!$G$2:$H$38,2,0))</f>
        <v/>
      </c>
      <c r="H566" s="2" t="str">
        <f t="shared" si="117"/>
        <v/>
      </c>
      <c r="I566" s="2" t="str">
        <f t="shared" si="118"/>
        <v/>
      </c>
      <c r="K566" s="9" t="str">
        <f t="shared" si="123"/>
        <v/>
      </c>
      <c r="L566" s="9" t="str">
        <f>IF(B566="","",IF(K566="","",SUM($K$2:K566)))</f>
        <v/>
      </c>
      <c r="W566" s="2" t="str">
        <f t="shared" si="124"/>
        <v/>
      </c>
      <c r="X566" s="2" t="str">
        <f t="shared" si="125"/>
        <v/>
      </c>
      <c r="Y566" s="2" t="str">
        <f t="shared" si="126"/>
        <v/>
      </c>
      <c r="Z566" s="3" t="str">
        <f t="shared" si="122"/>
        <v/>
      </c>
      <c r="AA566" s="2" t="str">
        <f t="shared" si="119"/>
        <v/>
      </c>
      <c r="AB566" s="2" t="str">
        <f t="shared" si="120"/>
        <v/>
      </c>
      <c r="AC566" s="2" t="str">
        <f t="shared" si="121"/>
        <v/>
      </c>
      <c r="AE566" s="2" t="str">
        <f>IF(B566="","",VLOOKUP(B566,Tabelle2!$A$2:$B$38,2,0))</f>
        <v/>
      </c>
      <c r="AF566" s="2" t="str">
        <f>IF(B566="","",VLOOKUP(B566,Tabelle2!$D$2:$E$38,2,0))</f>
        <v/>
      </c>
      <c r="AG566" s="2" t="str">
        <f>IF(B566="","",VLOOKUP(B566,Tabelle2!$G$2:$H$38,2,0))</f>
        <v/>
      </c>
      <c r="AI566" s="2" t="str">
        <f t="shared" si="127"/>
        <v/>
      </c>
      <c r="AJ566" s="2" t="str">
        <f t="shared" si="128"/>
        <v/>
      </c>
      <c r="AK566" s="2" t="str">
        <f t="shared" si="129"/>
        <v/>
      </c>
    </row>
    <row r="567" spans="2:37">
      <c r="B567" s="4"/>
      <c r="D567" s="2" t="str">
        <f>IF(B567="","",VLOOKUP(B567,Tabelle2!$A$2:$B$38,2,0))</f>
        <v/>
      </c>
      <c r="E567" s="2" t="str">
        <f>IF(B567="","",VLOOKUP(B567,Tabelle2!$D$2:$E$38,2,0))</f>
        <v/>
      </c>
      <c r="F567" s="2" t="str">
        <f>IF(B567="","",VLOOKUP(B567,Tabelle2!$G$2:$H$38,2,0))</f>
        <v/>
      </c>
      <c r="H567" s="2" t="str">
        <f t="shared" si="117"/>
        <v/>
      </c>
      <c r="I567" s="2" t="str">
        <f t="shared" si="118"/>
        <v/>
      </c>
      <c r="K567" s="9" t="str">
        <f t="shared" si="123"/>
        <v/>
      </c>
      <c r="L567" s="9" t="str">
        <f>IF(B567="","",IF(K567="","",SUM($K$2:K567)))</f>
        <v/>
      </c>
      <c r="W567" s="2" t="str">
        <f t="shared" si="124"/>
        <v/>
      </c>
      <c r="X567" s="2" t="str">
        <f t="shared" si="125"/>
        <v/>
      </c>
      <c r="Y567" s="2" t="str">
        <f t="shared" si="126"/>
        <v/>
      </c>
      <c r="Z567" s="3" t="str">
        <f t="shared" si="122"/>
        <v/>
      </c>
      <c r="AA567" s="2" t="str">
        <f t="shared" si="119"/>
        <v/>
      </c>
      <c r="AB567" s="2" t="str">
        <f t="shared" si="120"/>
        <v/>
      </c>
      <c r="AC567" s="2" t="str">
        <f t="shared" si="121"/>
        <v/>
      </c>
      <c r="AE567" s="2" t="str">
        <f>IF(B567="","",VLOOKUP(B567,Tabelle2!$A$2:$B$38,2,0))</f>
        <v/>
      </c>
      <c r="AF567" s="2" t="str">
        <f>IF(B567="","",VLOOKUP(B567,Tabelle2!$D$2:$E$38,2,0))</f>
        <v/>
      </c>
      <c r="AG567" s="2" t="str">
        <f>IF(B567="","",VLOOKUP(B567,Tabelle2!$G$2:$H$38,2,0))</f>
        <v/>
      </c>
      <c r="AI567" s="2" t="str">
        <f t="shared" si="127"/>
        <v/>
      </c>
      <c r="AJ567" s="2" t="str">
        <f t="shared" si="128"/>
        <v/>
      </c>
      <c r="AK567" s="2" t="str">
        <f t="shared" si="129"/>
        <v/>
      </c>
    </row>
    <row r="568" spans="2:37">
      <c r="B568" s="4"/>
      <c r="D568" s="2" t="str">
        <f>IF(B568="","",VLOOKUP(B568,Tabelle2!$A$2:$B$38,2,0))</f>
        <v/>
      </c>
      <c r="E568" s="2" t="str">
        <f>IF(B568="","",VLOOKUP(B568,Tabelle2!$D$2:$E$38,2,0))</f>
        <v/>
      </c>
      <c r="F568" s="2" t="str">
        <f>IF(B568="","",VLOOKUP(B568,Tabelle2!$G$2:$H$38,2,0))</f>
        <v/>
      </c>
      <c r="H568" s="2" t="str">
        <f t="shared" si="117"/>
        <v/>
      </c>
      <c r="I568" s="2" t="str">
        <f t="shared" si="118"/>
        <v/>
      </c>
      <c r="K568" s="9" t="str">
        <f t="shared" si="123"/>
        <v/>
      </c>
      <c r="L568" s="9" t="str">
        <f>IF(B568="","",IF(K568="","",SUM($K$2:K568)))</f>
        <v/>
      </c>
      <c r="W568" s="2" t="str">
        <f t="shared" si="124"/>
        <v/>
      </c>
      <c r="X568" s="2" t="str">
        <f t="shared" si="125"/>
        <v/>
      </c>
      <c r="Y568" s="2" t="str">
        <f t="shared" si="126"/>
        <v/>
      </c>
      <c r="Z568" s="3" t="str">
        <f t="shared" si="122"/>
        <v/>
      </c>
      <c r="AA568" s="2" t="str">
        <f t="shared" si="119"/>
        <v/>
      </c>
      <c r="AB568" s="2" t="str">
        <f t="shared" si="120"/>
        <v/>
      </c>
      <c r="AC568" s="2" t="str">
        <f t="shared" si="121"/>
        <v/>
      </c>
      <c r="AE568" s="2" t="str">
        <f>IF(B568="","",VLOOKUP(B568,Tabelle2!$A$2:$B$38,2,0))</f>
        <v/>
      </c>
      <c r="AF568" s="2" t="str">
        <f>IF(B568="","",VLOOKUP(B568,Tabelle2!$D$2:$E$38,2,0))</f>
        <v/>
      </c>
      <c r="AG568" s="2" t="str">
        <f>IF(B568="","",VLOOKUP(B568,Tabelle2!$G$2:$H$38,2,0))</f>
        <v/>
      </c>
      <c r="AI568" s="2" t="str">
        <f t="shared" si="127"/>
        <v/>
      </c>
      <c r="AJ568" s="2" t="str">
        <f t="shared" si="128"/>
        <v/>
      </c>
      <c r="AK568" s="2" t="str">
        <f t="shared" si="129"/>
        <v/>
      </c>
    </row>
    <row r="569" spans="2:37">
      <c r="B569" s="4"/>
      <c r="D569" s="2" t="str">
        <f>IF(B569="","",VLOOKUP(B569,Tabelle2!$A$2:$B$38,2,0))</f>
        <v/>
      </c>
      <c r="E569" s="2" t="str">
        <f>IF(B569="","",VLOOKUP(B569,Tabelle2!$D$2:$E$38,2,0))</f>
        <v/>
      </c>
      <c r="F569" s="2" t="str">
        <f>IF(B569="","",VLOOKUP(B569,Tabelle2!$G$2:$H$38,2,0))</f>
        <v/>
      </c>
      <c r="H569" s="2" t="str">
        <f t="shared" si="117"/>
        <v/>
      </c>
      <c r="I569" s="2" t="str">
        <f t="shared" si="118"/>
        <v/>
      </c>
      <c r="K569" s="9" t="str">
        <f t="shared" si="123"/>
        <v/>
      </c>
      <c r="L569" s="9" t="str">
        <f>IF(B569="","",IF(K569="","",SUM($K$2:K569)))</f>
        <v/>
      </c>
      <c r="W569" s="2" t="str">
        <f t="shared" si="124"/>
        <v/>
      </c>
      <c r="X569" s="2" t="str">
        <f t="shared" si="125"/>
        <v/>
      </c>
      <c r="Y569" s="2" t="str">
        <f t="shared" si="126"/>
        <v/>
      </c>
      <c r="Z569" s="3" t="str">
        <f t="shared" si="122"/>
        <v/>
      </c>
      <c r="AA569" s="2" t="str">
        <f t="shared" si="119"/>
        <v/>
      </c>
      <c r="AB569" s="2" t="str">
        <f t="shared" si="120"/>
        <v/>
      </c>
      <c r="AC569" s="2" t="str">
        <f t="shared" si="121"/>
        <v/>
      </c>
      <c r="AE569" s="2" t="str">
        <f>IF(B569="","",VLOOKUP(B569,Tabelle2!$A$2:$B$38,2,0))</f>
        <v/>
      </c>
      <c r="AF569" s="2" t="str">
        <f>IF(B569="","",VLOOKUP(B569,Tabelle2!$D$2:$E$38,2,0))</f>
        <v/>
      </c>
      <c r="AG569" s="2" t="str">
        <f>IF(B569="","",VLOOKUP(B569,Tabelle2!$G$2:$H$38,2,0))</f>
        <v/>
      </c>
      <c r="AI569" s="2" t="str">
        <f t="shared" si="127"/>
        <v/>
      </c>
      <c r="AJ569" s="2" t="str">
        <f t="shared" si="128"/>
        <v/>
      </c>
      <c r="AK569" s="2" t="str">
        <f t="shared" si="129"/>
        <v/>
      </c>
    </row>
    <row r="570" spans="2:37">
      <c r="B570" s="4"/>
      <c r="D570" s="2" t="str">
        <f>IF(B570="","",VLOOKUP(B570,Tabelle2!$A$2:$B$38,2,0))</f>
        <v/>
      </c>
      <c r="E570" s="2" t="str">
        <f>IF(B570="","",VLOOKUP(B570,Tabelle2!$D$2:$E$38,2,0))</f>
        <v/>
      </c>
      <c r="F570" s="2" t="str">
        <f>IF(B570="","",VLOOKUP(B570,Tabelle2!$G$2:$H$38,2,0))</f>
        <v/>
      </c>
      <c r="H570" s="2" t="str">
        <f t="shared" si="117"/>
        <v/>
      </c>
      <c r="I570" s="2" t="str">
        <f t="shared" si="118"/>
        <v/>
      </c>
      <c r="K570" s="9" t="str">
        <f t="shared" si="123"/>
        <v/>
      </c>
      <c r="L570" s="9" t="str">
        <f>IF(B570="","",IF(K570="","",SUM($K$2:K570)))</f>
        <v/>
      </c>
      <c r="W570" s="2" t="str">
        <f t="shared" si="124"/>
        <v/>
      </c>
      <c r="X570" s="2" t="str">
        <f t="shared" si="125"/>
        <v/>
      </c>
      <c r="Y570" s="2" t="str">
        <f t="shared" si="126"/>
        <v/>
      </c>
      <c r="Z570" s="3" t="str">
        <f t="shared" si="122"/>
        <v/>
      </c>
      <c r="AA570" s="2" t="str">
        <f t="shared" si="119"/>
        <v/>
      </c>
      <c r="AB570" s="2" t="str">
        <f t="shared" si="120"/>
        <v/>
      </c>
      <c r="AC570" s="2" t="str">
        <f t="shared" si="121"/>
        <v/>
      </c>
      <c r="AE570" s="2" t="str">
        <f>IF(B570="","",VLOOKUP(B570,Tabelle2!$A$2:$B$38,2,0))</f>
        <v/>
      </c>
      <c r="AF570" s="2" t="str">
        <f>IF(B570="","",VLOOKUP(B570,Tabelle2!$D$2:$E$38,2,0))</f>
        <v/>
      </c>
      <c r="AG570" s="2" t="str">
        <f>IF(B570="","",VLOOKUP(B570,Tabelle2!$G$2:$H$38,2,0))</f>
        <v/>
      </c>
      <c r="AI570" s="2" t="str">
        <f t="shared" si="127"/>
        <v/>
      </c>
      <c r="AJ570" s="2" t="str">
        <f t="shared" si="128"/>
        <v/>
      </c>
      <c r="AK570" s="2" t="str">
        <f t="shared" si="129"/>
        <v/>
      </c>
    </row>
    <row r="571" spans="2:37">
      <c r="B571" s="4"/>
      <c r="D571" s="2" t="str">
        <f>IF(B571="","",VLOOKUP(B571,Tabelle2!$A$2:$B$38,2,0))</f>
        <v/>
      </c>
      <c r="E571" s="2" t="str">
        <f>IF(B571="","",VLOOKUP(B571,Tabelle2!$D$2:$E$38,2,0))</f>
        <v/>
      </c>
      <c r="F571" s="2" t="str">
        <f>IF(B571="","",VLOOKUP(B571,Tabelle2!$G$2:$H$38,2,0))</f>
        <v/>
      </c>
      <c r="H571" s="2" t="str">
        <f t="shared" si="117"/>
        <v/>
      </c>
      <c r="I571" s="2" t="str">
        <f t="shared" si="118"/>
        <v/>
      </c>
      <c r="K571" s="9" t="str">
        <f t="shared" si="123"/>
        <v/>
      </c>
      <c r="L571" s="9" t="str">
        <f>IF(B571="","",IF(K571="","",SUM($K$2:K571)))</f>
        <v/>
      </c>
      <c r="W571" s="2" t="str">
        <f t="shared" si="124"/>
        <v/>
      </c>
      <c r="X571" s="2" t="str">
        <f t="shared" si="125"/>
        <v/>
      </c>
      <c r="Y571" s="2" t="str">
        <f t="shared" si="126"/>
        <v/>
      </c>
      <c r="Z571" s="3" t="str">
        <f t="shared" si="122"/>
        <v/>
      </c>
      <c r="AA571" s="2" t="str">
        <f t="shared" si="119"/>
        <v/>
      </c>
      <c r="AB571" s="2" t="str">
        <f t="shared" si="120"/>
        <v/>
      </c>
      <c r="AC571" s="2" t="str">
        <f t="shared" si="121"/>
        <v/>
      </c>
      <c r="AE571" s="2" t="str">
        <f>IF(B571="","",VLOOKUP(B571,Tabelle2!$A$2:$B$38,2,0))</f>
        <v/>
      </c>
      <c r="AF571" s="2" t="str">
        <f>IF(B571="","",VLOOKUP(B571,Tabelle2!$D$2:$E$38,2,0))</f>
        <v/>
      </c>
      <c r="AG571" s="2" t="str">
        <f>IF(B571="","",VLOOKUP(B571,Tabelle2!$G$2:$H$38,2,0))</f>
        <v/>
      </c>
      <c r="AI571" s="2" t="str">
        <f t="shared" si="127"/>
        <v/>
      </c>
      <c r="AJ571" s="2" t="str">
        <f t="shared" si="128"/>
        <v/>
      </c>
      <c r="AK571" s="2" t="str">
        <f t="shared" si="129"/>
        <v/>
      </c>
    </row>
    <row r="572" spans="2:37">
      <c r="B572" s="4"/>
      <c r="D572" s="2" t="str">
        <f>IF(B572="","",VLOOKUP(B572,Tabelle2!$A$2:$B$38,2,0))</f>
        <v/>
      </c>
      <c r="E572" s="2" t="str">
        <f>IF(B572="","",VLOOKUP(B572,Tabelle2!$D$2:$E$38,2,0))</f>
        <v/>
      </c>
      <c r="F572" s="2" t="str">
        <f>IF(B572="","",VLOOKUP(B572,Tabelle2!$G$2:$H$38,2,0))</f>
        <v/>
      </c>
      <c r="H572" s="2" t="str">
        <f t="shared" si="117"/>
        <v/>
      </c>
      <c r="I572" s="2" t="str">
        <f t="shared" si="118"/>
        <v/>
      </c>
      <c r="K572" s="9" t="str">
        <f t="shared" si="123"/>
        <v/>
      </c>
      <c r="L572" s="9" t="str">
        <f>IF(B572="","",IF(K572="","",SUM($K$2:K572)))</f>
        <v/>
      </c>
      <c r="W572" s="2" t="str">
        <f t="shared" si="124"/>
        <v/>
      </c>
      <c r="X572" s="2" t="str">
        <f t="shared" si="125"/>
        <v/>
      </c>
      <c r="Y572" s="2" t="str">
        <f t="shared" si="126"/>
        <v/>
      </c>
      <c r="Z572" s="3" t="str">
        <f t="shared" si="122"/>
        <v/>
      </c>
      <c r="AA572" s="2" t="str">
        <f t="shared" si="119"/>
        <v/>
      </c>
      <c r="AB572" s="2" t="str">
        <f t="shared" si="120"/>
        <v/>
      </c>
      <c r="AC572" s="2" t="str">
        <f t="shared" si="121"/>
        <v/>
      </c>
      <c r="AE572" s="2" t="str">
        <f>IF(B572="","",VLOOKUP(B572,Tabelle2!$A$2:$B$38,2,0))</f>
        <v/>
      </c>
      <c r="AF572" s="2" t="str">
        <f>IF(B572="","",VLOOKUP(B572,Tabelle2!$D$2:$E$38,2,0))</f>
        <v/>
      </c>
      <c r="AG572" s="2" t="str">
        <f>IF(B572="","",VLOOKUP(B572,Tabelle2!$G$2:$H$38,2,0))</f>
        <v/>
      </c>
      <c r="AI572" s="2" t="str">
        <f t="shared" si="127"/>
        <v/>
      </c>
      <c r="AJ572" s="2" t="str">
        <f t="shared" si="128"/>
        <v/>
      </c>
      <c r="AK572" s="2" t="str">
        <f t="shared" si="129"/>
        <v/>
      </c>
    </row>
    <row r="573" spans="2:37">
      <c r="B573" s="4"/>
      <c r="D573" s="2" t="str">
        <f>IF(B573="","",VLOOKUP(B573,Tabelle2!$A$2:$B$38,2,0))</f>
        <v/>
      </c>
      <c r="E573" s="2" t="str">
        <f>IF(B573="","",VLOOKUP(B573,Tabelle2!$D$2:$E$38,2,0))</f>
        <v/>
      </c>
      <c r="F573" s="2" t="str">
        <f>IF(B573="","",VLOOKUP(B573,Tabelle2!$G$2:$H$38,2,0))</f>
        <v/>
      </c>
      <c r="H573" s="2" t="str">
        <f t="shared" si="117"/>
        <v/>
      </c>
      <c r="I573" s="2" t="str">
        <f t="shared" si="118"/>
        <v/>
      </c>
      <c r="K573" s="9" t="str">
        <f t="shared" si="123"/>
        <v/>
      </c>
      <c r="L573" s="9" t="str">
        <f>IF(B573="","",IF(K573="","",SUM($K$2:K573)))</f>
        <v/>
      </c>
      <c r="W573" s="2" t="str">
        <f t="shared" si="124"/>
        <v/>
      </c>
      <c r="X573" s="2" t="str">
        <f t="shared" si="125"/>
        <v/>
      </c>
      <c r="Y573" s="2" t="str">
        <f t="shared" si="126"/>
        <v/>
      </c>
      <c r="Z573" s="3" t="str">
        <f t="shared" si="122"/>
        <v/>
      </c>
      <c r="AA573" s="2" t="str">
        <f t="shared" si="119"/>
        <v/>
      </c>
      <c r="AB573" s="2" t="str">
        <f t="shared" si="120"/>
        <v/>
      </c>
      <c r="AC573" s="2" t="str">
        <f t="shared" si="121"/>
        <v/>
      </c>
      <c r="AE573" s="2" t="str">
        <f>IF(B573="","",VLOOKUP(B573,Tabelle2!$A$2:$B$38,2,0))</f>
        <v/>
      </c>
      <c r="AF573" s="2" t="str">
        <f>IF(B573="","",VLOOKUP(B573,Tabelle2!$D$2:$E$38,2,0))</f>
        <v/>
      </c>
      <c r="AG573" s="2" t="str">
        <f>IF(B573="","",VLOOKUP(B573,Tabelle2!$G$2:$H$38,2,0))</f>
        <v/>
      </c>
      <c r="AI573" s="2" t="str">
        <f t="shared" si="127"/>
        <v/>
      </c>
      <c r="AJ573" s="2" t="str">
        <f t="shared" si="128"/>
        <v/>
      </c>
      <c r="AK573" s="2" t="str">
        <f t="shared" si="129"/>
        <v/>
      </c>
    </row>
    <row r="574" spans="2:37">
      <c r="B574" s="4"/>
      <c r="D574" s="2" t="str">
        <f>IF(B574="","",VLOOKUP(B574,Tabelle2!$A$2:$B$38,2,0))</f>
        <v/>
      </c>
      <c r="E574" s="2" t="str">
        <f>IF(B574="","",VLOOKUP(B574,Tabelle2!$D$2:$E$38,2,0))</f>
        <v/>
      </c>
      <c r="F574" s="2" t="str">
        <f>IF(B574="","",VLOOKUP(B574,Tabelle2!$G$2:$H$38,2,0))</f>
        <v/>
      </c>
      <c r="H574" s="2" t="str">
        <f t="shared" si="117"/>
        <v/>
      </c>
      <c r="I574" s="2" t="str">
        <f t="shared" si="118"/>
        <v/>
      </c>
      <c r="K574" s="9" t="str">
        <f t="shared" si="123"/>
        <v/>
      </c>
      <c r="L574" s="9" t="str">
        <f>IF(B574="","",IF(K574="","",SUM($K$2:K574)))</f>
        <v/>
      </c>
      <c r="W574" s="2" t="str">
        <f t="shared" si="124"/>
        <v/>
      </c>
      <c r="X574" s="2" t="str">
        <f t="shared" si="125"/>
        <v/>
      </c>
      <c r="Y574" s="2" t="str">
        <f t="shared" si="126"/>
        <v/>
      </c>
      <c r="Z574" s="3" t="str">
        <f t="shared" si="122"/>
        <v/>
      </c>
      <c r="AA574" s="2" t="str">
        <f t="shared" si="119"/>
        <v/>
      </c>
      <c r="AB574" s="2" t="str">
        <f t="shared" si="120"/>
        <v/>
      </c>
      <c r="AC574" s="2" t="str">
        <f t="shared" si="121"/>
        <v/>
      </c>
      <c r="AE574" s="2" t="str">
        <f>IF(B574="","",VLOOKUP(B574,Tabelle2!$A$2:$B$38,2,0))</f>
        <v/>
      </c>
      <c r="AF574" s="2" t="str">
        <f>IF(B574="","",VLOOKUP(B574,Tabelle2!$D$2:$E$38,2,0))</f>
        <v/>
      </c>
      <c r="AG574" s="2" t="str">
        <f>IF(B574="","",VLOOKUP(B574,Tabelle2!$G$2:$H$38,2,0))</f>
        <v/>
      </c>
      <c r="AI574" s="2" t="str">
        <f t="shared" si="127"/>
        <v/>
      </c>
      <c r="AJ574" s="2" t="str">
        <f t="shared" si="128"/>
        <v/>
      </c>
      <c r="AK574" s="2" t="str">
        <f t="shared" si="129"/>
        <v/>
      </c>
    </row>
    <row r="575" spans="2:37">
      <c r="B575" s="4"/>
      <c r="D575" s="2" t="str">
        <f>IF(B575="","",VLOOKUP(B575,Tabelle2!$A$2:$B$38,2,0))</f>
        <v/>
      </c>
      <c r="E575" s="2" t="str">
        <f>IF(B575="","",VLOOKUP(B575,Tabelle2!$D$2:$E$38,2,0))</f>
        <v/>
      </c>
      <c r="F575" s="2" t="str">
        <f>IF(B575="","",VLOOKUP(B575,Tabelle2!$G$2:$H$38,2,0))</f>
        <v/>
      </c>
      <c r="H575" s="2" t="str">
        <f t="shared" si="117"/>
        <v/>
      </c>
      <c r="I575" s="2" t="str">
        <f t="shared" si="118"/>
        <v/>
      </c>
      <c r="K575" s="9" t="str">
        <f t="shared" si="123"/>
        <v/>
      </c>
      <c r="L575" s="9" t="str">
        <f>IF(B575="","",IF(K575="","",SUM($K$2:K575)))</f>
        <v/>
      </c>
      <c r="W575" s="2" t="str">
        <f t="shared" si="124"/>
        <v/>
      </c>
      <c r="X575" s="2" t="str">
        <f t="shared" si="125"/>
        <v/>
      </c>
      <c r="Y575" s="2" t="str">
        <f t="shared" si="126"/>
        <v/>
      </c>
      <c r="Z575" s="3" t="str">
        <f t="shared" si="122"/>
        <v/>
      </c>
      <c r="AA575" s="2" t="str">
        <f t="shared" si="119"/>
        <v/>
      </c>
      <c r="AB575" s="2" t="str">
        <f t="shared" si="120"/>
        <v/>
      </c>
      <c r="AC575" s="2" t="str">
        <f t="shared" si="121"/>
        <v/>
      </c>
      <c r="AE575" s="2" t="str">
        <f>IF(B575="","",VLOOKUP(B575,Tabelle2!$A$2:$B$38,2,0))</f>
        <v/>
      </c>
      <c r="AF575" s="2" t="str">
        <f>IF(B575="","",VLOOKUP(B575,Tabelle2!$D$2:$E$38,2,0))</f>
        <v/>
      </c>
      <c r="AG575" s="2" t="str">
        <f>IF(B575="","",VLOOKUP(B575,Tabelle2!$G$2:$H$38,2,0))</f>
        <v/>
      </c>
      <c r="AI575" s="2" t="str">
        <f t="shared" si="127"/>
        <v/>
      </c>
      <c r="AJ575" s="2" t="str">
        <f t="shared" si="128"/>
        <v/>
      </c>
      <c r="AK575" s="2" t="str">
        <f t="shared" si="129"/>
        <v/>
      </c>
    </row>
    <row r="576" spans="2:37">
      <c r="B576" s="4"/>
      <c r="D576" s="2" t="str">
        <f>IF(B576="","",VLOOKUP(B576,Tabelle2!$A$2:$B$38,2,0))</f>
        <v/>
      </c>
      <c r="E576" s="2" t="str">
        <f>IF(B576="","",VLOOKUP(B576,Tabelle2!$D$2:$E$38,2,0))</f>
        <v/>
      </c>
      <c r="F576" s="2" t="str">
        <f>IF(B576="","",VLOOKUP(B576,Tabelle2!$G$2:$H$38,2,0))</f>
        <v/>
      </c>
      <c r="H576" s="2" t="str">
        <f t="shared" si="117"/>
        <v/>
      </c>
      <c r="I576" s="2" t="str">
        <f t="shared" si="118"/>
        <v/>
      </c>
      <c r="K576" s="9" t="str">
        <f t="shared" si="123"/>
        <v/>
      </c>
      <c r="L576" s="9" t="str">
        <f>IF(B576="","",IF(K576="","",SUM($K$2:K576)))</f>
        <v/>
      </c>
      <c r="W576" s="2" t="str">
        <f t="shared" si="124"/>
        <v/>
      </c>
      <c r="X576" s="2" t="str">
        <f t="shared" si="125"/>
        <v/>
      </c>
      <c r="Y576" s="2" t="str">
        <f t="shared" si="126"/>
        <v/>
      </c>
      <c r="Z576" s="3" t="str">
        <f t="shared" si="122"/>
        <v/>
      </c>
      <c r="AA576" s="2" t="str">
        <f t="shared" si="119"/>
        <v/>
      </c>
      <c r="AB576" s="2" t="str">
        <f t="shared" si="120"/>
        <v/>
      </c>
      <c r="AC576" s="2" t="str">
        <f t="shared" si="121"/>
        <v/>
      </c>
      <c r="AE576" s="2" t="str">
        <f>IF(B576="","",VLOOKUP(B576,Tabelle2!$A$2:$B$38,2,0))</f>
        <v/>
      </c>
      <c r="AF576" s="2" t="str">
        <f>IF(B576="","",VLOOKUP(B576,Tabelle2!$D$2:$E$38,2,0))</f>
        <v/>
      </c>
      <c r="AG576" s="2" t="str">
        <f>IF(B576="","",VLOOKUP(B576,Tabelle2!$G$2:$H$38,2,0))</f>
        <v/>
      </c>
      <c r="AI576" s="2" t="str">
        <f t="shared" si="127"/>
        <v/>
      </c>
      <c r="AJ576" s="2" t="str">
        <f t="shared" si="128"/>
        <v/>
      </c>
      <c r="AK576" s="2" t="str">
        <f t="shared" si="129"/>
        <v/>
      </c>
    </row>
    <row r="577" spans="2:37">
      <c r="B577" s="4"/>
      <c r="D577" s="2" t="str">
        <f>IF(B577="","",VLOOKUP(B577,Tabelle2!$A$2:$B$38,2,0))</f>
        <v/>
      </c>
      <c r="E577" s="2" t="str">
        <f>IF(B577="","",VLOOKUP(B577,Tabelle2!$D$2:$E$38,2,0))</f>
        <v/>
      </c>
      <c r="F577" s="2" t="str">
        <f>IF(B577="","",VLOOKUP(B577,Tabelle2!$G$2:$H$38,2,0))</f>
        <v/>
      </c>
      <c r="H577" s="2" t="str">
        <f t="shared" si="117"/>
        <v/>
      </c>
      <c r="I577" s="2" t="str">
        <f t="shared" si="118"/>
        <v/>
      </c>
      <c r="K577" s="9" t="str">
        <f t="shared" si="123"/>
        <v/>
      </c>
      <c r="L577" s="9" t="str">
        <f>IF(B577="","",IF(K577="","",SUM($K$2:K577)))</f>
        <v/>
      </c>
      <c r="W577" s="2" t="str">
        <f t="shared" si="124"/>
        <v/>
      </c>
      <c r="X577" s="2" t="str">
        <f t="shared" si="125"/>
        <v/>
      </c>
      <c r="Y577" s="2" t="str">
        <f t="shared" si="126"/>
        <v/>
      </c>
      <c r="Z577" s="3" t="str">
        <f t="shared" si="122"/>
        <v/>
      </c>
      <c r="AA577" s="2" t="str">
        <f t="shared" si="119"/>
        <v/>
      </c>
      <c r="AB577" s="2" t="str">
        <f t="shared" si="120"/>
        <v/>
      </c>
      <c r="AC577" s="2" t="str">
        <f t="shared" si="121"/>
        <v/>
      </c>
      <c r="AE577" s="2" t="str">
        <f>IF(B577="","",VLOOKUP(B577,Tabelle2!$A$2:$B$38,2,0))</f>
        <v/>
      </c>
      <c r="AF577" s="2" t="str">
        <f>IF(B577="","",VLOOKUP(B577,Tabelle2!$D$2:$E$38,2,0))</f>
        <v/>
      </c>
      <c r="AG577" s="2" t="str">
        <f>IF(B577="","",VLOOKUP(B577,Tabelle2!$G$2:$H$38,2,0))</f>
        <v/>
      </c>
      <c r="AI577" s="2" t="str">
        <f t="shared" si="127"/>
        <v/>
      </c>
      <c r="AJ577" s="2" t="str">
        <f t="shared" si="128"/>
        <v/>
      </c>
      <c r="AK577" s="2" t="str">
        <f t="shared" si="129"/>
        <v/>
      </c>
    </row>
    <row r="578" spans="2:37">
      <c r="B578" s="4"/>
      <c r="D578" s="2" t="str">
        <f>IF(B578="","",VLOOKUP(B578,Tabelle2!$A$2:$B$38,2,0))</f>
        <v/>
      </c>
      <c r="E578" s="2" t="str">
        <f>IF(B578="","",VLOOKUP(B578,Tabelle2!$D$2:$E$38,2,0))</f>
        <v/>
      </c>
      <c r="F578" s="2" t="str">
        <f>IF(B578="","",VLOOKUP(B578,Tabelle2!$G$2:$H$38,2,0))</f>
        <v/>
      </c>
      <c r="H578" s="2" t="str">
        <f t="shared" ref="H578:H600" si="130">IF(B578="","",IF(Z578=0,"",IF(Z578=1,"",IF(Z578=3,"",IF(Z578=2,IF(AA578="",AB578,AA578))))))</f>
        <v/>
      </c>
      <c r="I578" s="2" t="str">
        <f t="shared" ref="I578:I600" si="131">IF(B578="","",IF(Z578=0,"",IF(Z578=1,"",IF(Z578=3,"",IF(Z578=2,IF(AC578="",AB578,AC578))))))</f>
        <v/>
      </c>
      <c r="K578" s="9" t="str">
        <f t="shared" si="123"/>
        <v/>
      </c>
      <c r="L578" s="9" t="str">
        <f>IF(B578="","",IF(K578="","",SUM($K$2:K578)))</f>
        <v/>
      </c>
      <c r="W578" s="2" t="str">
        <f t="shared" si="124"/>
        <v/>
      </c>
      <c r="X578" s="2" t="str">
        <f t="shared" si="125"/>
        <v/>
      </c>
      <c r="Y578" s="2" t="str">
        <f t="shared" si="126"/>
        <v/>
      </c>
      <c r="Z578" s="3" t="str">
        <f t="shared" si="122"/>
        <v/>
      </c>
      <c r="AA578" s="2" t="str">
        <f t="shared" si="119"/>
        <v/>
      </c>
      <c r="AB578" s="2" t="str">
        <f t="shared" si="120"/>
        <v/>
      </c>
      <c r="AC578" s="2" t="str">
        <f t="shared" si="121"/>
        <v/>
      </c>
      <c r="AE578" s="2" t="str">
        <f>IF(B578="","",VLOOKUP(B578,Tabelle2!$A$2:$B$38,2,0))</f>
        <v/>
      </c>
      <c r="AF578" s="2" t="str">
        <f>IF(B578="","",VLOOKUP(B578,Tabelle2!$D$2:$E$38,2,0))</f>
        <v/>
      </c>
      <c r="AG578" s="2" t="str">
        <f>IF(B578="","",VLOOKUP(B578,Tabelle2!$G$2:$H$38,2,0))</f>
        <v/>
      </c>
      <c r="AI578" s="2" t="str">
        <f t="shared" si="127"/>
        <v/>
      </c>
      <c r="AJ578" s="2" t="str">
        <f t="shared" si="128"/>
        <v/>
      </c>
      <c r="AK578" s="2" t="str">
        <f t="shared" si="129"/>
        <v/>
      </c>
    </row>
    <row r="579" spans="2:37">
      <c r="B579" s="4"/>
      <c r="D579" s="2" t="str">
        <f>IF(B579="","",VLOOKUP(B579,Tabelle2!$A$2:$B$38,2,0))</f>
        <v/>
      </c>
      <c r="E579" s="2" t="str">
        <f>IF(B579="","",VLOOKUP(B579,Tabelle2!$D$2:$E$38,2,0))</f>
        <v/>
      </c>
      <c r="F579" s="2" t="str">
        <f>IF(B579="","",VLOOKUP(B579,Tabelle2!$G$2:$H$38,2,0))</f>
        <v/>
      </c>
      <c r="H579" s="2" t="str">
        <f t="shared" si="130"/>
        <v/>
      </c>
      <c r="I579" s="2" t="str">
        <f t="shared" si="131"/>
        <v/>
      </c>
      <c r="K579" s="9" t="str">
        <f t="shared" si="123"/>
        <v/>
      </c>
      <c r="L579" s="9" t="str">
        <f>IF(B579="","",IF(K579="","",SUM($K$2:K579)))</f>
        <v/>
      </c>
      <c r="W579" s="2" t="str">
        <f t="shared" si="124"/>
        <v/>
      </c>
      <c r="X579" s="2" t="str">
        <f t="shared" si="125"/>
        <v/>
      </c>
      <c r="Y579" s="2" t="str">
        <f t="shared" si="126"/>
        <v/>
      </c>
      <c r="Z579" s="3" t="str">
        <f t="shared" si="122"/>
        <v/>
      </c>
      <c r="AA579" s="2" t="str">
        <f t="shared" ref="AA579:AA600" si="132">IF(B579="","",IF(Z579=0,"",IF(Z579=1,"",IF(Z579=3,"",IF(Z579=2,IF(W579=0,"",IF(W579=1,IF(D579="L","H","L"))))))))</f>
        <v/>
      </c>
      <c r="AB579" s="2" t="str">
        <f t="shared" ref="AB579:AB600" si="133">IF(B579="","",IF(Z579=0,"",IF(Z579=1,"",IF(Z579=3,"",IF(Z579=2,IF(X579=0,"",IF(X579=1,IF(E579="O","E","O"))))))))</f>
        <v/>
      </c>
      <c r="AC579" s="2" t="str">
        <f t="shared" ref="AC579:AC600" si="134">IF(B579="","",IF(Z579=0,"",IF(Z579=1,"",IF(Z579=3,"",IF(Z579=2,IF(Y579=0,"",IF(Y579=1,IF(F579="R","B","R"))))))))</f>
        <v/>
      </c>
      <c r="AE579" s="2" t="str">
        <f>IF(B579="","",VLOOKUP(B579,Tabelle2!$A$2:$B$38,2,0))</f>
        <v/>
      </c>
      <c r="AF579" s="2" t="str">
        <f>IF(B579="","",VLOOKUP(B579,Tabelle2!$D$2:$E$38,2,0))</f>
        <v/>
      </c>
      <c r="AG579" s="2" t="str">
        <f>IF(B579="","",VLOOKUP(B579,Tabelle2!$G$2:$H$38,2,0))</f>
        <v/>
      </c>
      <c r="AI579" s="2" t="str">
        <f t="shared" si="127"/>
        <v/>
      </c>
      <c r="AJ579" s="2" t="str">
        <f t="shared" si="128"/>
        <v/>
      </c>
      <c r="AK579" s="2" t="str">
        <f t="shared" si="129"/>
        <v/>
      </c>
    </row>
    <row r="580" spans="2:37">
      <c r="B580" s="4"/>
      <c r="D580" s="2" t="str">
        <f>IF(B580="","",VLOOKUP(B580,Tabelle2!$A$2:$B$38,2,0))</f>
        <v/>
      </c>
      <c r="E580" s="2" t="str">
        <f>IF(B580="","",VLOOKUP(B580,Tabelle2!$D$2:$E$38,2,0))</f>
        <v/>
      </c>
      <c r="F580" s="2" t="str">
        <f>IF(B580="","",VLOOKUP(B580,Tabelle2!$G$2:$H$38,2,0))</f>
        <v/>
      </c>
      <c r="H580" s="2" t="str">
        <f t="shared" si="130"/>
        <v/>
      </c>
      <c r="I580" s="2" t="str">
        <f t="shared" si="131"/>
        <v/>
      </c>
      <c r="K580" s="9" t="str">
        <f t="shared" si="123"/>
        <v/>
      </c>
      <c r="L580" s="9" t="str">
        <f>IF(B580="","",IF(K580="","",SUM($K$2:K580)))</f>
        <v/>
      </c>
      <c r="W580" s="2" t="str">
        <f t="shared" si="124"/>
        <v/>
      </c>
      <c r="X580" s="2" t="str">
        <f t="shared" si="125"/>
        <v/>
      </c>
      <c r="Y580" s="2" t="str">
        <f t="shared" si="126"/>
        <v/>
      </c>
      <c r="Z580" s="3" t="str">
        <f t="shared" si="122"/>
        <v/>
      </c>
      <c r="AA580" s="2" t="str">
        <f t="shared" si="132"/>
        <v/>
      </c>
      <c r="AB580" s="2" t="str">
        <f t="shared" si="133"/>
        <v/>
      </c>
      <c r="AC580" s="2" t="str">
        <f t="shared" si="134"/>
        <v/>
      </c>
      <c r="AE580" s="2" t="str">
        <f>IF(B580="","",VLOOKUP(B580,Tabelle2!$A$2:$B$38,2,0))</f>
        <v/>
      </c>
      <c r="AF580" s="2" t="str">
        <f>IF(B580="","",VLOOKUP(B580,Tabelle2!$D$2:$E$38,2,0))</f>
        <v/>
      </c>
      <c r="AG580" s="2" t="str">
        <f>IF(B580="","",VLOOKUP(B580,Tabelle2!$G$2:$H$38,2,0))</f>
        <v/>
      </c>
      <c r="AI580" s="2" t="str">
        <f t="shared" si="127"/>
        <v/>
      </c>
      <c r="AJ580" s="2" t="str">
        <f t="shared" si="128"/>
        <v/>
      </c>
      <c r="AK580" s="2" t="str">
        <f t="shared" si="129"/>
        <v/>
      </c>
    </row>
    <row r="581" spans="2:37">
      <c r="B581" s="4"/>
      <c r="D581" s="2" t="str">
        <f>IF(B581="","",VLOOKUP(B581,Tabelle2!$A$2:$B$38,2,0))</f>
        <v/>
      </c>
      <c r="E581" s="2" t="str">
        <f>IF(B581="","",VLOOKUP(B581,Tabelle2!$D$2:$E$38,2,0))</f>
        <v/>
      </c>
      <c r="F581" s="2" t="str">
        <f>IF(B581="","",VLOOKUP(B581,Tabelle2!$G$2:$H$38,2,0))</f>
        <v/>
      </c>
      <c r="H581" s="2" t="str">
        <f t="shared" si="130"/>
        <v/>
      </c>
      <c r="I581" s="2" t="str">
        <f t="shared" si="131"/>
        <v/>
      </c>
      <c r="K581" s="9" t="str">
        <f t="shared" si="123"/>
        <v/>
      </c>
      <c r="L581" s="9" t="str">
        <f>IF(B581="","",IF(K581="","",SUM($K$2:K581)))</f>
        <v/>
      </c>
      <c r="W581" s="2" t="str">
        <f t="shared" si="124"/>
        <v/>
      </c>
      <c r="X581" s="2" t="str">
        <f t="shared" si="125"/>
        <v/>
      </c>
      <c r="Y581" s="2" t="str">
        <f t="shared" si="126"/>
        <v/>
      </c>
      <c r="Z581" s="3" t="str">
        <f t="shared" ref="Z581:Z600" si="135">IF(B581="","",SUM(W581:Y581))</f>
        <v/>
      </c>
      <c r="AA581" s="2" t="str">
        <f t="shared" si="132"/>
        <v/>
      </c>
      <c r="AB581" s="2" t="str">
        <f t="shared" si="133"/>
        <v/>
      </c>
      <c r="AC581" s="2" t="str">
        <f t="shared" si="134"/>
        <v/>
      </c>
      <c r="AE581" s="2" t="str">
        <f>IF(B581="","",VLOOKUP(B581,Tabelle2!$A$2:$B$38,2,0))</f>
        <v/>
      </c>
      <c r="AF581" s="2" t="str">
        <f>IF(B581="","",VLOOKUP(B581,Tabelle2!$D$2:$E$38,2,0))</f>
        <v/>
      </c>
      <c r="AG581" s="2" t="str">
        <f>IF(B581="","",VLOOKUP(B581,Tabelle2!$G$2:$H$38,2,0))</f>
        <v/>
      </c>
      <c r="AI581" s="2" t="str">
        <f t="shared" si="127"/>
        <v/>
      </c>
      <c r="AJ581" s="2" t="str">
        <f t="shared" si="128"/>
        <v/>
      </c>
      <c r="AK581" s="2" t="str">
        <f t="shared" si="129"/>
        <v/>
      </c>
    </row>
    <row r="582" spans="2:37">
      <c r="B582" s="4"/>
      <c r="D582" s="2" t="str">
        <f>IF(B582="","",VLOOKUP(B582,Tabelle2!$A$2:$B$38,2,0))</f>
        <v/>
      </c>
      <c r="E582" s="2" t="str">
        <f>IF(B582="","",VLOOKUP(B582,Tabelle2!$D$2:$E$38,2,0))</f>
        <v/>
      </c>
      <c r="F582" s="2" t="str">
        <f>IF(B582="","",VLOOKUP(B582,Tabelle2!$G$2:$H$38,2,0))</f>
        <v/>
      </c>
      <c r="H582" s="2" t="str">
        <f t="shared" si="130"/>
        <v/>
      </c>
      <c r="I582" s="2" t="str">
        <f t="shared" si="131"/>
        <v/>
      </c>
      <c r="K582" s="9" t="str">
        <f t="shared" si="123"/>
        <v/>
      </c>
      <c r="L582" s="9" t="str">
        <f>IF(B582="","",IF(K582="","",SUM($K$2:K582)))</f>
        <v/>
      </c>
      <c r="W582" s="2" t="str">
        <f t="shared" si="124"/>
        <v/>
      </c>
      <c r="X582" s="2" t="str">
        <f t="shared" si="125"/>
        <v/>
      </c>
      <c r="Y582" s="2" t="str">
        <f t="shared" si="126"/>
        <v/>
      </c>
      <c r="Z582" s="3" t="str">
        <f t="shared" si="135"/>
        <v/>
      </c>
      <c r="AA582" s="2" t="str">
        <f t="shared" si="132"/>
        <v/>
      </c>
      <c r="AB582" s="2" t="str">
        <f t="shared" si="133"/>
        <v/>
      </c>
      <c r="AC582" s="2" t="str">
        <f t="shared" si="134"/>
        <v/>
      </c>
      <c r="AE582" s="2" t="str">
        <f>IF(B582="","",VLOOKUP(B582,Tabelle2!$A$2:$B$38,2,0))</f>
        <v/>
      </c>
      <c r="AF582" s="2" t="str">
        <f>IF(B582="","",VLOOKUP(B582,Tabelle2!$D$2:$E$38,2,0))</f>
        <v/>
      </c>
      <c r="AG582" s="2" t="str">
        <f>IF(B582="","",VLOOKUP(B582,Tabelle2!$G$2:$H$38,2,0))</f>
        <v/>
      </c>
      <c r="AI582" s="2" t="str">
        <f t="shared" si="127"/>
        <v/>
      </c>
      <c r="AJ582" s="2" t="str">
        <f t="shared" si="128"/>
        <v/>
      </c>
      <c r="AK582" s="2" t="str">
        <f t="shared" si="129"/>
        <v/>
      </c>
    </row>
    <row r="583" spans="2:37">
      <c r="B583" s="4"/>
      <c r="D583" s="2" t="str">
        <f>IF(B583="","",VLOOKUP(B583,Tabelle2!$A$2:$B$38,2,0))</f>
        <v/>
      </c>
      <c r="E583" s="2" t="str">
        <f>IF(B583="","",VLOOKUP(B583,Tabelle2!$D$2:$E$38,2,0))</f>
        <v/>
      </c>
      <c r="F583" s="2" t="str">
        <f>IF(B583="","",VLOOKUP(B583,Tabelle2!$G$2:$H$38,2,0))</f>
        <v/>
      </c>
      <c r="H583" s="2" t="str">
        <f t="shared" si="130"/>
        <v/>
      </c>
      <c r="I583" s="2" t="str">
        <f t="shared" si="131"/>
        <v/>
      </c>
      <c r="K583" s="9" t="str">
        <f t="shared" ref="K583:K600" si="136">IF(B583="","",IF(Z582=2,SUM(AI583:AK583),""))</f>
        <v/>
      </c>
      <c r="L583" s="9" t="str">
        <f>IF(B583="","",IF(K583="","",SUM($K$2:K583)))</f>
        <v/>
      </c>
      <c r="W583" s="2" t="str">
        <f t="shared" si="124"/>
        <v/>
      </c>
      <c r="X583" s="2" t="str">
        <f t="shared" si="125"/>
        <v/>
      </c>
      <c r="Y583" s="2" t="str">
        <f t="shared" si="126"/>
        <v/>
      </c>
      <c r="Z583" s="3" t="str">
        <f t="shared" si="135"/>
        <v/>
      </c>
      <c r="AA583" s="2" t="str">
        <f t="shared" si="132"/>
        <v/>
      </c>
      <c r="AB583" s="2" t="str">
        <f t="shared" si="133"/>
        <v/>
      </c>
      <c r="AC583" s="2" t="str">
        <f t="shared" si="134"/>
        <v/>
      </c>
      <c r="AE583" s="2" t="str">
        <f>IF(B583="","",VLOOKUP(B583,Tabelle2!$A$2:$B$38,2,0))</f>
        <v/>
      </c>
      <c r="AF583" s="2" t="str">
        <f>IF(B583="","",VLOOKUP(B583,Tabelle2!$D$2:$E$38,2,0))</f>
        <v/>
      </c>
      <c r="AG583" s="2" t="str">
        <f>IF(B583="","",VLOOKUP(B583,Tabelle2!$G$2:$H$38,2,0))</f>
        <v/>
      </c>
      <c r="AI583" s="2" t="str">
        <f t="shared" si="127"/>
        <v/>
      </c>
      <c r="AJ583" s="2" t="str">
        <f t="shared" si="128"/>
        <v/>
      </c>
      <c r="AK583" s="2" t="str">
        <f t="shared" si="129"/>
        <v/>
      </c>
    </row>
    <row r="584" spans="2:37">
      <c r="B584" s="4"/>
      <c r="D584" s="2" t="str">
        <f>IF(B584="","",VLOOKUP(B584,Tabelle2!$A$2:$B$38,2,0))</f>
        <v/>
      </c>
      <c r="E584" s="2" t="str">
        <f>IF(B584="","",VLOOKUP(B584,Tabelle2!$D$2:$E$38,2,0))</f>
        <v/>
      </c>
      <c r="F584" s="2" t="str">
        <f>IF(B584="","",VLOOKUP(B584,Tabelle2!$G$2:$H$38,2,0))</f>
        <v/>
      </c>
      <c r="H584" s="2" t="str">
        <f t="shared" si="130"/>
        <v/>
      </c>
      <c r="I584" s="2" t="str">
        <f t="shared" si="131"/>
        <v/>
      </c>
      <c r="K584" s="9" t="str">
        <f t="shared" si="136"/>
        <v/>
      </c>
      <c r="L584" s="9" t="str">
        <f>IF(B584="","",IF(K584="","",SUM($K$2:K584)))</f>
        <v/>
      </c>
      <c r="W584" s="2" t="str">
        <f t="shared" si="124"/>
        <v/>
      </c>
      <c r="X584" s="2" t="str">
        <f t="shared" si="125"/>
        <v/>
      </c>
      <c r="Y584" s="2" t="str">
        <f t="shared" si="126"/>
        <v/>
      </c>
      <c r="Z584" s="3" t="str">
        <f t="shared" si="135"/>
        <v/>
      </c>
      <c r="AA584" s="2" t="str">
        <f t="shared" si="132"/>
        <v/>
      </c>
      <c r="AB584" s="2" t="str">
        <f t="shared" si="133"/>
        <v/>
      </c>
      <c r="AC584" s="2" t="str">
        <f t="shared" si="134"/>
        <v/>
      </c>
      <c r="AE584" s="2" t="str">
        <f>IF(B584="","",VLOOKUP(B584,Tabelle2!$A$2:$B$38,2,0))</f>
        <v/>
      </c>
      <c r="AF584" s="2" t="str">
        <f>IF(B584="","",VLOOKUP(B584,Tabelle2!$D$2:$E$38,2,0))</f>
        <v/>
      </c>
      <c r="AG584" s="2" t="str">
        <f>IF(B584="","",VLOOKUP(B584,Tabelle2!$G$2:$H$38,2,0))</f>
        <v/>
      </c>
      <c r="AI584" s="2" t="str">
        <f t="shared" si="127"/>
        <v/>
      </c>
      <c r="AJ584" s="2" t="str">
        <f t="shared" si="128"/>
        <v/>
      </c>
      <c r="AK584" s="2" t="str">
        <f t="shared" si="129"/>
        <v/>
      </c>
    </row>
    <row r="585" spans="2:37">
      <c r="B585" s="4"/>
      <c r="D585" s="2" t="str">
        <f>IF(B585="","",VLOOKUP(B585,Tabelle2!$A$2:$B$38,2,0))</f>
        <v/>
      </c>
      <c r="E585" s="2" t="str">
        <f>IF(B585="","",VLOOKUP(B585,Tabelle2!$D$2:$E$38,2,0))</f>
        <v/>
      </c>
      <c r="F585" s="2" t="str">
        <f>IF(B585="","",VLOOKUP(B585,Tabelle2!$G$2:$H$38,2,0))</f>
        <v/>
      </c>
      <c r="H585" s="2" t="str">
        <f t="shared" si="130"/>
        <v/>
      </c>
      <c r="I585" s="2" t="str">
        <f t="shared" si="131"/>
        <v/>
      </c>
      <c r="K585" s="9" t="str">
        <f t="shared" si="136"/>
        <v/>
      </c>
      <c r="L585" s="9" t="str">
        <f>IF(B585="","",IF(K585="","",SUM($K$2:K585)))</f>
        <v/>
      </c>
      <c r="W585" s="2" t="str">
        <f t="shared" si="124"/>
        <v/>
      </c>
      <c r="X585" s="2" t="str">
        <f t="shared" si="125"/>
        <v/>
      </c>
      <c r="Y585" s="2" t="str">
        <f t="shared" si="126"/>
        <v/>
      </c>
      <c r="Z585" s="3" t="str">
        <f t="shared" si="135"/>
        <v/>
      </c>
      <c r="AA585" s="2" t="str">
        <f t="shared" si="132"/>
        <v/>
      </c>
      <c r="AB585" s="2" t="str">
        <f t="shared" si="133"/>
        <v/>
      </c>
      <c r="AC585" s="2" t="str">
        <f t="shared" si="134"/>
        <v/>
      </c>
      <c r="AE585" s="2" t="str">
        <f>IF(B585="","",VLOOKUP(B585,Tabelle2!$A$2:$B$38,2,0))</f>
        <v/>
      </c>
      <c r="AF585" s="2" t="str">
        <f>IF(B585="","",VLOOKUP(B585,Tabelle2!$D$2:$E$38,2,0))</f>
        <v/>
      </c>
      <c r="AG585" s="2" t="str">
        <f>IF(B585="","",VLOOKUP(B585,Tabelle2!$G$2:$H$38,2,0))</f>
        <v/>
      </c>
      <c r="AI585" s="2" t="str">
        <f t="shared" si="127"/>
        <v/>
      </c>
      <c r="AJ585" s="2" t="str">
        <f t="shared" si="128"/>
        <v/>
      </c>
      <c r="AK585" s="2" t="str">
        <f t="shared" si="129"/>
        <v/>
      </c>
    </row>
    <row r="586" spans="2:37">
      <c r="B586" s="4"/>
      <c r="D586" s="2" t="str">
        <f>IF(B586="","",VLOOKUP(B586,Tabelle2!$A$2:$B$38,2,0))</f>
        <v/>
      </c>
      <c r="E586" s="2" t="str">
        <f>IF(B586="","",VLOOKUP(B586,Tabelle2!$D$2:$E$38,2,0))</f>
        <v/>
      </c>
      <c r="F586" s="2" t="str">
        <f>IF(B586="","",VLOOKUP(B586,Tabelle2!$G$2:$H$38,2,0))</f>
        <v/>
      </c>
      <c r="H586" s="2" t="str">
        <f t="shared" si="130"/>
        <v/>
      </c>
      <c r="I586" s="2" t="str">
        <f t="shared" si="131"/>
        <v/>
      </c>
      <c r="K586" s="9" t="str">
        <f t="shared" si="136"/>
        <v/>
      </c>
      <c r="L586" s="9" t="str">
        <f>IF(B586="","",IF(K586="","",SUM($K$2:K586)))</f>
        <v/>
      </c>
      <c r="W586" s="2" t="str">
        <f t="shared" si="124"/>
        <v/>
      </c>
      <c r="X586" s="2" t="str">
        <f t="shared" si="125"/>
        <v/>
      </c>
      <c r="Y586" s="2" t="str">
        <f t="shared" si="126"/>
        <v/>
      </c>
      <c r="Z586" s="3" t="str">
        <f t="shared" si="135"/>
        <v/>
      </c>
      <c r="AA586" s="2" t="str">
        <f t="shared" si="132"/>
        <v/>
      </c>
      <c r="AB586" s="2" t="str">
        <f t="shared" si="133"/>
        <v/>
      </c>
      <c r="AC586" s="2" t="str">
        <f t="shared" si="134"/>
        <v/>
      </c>
      <c r="AE586" s="2" t="str">
        <f>IF(B586="","",VLOOKUP(B586,Tabelle2!$A$2:$B$38,2,0))</f>
        <v/>
      </c>
      <c r="AF586" s="2" t="str">
        <f>IF(B586="","",VLOOKUP(B586,Tabelle2!$D$2:$E$38,2,0))</f>
        <v/>
      </c>
      <c r="AG586" s="2" t="str">
        <f>IF(B586="","",VLOOKUP(B586,Tabelle2!$G$2:$H$38,2,0))</f>
        <v/>
      </c>
      <c r="AI586" s="2" t="str">
        <f t="shared" si="127"/>
        <v/>
      </c>
      <c r="AJ586" s="2" t="str">
        <f t="shared" si="128"/>
        <v/>
      </c>
      <c r="AK586" s="2" t="str">
        <f t="shared" si="129"/>
        <v/>
      </c>
    </row>
    <row r="587" spans="2:37">
      <c r="B587" s="4"/>
      <c r="D587" s="2" t="str">
        <f>IF(B587="","",VLOOKUP(B587,Tabelle2!$A$2:$B$38,2,0))</f>
        <v/>
      </c>
      <c r="E587" s="2" t="str">
        <f>IF(B587="","",VLOOKUP(B587,Tabelle2!$D$2:$E$38,2,0))</f>
        <v/>
      </c>
      <c r="F587" s="2" t="str">
        <f>IF(B587="","",VLOOKUP(B587,Tabelle2!$G$2:$H$38,2,0))</f>
        <v/>
      </c>
      <c r="H587" s="2" t="str">
        <f t="shared" si="130"/>
        <v/>
      </c>
      <c r="I587" s="2" t="str">
        <f t="shared" si="131"/>
        <v/>
      </c>
      <c r="K587" s="9" t="str">
        <f t="shared" si="136"/>
        <v/>
      </c>
      <c r="L587" s="9" t="str">
        <f>IF(B587="","",IF(K587="","",SUM($K$2:K587)))</f>
        <v/>
      </c>
      <c r="W587" s="2" t="str">
        <f t="shared" si="124"/>
        <v/>
      </c>
      <c r="X587" s="2" t="str">
        <f t="shared" si="125"/>
        <v/>
      </c>
      <c r="Y587" s="2" t="str">
        <f t="shared" si="126"/>
        <v/>
      </c>
      <c r="Z587" s="3" t="str">
        <f t="shared" si="135"/>
        <v/>
      </c>
      <c r="AA587" s="2" t="str">
        <f t="shared" si="132"/>
        <v/>
      </c>
      <c r="AB587" s="2" t="str">
        <f t="shared" si="133"/>
        <v/>
      </c>
      <c r="AC587" s="2" t="str">
        <f t="shared" si="134"/>
        <v/>
      </c>
      <c r="AE587" s="2" t="str">
        <f>IF(B587="","",VLOOKUP(B587,Tabelle2!$A$2:$B$38,2,0))</f>
        <v/>
      </c>
      <c r="AF587" s="2" t="str">
        <f>IF(B587="","",VLOOKUP(B587,Tabelle2!$D$2:$E$38,2,0))</f>
        <v/>
      </c>
      <c r="AG587" s="2" t="str">
        <f>IF(B587="","",VLOOKUP(B587,Tabelle2!$G$2:$H$38,2,0))</f>
        <v/>
      </c>
      <c r="AI587" s="2" t="str">
        <f t="shared" si="127"/>
        <v/>
      </c>
      <c r="AJ587" s="2" t="str">
        <f t="shared" si="128"/>
        <v/>
      </c>
      <c r="AK587" s="2" t="str">
        <f t="shared" si="129"/>
        <v/>
      </c>
    </row>
    <row r="588" spans="2:37">
      <c r="B588" s="4"/>
      <c r="D588" s="2" t="str">
        <f>IF(B588="","",VLOOKUP(B588,Tabelle2!$A$2:$B$38,2,0))</f>
        <v/>
      </c>
      <c r="E588" s="2" t="str">
        <f>IF(B588="","",VLOOKUP(B588,Tabelle2!$D$2:$E$38,2,0))</f>
        <v/>
      </c>
      <c r="F588" s="2" t="str">
        <f>IF(B588="","",VLOOKUP(B588,Tabelle2!$G$2:$H$38,2,0))</f>
        <v/>
      </c>
      <c r="H588" s="2" t="str">
        <f t="shared" si="130"/>
        <v/>
      </c>
      <c r="I588" s="2" t="str">
        <f t="shared" si="131"/>
        <v/>
      </c>
      <c r="K588" s="9" t="str">
        <f t="shared" si="136"/>
        <v/>
      </c>
      <c r="L588" s="9" t="str">
        <f>IF(B588="","",IF(K588="","",SUM($K$2:K588)))</f>
        <v/>
      </c>
      <c r="W588" s="2" t="str">
        <f t="shared" si="124"/>
        <v/>
      </c>
      <c r="X588" s="2" t="str">
        <f t="shared" si="125"/>
        <v/>
      </c>
      <c r="Y588" s="2" t="str">
        <f t="shared" si="126"/>
        <v/>
      </c>
      <c r="Z588" s="3" t="str">
        <f t="shared" si="135"/>
        <v/>
      </c>
      <c r="AA588" s="2" t="str">
        <f t="shared" si="132"/>
        <v/>
      </c>
      <c r="AB588" s="2" t="str">
        <f t="shared" si="133"/>
        <v/>
      </c>
      <c r="AC588" s="2" t="str">
        <f t="shared" si="134"/>
        <v/>
      </c>
      <c r="AE588" s="2" t="str">
        <f>IF(B588="","",VLOOKUP(B588,Tabelle2!$A$2:$B$38,2,0))</f>
        <v/>
      </c>
      <c r="AF588" s="2" t="str">
        <f>IF(B588="","",VLOOKUP(B588,Tabelle2!$D$2:$E$38,2,0))</f>
        <v/>
      </c>
      <c r="AG588" s="2" t="str">
        <f>IF(B588="","",VLOOKUP(B588,Tabelle2!$G$2:$H$38,2,0))</f>
        <v/>
      </c>
      <c r="AI588" s="2" t="str">
        <f t="shared" si="127"/>
        <v/>
      </c>
      <c r="AJ588" s="2" t="str">
        <f t="shared" si="128"/>
        <v/>
      </c>
      <c r="AK588" s="2" t="str">
        <f t="shared" si="129"/>
        <v/>
      </c>
    </row>
    <row r="589" spans="2:37">
      <c r="B589" s="4"/>
      <c r="D589" s="2" t="str">
        <f>IF(B589="","",VLOOKUP(B589,Tabelle2!$A$2:$B$38,2,0))</f>
        <v/>
      </c>
      <c r="E589" s="2" t="str">
        <f>IF(B589="","",VLOOKUP(B589,Tabelle2!$D$2:$E$38,2,0))</f>
        <v/>
      </c>
      <c r="F589" s="2" t="str">
        <f>IF(B589="","",VLOOKUP(B589,Tabelle2!$G$2:$H$38,2,0))</f>
        <v/>
      </c>
      <c r="H589" s="2" t="str">
        <f t="shared" si="130"/>
        <v/>
      </c>
      <c r="I589" s="2" t="str">
        <f t="shared" si="131"/>
        <v/>
      </c>
      <c r="K589" s="9" t="str">
        <f t="shared" si="136"/>
        <v/>
      </c>
      <c r="L589" s="9" t="str">
        <f>IF(B589="","",IF(K589="","",SUM($K$2:K589)))</f>
        <v/>
      </c>
      <c r="W589" s="2" t="str">
        <f t="shared" si="124"/>
        <v/>
      </c>
      <c r="X589" s="2" t="str">
        <f t="shared" si="125"/>
        <v/>
      </c>
      <c r="Y589" s="2" t="str">
        <f t="shared" si="126"/>
        <v/>
      </c>
      <c r="Z589" s="3" t="str">
        <f t="shared" si="135"/>
        <v/>
      </c>
      <c r="AA589" s="2" t="str">
        <f t="shared" si="132"/>
        <v/>
      </c>
      <c r="AB589" s="2" t="str">
        <f t="shared" si="133"/>
        <v/>
      </c>
      <c r="AC589" s="2" t="str">
        <f t="shared" si="134"/>
        <v/>
      </c>
      <c r="AE589" s="2" t="str">
        <f>IF(B589="","",VLOOKUP(B589,Tabelle2!$A$2:$B$38,2,0))</f>
        <v/>
      </c>
      <c r="AF589" s="2" t="str">
        <f>IF(B589="","",VLOOKUP(B589,Tabelle2!$D$2:$E$38,2,0))</f>
        <v/>
      </c>
      <c r="AG589" s="2" t="str">
        <f>IF(B589="","",VLOOKUP(B589,Tabelle2!$G$2:$H$38,2,0))</f>
        <v/>
      </c>
      <c r="AI589" s="2" t="str">
        <f t="shared" si="127"/>
        <v/>
      </c>
      <c r="AJ589" s="2" t="str">
        <f t="shared" si="128"/>
        <v/>
      </c>
      <c r="AK589" s="2" t="str">
        <f t="shared" si="129"/>
        <v/>
      </c>
    </row>
    <row r="590" spans="2:37">
      <c r="B590" s="4"/>
      <c r="D590" s="2" t="str">
        <f>IF(B590="","",VLOOKUP(B590,Tabelle2!$A$2:$B$38,2,0))</f>
        <v/>
      </c>
      <c r="E590" s="2" t="str">
        <f>IF(B590="","",VLOOKUP(B590,Tabelle2!$D$2:$E$38,2,0))</f>
        <v/>
      </c>
      <c r="F590" s="2" t="str">
        <f>IF(B590="","",VLOOKUP(B590,Tabelle2!$G$2:$H$38,2,0))</f>
        <v/>
      </c>
      <c r="H590" s="2" t="str">
        <f t="shared" si="130"/>
        <v/>
      </c>
      <c r="I590" s="2" t="str">
        <f t="shared" si="131"/>
        <v/>
      </c>
      <c r="K590" s="9" t="str">
        <f t="shared" si="136"/>
        <v/>
      </c>
      <c r="L590" s="9" t="str">
        <f>IF(B590="","",IF(K590="","",SUM($K$2:K590)))</f>
        <v/>
      </c>
      <c r="W590" s="2" t="str">
        <f t="shared" si="124"/>
        <v/>
      </c>
      <c r="X590" s="2" t="str">
        <f t="shared" si="125"/>
        <v/>
      </c>
      <c r="Y590" s="2" t="str">
        <f t="shared" si="126"/>
        <v/>
      </c>
      <c r="Z590" s="3" t="str">
        <f t="shared" si="135"/>
        <v/>
      </c>
      <c r="AA590" s="2" t="str">
        <f t="shared" si="132"/>
        <v/>
      </c>
      <c r="AB590" s="2" t="str">
        <f t="shared" si="133"/>
        <v/>
      </c>
      <c r="AC590" s="2" t="str">
        <f t="shared" si="134"/>
        <v/>
      </c>
      <c r="AE590" s="2" t="str">
        <f>IF(B590="","",VLOOKUP(B590,Tabelle2!$A$2:$B$38,2,0))</f>
        <v/>
      </c>
      <c r="AF590" s="2" t="str">
        <f>IF(B590="","",VLOOKUP(B590,Tabelle2!$D$2:$E$38,2,0))</f>
        <v/>
      </c>
      <c r="AG590" s="2" t="str">
        <f>IF(B590="","",VLOOKUP(B590,Tabelle2!$G$2:$H$38,2,0))</f>
        <v/>
      </c>
      <c r="AI590" s="2" t="str">
        <f t="shared" si="127"/>
        <v/>
      </c>
      <c r="AJ590" s="2" t="str">
        <f t="shared" si="128"/>
        <v/>
      </c>
      <c r="AK590" s="2" t="str">
        <f t="shared" si="129"/>
        <v/>
      </c>
    </row>
    <row r="591" spans="2:37">
      <c r="B591" s="4"/>
      <c r="D591" s="2" t="str">
        <f>IF(B591="","",VLOOKUP(B591,Tabelle2!$A$2:$B$38,2,0))</f>
        <v/>
      </c>
      <c r="E591" s="2" t="str">
        <f>IF(B591="","",VLOOKUP(B591,Tabelle2!$D$2:$E$38,2,0))</f>
        <v/>
      </c>
      <c r="F591" s="2" t="str">
        <f>IF(B591="","",VLOOKUP(B591,Tabelle2!$G$2:$H$38,2,0))</f>
        <v/>
      </c>
      <c r="H591" s="2" t="str">
        <f t="shared" si="130"/>
        <v/>
      </c>
      <c r="I591" s="2" t="str">
        <f t="shared" si="131"/>
        <v/>
      </c>
      <c r="K591" s="9" t="str">
        <f t="shared" si="136"/>
        <v/>
      </c>
      <c r="L591" s="9" t="str">
        <f>IF(B591="","",IF(K591="","",SUM($K$2:K591)))</f>
        <v/>
      </c>
      <c r="W591" s="2" t="str">
        <f t="shared" si="124"/>
        <v/>
      </c>
      <c r="X591" s="2" t="str">
        <f t="shared" si="125"/>
        <v/>
      </c>
      <c r="Y591" s="2" t="str">
        <f t="shared" si="126"/>
        <v/>
      </c>
      <c r="Z591" s="3" t="str">
        <f t="shared" si="135"/>
        <v/>
      </c>
      <c r="AA591" s="2" t="str">
        <f t="shared" si="132"/>
        <v/>
      </c>
      <c r="AB591" s="2" t="str">
        <f t="shared" si="133"/>
        <v/>
      </c>
      <c r="AC591" s="2" t="str">
        <f t="shared" si="134"/>
        <v/>
      </c>
      <c r="AE591" s="2" t="str">
        <f>IF(B591="","",VLOOKUP(B591,Tabelle2!$A$2:$B$38,2,0))</f>
        <v/>
      </c>
      <c r="AF591" s="2" t="str">
        <f>IF(B591="","",VLOOKUP(B591,Tabelle2!$D$2:$E$38,2,0))</f>
        <v/>
      </c>
      <c r="AG591" s="2" t="str">
        <f>IF(B591="","",VLOOKUP(B591,Tabelle2!$G$2:$H$38,2,0))</f>
        <v/>
      </c>
      <c r="AI591" s="2" t="str">
        <f t="shared" si="127"/>
        <v/>
      </c>
      <c r="AJ591" s="2" t="str">
        <f t="shared" si="128"/>
        <v/>
      </c>
      <c r="AK591" s="2" t="str">
        <f t="shared" si="129"/>
        <v/>
      </c>
    </row>
    <row r="592" spans="2:37">
      <c r="B592" s="4"/>
      <c r="D592" s="2" t="str">
        <f>IF(B592="","",VLOOKUP(B592,Tabelle2!$A$2:$B$38,2,0))</f>
        <v/>
      </c>
      <c r="E592" s="2" t="str">
        <f>IF(B592="","",VLOOKUP(B592,Tabelle2!$D$2:$E$38,2,0))</f>
        <v/>
      </c>
      <c r="F592" s="2" t="str">
        <f>IF(B592="","",VLOOKUP(B592,Tabelle2!$G$2:$H$38,2,0))</f>
        <v/>
      </c>
      <c r="H592" s="2" t="str">
        <f t="shared" si="130"/>
        <v/>
      </c>
      <c r="I592" s="2" t="str">
        <f t="shared" si="131"/>
        <v/>
      </c>
      <c r="K592" s="9" t="str">
        <f t="shared" si="136"/>
        <v/>
      </c>
      <c r="L592" s="9" t="str">
        <f>IF(B592="","",IF(K592="","",SUM($K$2:K592)))</f>
        <v/>
      </c>
      <c r="W592" s="2" t="str">
        <f t="shared" si="124"/>
        <v/>
      </c>
      <c r="X592" s="2" t="str">
        <f t="shared" si="125"/>
        <v/>
      </c>
      <c r="Y592" s="2" t="str">
        <f t="shared" si="126"/>
        <v/>
      </c>
      <c r="Z592" s="3" t="str">
        <f t="shared" si="135"/>
        <v/>
      </c>
      <c r="AA592" s="2" t="str">
        <f t="shared" si="132"/>
        <v/>
      </c>
      <c r="AB592" s="2" t="str">
        <f t="shared" si="133"/>
        <v/>
      </c>
      <c r="AC592" s="2" t="str">
        <f t="shared" si="134"/>
        <v/>
      </c>
      <c r="AE592" s="2" t="str">
        <f>IF(B592="","",VLOOKUP(B592,Tabelle2!$A$2:$B$38,2,0))</f>
        <v/>
      </c>
      <c r="AF592" s="2" t="str">
        <f>IF(B592="","",VLOOKUP(B592,Tabelle2!$D$2:$E$38,2,0))</f>
        <v/>
      </c>
      <c r="AG592" s="2" t="str">
        <f>IF(B592="","",VLOOKUP(B592,Tabelle2!$G$2:$H$38,2,0))</f>
        <v/>
      </c>
      <c r="AI592" s="2" t="str">
        <f t="shared" si="127"/>
        <v/>
      </c>
      <c r="AJ592" s="2" t="str">
        <f t="shared" si="128"/>
        <v/>
      </c>
      <c r="AK592" s="2" t="str">
        <f t="shared" si="129"/>
        <v/>
      </c>
    </row>
    <row r="593" spans="2:37">
      <c r="B593" s="4"/>
      <c r="D593" s="2" t="str">
        <f>IF(B593="","",VLOOKUP(B593,Tabelle2!$A$2:$B$38,2,0))</f>
        <v/>
      </c>
      <c r="E593" s="2" t="str">
        <f>IF(B593="","",VLOOKUP(B593,Tabelle2!$D$2:$E$38,2,0))</f>
        <v/>
      </c>
      <c r="F593" s="2" t="str">
        <f>IF(B593="","",VLOOKUP(B593,Tabelle2!$G$2:$H$38,2,0))</f>
        <v/>
      </c>
      <c r="H593" s="2" t="str">
        <f t="shared" si="130"/>
        <v/>
      </c>
      <c r="I593" s="2" t="str">
        <f t="shared" si="131"/>
        <v/>
      </c>
      <c r="K593" s="9" t="str">
        <f t="shared" si="136"/>
        <v/>
      </c>
      <c r="L593" s="9" t="str">
        <f>IF(B593="","",IF(K593="","",SUM($K$2:K593)))</f>
        <v/>
      </c>
      <c r="W593" s="2" t="str">
        <f t="shared" si="124"/>
        <v/>
      </c>
      <c r="X593" s="2" t="str">
        <f t="shared" si="125"/>
        <v/>
      </c>
      <c r="Y593" s="2" t="str">
        <f t="shared" si="126"/>
        <v/>
      </c>
      <c r="Z593" s="3" t="str">
        <f t="shared" si="135"/>
        <v/>
      </c>
      <c r="AA593" s="2" t="str">
        <f t="shared" si="132"/>
        <v/>
      </c>
      <c r="AB593" s="2" t="str">
        <f t="shared" si="133"/>
        <v/>
      </c>
      <c r="AC593" s="2" t="str">
        <f t="shared" si="134"/>
        <v/>
      </c>
      <c r="AE593" s="2" t="str">
        <f>IF(B593="","",VLOOKUP(B593,Tabelle2!$A$2:$B$38,2,0))</f>
        <v/>
      </c>
      <c r="AF593" s="2" t="str">
        <f>IF(B593="","",VLOOKUP(B593,Tabelle2!$D$2:$E$38,2,0))</f>
        <v/>
      </c>
      <c r="AG593" s="2" t="str">
        <f>IF(B593="","",VLOOKUP(B593,Tabelle2!$G$2:$H$38,2,0))</f>
        <v/>
      </c>
      <c r="AI593" s="2" t="str">
        <f t="shared" si="127"/>
        <v/>
      </c>
      <c r="AJ593" s="2" t="str">
        <f t="shared" si="128"/>
        <v/>
      </c>
      <c r="AK593" s="2" t="str">
        <f t="shared" si="129"/>
        <v/>
      </c>
    </row>
    <row r="594" spans="2:37">
      <c r="B594" s="4"/>
      <c r="D594" s="2" t="str">
        <f>IF(B594="","",VLOOKUP(B594,Tabelle2!$A$2:$B$38,2,0))</f>
        <v/>
      </c>
      <c r="E594" s="2" t="str">
        <f>IF(B594="","",VLOOKUP(B594,Tabelle2!$D$2:$E$38,2,0))</f>
        <v/>
      </c>
      <c r="F594" s="2" t="str">
        <f>IF(B594="","",VLOOKUP(B594,Tabelle2!$G$2:$H$38,2,0))</f>
        <v/>
      </c>
      <c r="H594" s="2" t="str">
        <f t="shared" si="130"/>
        <v/>
      </c>
      <c r="I594" s="2" t="str">
        <f t="shared" si="131"/>
        <v/>
      </c>
      <c r="K594" s="9" t="str">
        <f t="shared" si="136"/>
        <v/>
      </c>
      <c r="L594" s="9" t="str">
        <f>IF(B594="","",IF(K594="","",SUM($K$2:K594)))</f>
        <v/>
      </c>
      <c r="W594" s="2" t="str">
        <f t="shared" si="124"/>
        <v/>
      </c>
      <c r="X594" s="2" t="str">
        <f t="shared" si="125"/>
        <v/>
      </c>
      <c r="Y594" s="2" t="str">
        <f t="shared" si="126"/>
        <v/>
      </c>
      <c r="Z594" s="3" t="str">
        <f t="shared" si="135"/>
        <v/>
      </c>
      <c r="AA594" s="2" t="str">
        <f t="shared" si="132"/>
        <v/>
      </c>
      <c r="AB594" s="2" t="str">
        <f t="shared" si="133"/>
        <v/>
      </c>
      <c r="AC594" s="2" t="str">
        <f t="shared" si="134"/>
        <v/>
      </c>
      <c r="AE594" s="2" t="str">
        <f>IF(B594="","",VLOOKUP(B594,Tabelle2!$A$2:$B$38,2,0))</f>
        <v/>
      </c>
      <c r="AF594" s="2" t="str">
        <f>IF(B594="","",VLOOKUP(B594,Tabelle2!$D$2:$E$38,2,0))</f>
        <v/>
      </c>
      <c r="AG594" s="2" t="str">
        <f>IF(B594="","",VLOOKUP(B594,Tabelle2!$G$2:$H$38,2,0))</f>
        <v/>
      </c>
      <c r="AI594" s="2" t="str">
        <f t="shared" si="127"/>
        <v/>
      </c>
      <c r="AJ594" s="2" t="str">
        <f t="shared" si="128"/>
        <v/>
      </c>
      <c r="AK594" s="2" t="str">
        <f t="shared" si="129"/>
        <v/>
      </c>
    </row>
    <row r="595" spans="2:37">
      <c r="B595" s="4"/>
      <c r="D595" s="2" t="str">
        <f>IF(B595="","",VLOOKUP(B595,Tabelle2!$A$2:$B$38,2,0))</f>
        <v/>
      </c>
      <c r="E595" s="2" t="str">
        <f>IF(B595="","",VLOOKUP(B595,Tabelle2!$D$2:$E$38,2,0))</f>
        <v/>
      </c>
      <c r="F595" s="2" t="str">
        <f>IF(B595="","",VLOOKUP(B595,Tabelle2!$G$2:$H$38,2,0))</f>
        <v/>
      </c>
      <c r="H595" s="2" t="str">
        <f t="shared" si="130"/>
        <v/>
      </c>
      <c r="I595" s="2" t="str">
        <f t="shared" si="131"/>
        <v/>
      </c>
      <c r="K595" s="9" t="str">
        <f t="shared" si="136"/>
        <v/>
      </c>
      <c r="L595" s="9" t="str">
        <f>IF(B595="","",IF(K595="","",SUM($K$2:K595)))</f>
        <v/>
      </c>
      <c r="W595" s="2" t="str">
        <f t="shared" si="124"/>
        <v/>
      </c>
      <c r="X595" s="2" t="str">
        <f t="shared" si="125"/>
        <v/>
      </c>
      <c r="Y595" s="2" t="str">
        <f t="shared" si="126"/>
        <v/>
      </c>
      <c r="Z595" s="3" t="str">
        <f t="shared" si="135"/>
        <v/>
      </c>
      <c r="AA595" s="2" t="str">
        <f t="shared" si="132"/>
        <v/>
      </c>
      <c r="AB595" s="2" t="str">
        <f t="shared" si="133"/>
        <v/>
      </c>
      <c r="AC595" s="2" t="str">
        <f t="shared" si="134"/>
        <v/>
      </c>
      <c r="AE595" s="2" t="str">
        <f>IF(B595="","",VLOOKUP(B595,Tabelle2!$A$2:$B$38,2,0))</f>
        <v/>
      </c>
      <c r="AF595" s="2" t="str">
        <f>IF(B595="","",VLOOKUP(B595,Tabelle2!$D$2:$E$38,2,0))</f>
        <v/>
      </c>
      <c r="AG595" s="2" t="str">
        <f>IF(B595="","",VLOOKUP(B595,Tabelle2!$G$2:$H$38,2,0))</f>
        <v/>
      </c>
      <c r="AI595" s="2" t="str">
        <f t="shared" si="127"/>
        <v/>
      </c>
      <c r="AJ595" s="2" t="str">
        <f t="shared" si="128"/>
        <v/>
      </c>
      <c r="AK595" s="2" t="str">
        <f t="shared" si="129"/>
        <v/>
      </c>
    </row>
    <row r="596" spans="2:37">
      <c r="B596" s="4"/>
      <c r="D596" s="2" t="str">
        <f>IF(B596="","",VLOOKUP(B596,Tabelle2!$A$2:$B$38,2,0))</f>
        <v/>
      </c>
      <c r="E596" s="2" t="str">
        <f>IF(B596="","",VLOOKUP(B596,Tabelle2!$D$2:$E$38,2,0))</f>
        <v/>
      </c>
      <c r="F596" s="2" t="str">
        <f>IF(B596="","",VLOOKUP(B596,Tabelle2!$G$2:$H$38,2,0))</f>
        <v/>
      </c>
      <c r="H596" s="2" t="str">
        <f t="shared" si="130"/>
        <v/>
      </c>
      <c r="I596" s="2" t="str">
        <f t="shared" si="131"/>
        <v/>
      </c>
      <c r="K596" s="9" t="str">
        <f t="shared" si="136"/>
        <v/>
      </c>
      <c r="L596" s="9" t="str">
        <f>IF(B596="","",IF(K596="","",SUM($K$2:K596)))</f>
        <v/>
      </c>
      <c r="W596" s="2" t="str">
        <f t="shared" si="124"/>
        <v/>
      </c>
      <c r="X596" s="2" t="str">
        <f t="shared" si="125"/>
        <v/>
      </c>
      <c r="Y596" s="2" t="str">
        <f t="shared" si="126"/>
        <v/>
      </c>
      <c r="Z596" s="3" t="str">
        <f t="shared" si="135"/>
        <v/>
      </c>
      <c r="AA596" s="2" t="str">
        <f t="shared" si="132"/>
        <v/>
      </c>
      <c r="AB596" s="2" t="str">
        <f t="shared" si="133"/>
        <v/>
      </c>
      <c r="AC596" s="2" t="str">
        <f t="shared" si="134"/>
        <v/>
      </c>
      <c r="AE596" s="2" t="str">
        <f>IF(B596="","",VLOOKUP(B596,Tabelle2!$A$2:$B$38,2,0))</f>
        <v/>
      </c>
      <c r="AF596" s="2" t="str">
        <f>IF(B596="","",VLOOKUP(B596,Tabelle2!$D$2:$E$38,2,0))</f>
        <v/>
      </c>
      <c r="AG596" s="2" t="str">
        <f>IF(B596="","",VLOOKUP(B596,Tabelle2!$G$2:$H$38,2,0))</f>
        <v/>
      </c>
      <c r="AI596" s="2" t="str">
        <f t="shared" si="127"/>
        <v/>
      </c>
      <c r="AJ596" s="2" t="str">
        <f t="shared" si="128"/>
        <v/>
      </c>
      <c r="AK596" s="2" t="str">
        <f t="shared" si="129"/>
        <v/>
      </c>
    </row>
    <row r="597" spans="2:37">
      <c r="B597" s="4"/>
      <c r="D597" s="2" t="str">
        <f>IF(B597="","",VLOOKUP(B597,Tabelle2!$A$2:$B$38,2,0))</f>
        <v/>
      </c>
      <c r="E597" s="2" t="str">
        <f>IF(B597="","",VLOOKUP(B597,Tabelle2!$D$2:$E$38,2,0))</f>
        <v/>
      </c>
      <c r="F597" s="2" t="str">
        <f>IF(B597="","",VLOOKUP(B597,Tabelle2!$G$2:$H$38,2,0))</f>
        <v/>
      </c>
      <c r="H597" s="2" t="str">
        <f t="shared" si="130"/>
        <v/>
      </c>
      <c r="I597" s="2" t="str">
        <f t="shared" si="131"/>
        <v/>
      </c>
      <c r="K597" s="9" t="str">
        <f t="shared" si="136"/>
        <v/>
      </c>
      <c r="L597" s="9" t="str">
        <f>IF(B597="","",IF(K597="","",SUM($K$2:K597)))</f>
        <v/>
      </c>
      <c r="W597" s="2" t="str">
        <f t="shared" si="124"/>
        <v/>
      </c>
      <c r="X597" s="2" t="str">
        <f t="shared" si="125"/>
        <v/>
      </c>
      <c r="Y597" s="2" t="str">
        <f t="shared" si="126"/>
        <v/>
      </c>
      <c r="Z597" s="3" t="str">
        <f t="shared" si="135"/>
        <v/>
      </c>
      <c r="AA597" s="2" t="str">
        <f t="shared" si="132"/>
        <v/>
      </c>
      <c r="AB597" s="2" t="str">
        <f t="shared" si="133"/>
        <v/>
      </c>
      <c r="AC597" s="2" t="str">
        <f t="shared" si="134"/>
        <v/>
      </c>
      <c r="AE597" s="2" t="str">
        <f>IF(B597="","",VLOOKUP(B597,Tabelle2!$A$2:$B$38,2,0))</f>
        <v/>
      </c>
      <c r="AF597" s="2" t="str">
        <f>IF(B597="","",VLOOKUP(B597,Tabelle2!$D$2:$E$38,2,0))</f>
        <v/>
      </c>
      <c r="AG597" s="2" t="str">
        <f>IF(B597="","",VLOOKUP(B597,Tabelle2!$G$2:$H$38,2,0))</f>
        <v/>
      </c>
      <c r="AI597" s="2" t="str">
        <f t="shared" si="127"/>
        <v/>
      </c>
      <c r="AJ597" s="2" t="str">
        <f t="shared" si="128"/>
        <v/>
      </c>
      <c r="AK597" s="2" t="str">
        <f t="shared" si="129"/>
        <v/>
      </c>
    </row>
    <row r="598" spans="2:37">
      <c r="B598" s="4"/>
      <c r="D598" s="2" t="str">
        <f>IF(B598="","",VLOOKUP(B598,Tabelle2!$A$2:$B$38,2,0))</f>
        <v/>
      </c>
      <c r="E598" s="2" t="str">
        <f>IF(B598="","",VLOOKUP(B598,Tabelle2!$D$2:$E$38,2,0))</f>
        <v/>
      </c>
      <c r="F598" s="2" t="str">
        <f>IF(B598="","",VLOOKUP(B598,Tabelle2!$G$2:$H$38,2,0))</f>
        <v/>
      </c>
      <c r="H598" s="2" t="str">
        <f t="shared" si="130"/>
        <v/>
      </c>
      <c r="I598" s="2" t="str">
        <f t="shared" si="131"/>
        <v/>
      </c>
      <c r="K598" s="9" t="str">
        <f t="shared" si="136"/>
        <v/>
      </c>
      <c r="L598" s="9" t="str">
        <f>IF(B598="","",IF(K598="","",SUM($K$2:K598)))</f>
        <v/>
      </c>
      <c r="W598" s="2" t="str">
        <f t="shared" si="124"/>
        <v/>
      </c>
      <c r="X598" s="2" t="str">
        <f t="shared" si="125"/>
        <v/>
      </c>
      <c r="Y598" s="2" t="str">
        <f t="shared" si="126"/>
        <v/>
      </c>
      <c r="Z598" s="3" t="str">
        <f t="shared" si="135"/>
        <v/>
      </c>
      <c r="AA598" s="2" t="str">
        <f t="shared" si="132"/>
        <v/>
      </c>
      <c r="AB598" s="2" t="str">
        <f t="shared" si="133"/>
        <v/>
      </c>
      <c r="AC598" s="2" t="str">
        <f t="shared" si="134"/>
        <v/>
      </c>
      <c r="AE598" s="2" t="str">
        <f>IF(B598="","",VLOOKUP(B598,Tabelle2!$A$2:$B$38,2,0))</f>
        <v/>
      </c>
      <c r="AF598" s="2" t="str">
        <f>IF(B598="","",VLOOKUP(B598,Tabelle2!$D$2:$E$38,2,0))</f>
        <v/>
      </c>
      <c r="AG598" s="2" t="str">
        <f>IF(B598="","",VLOOKUP(B598,Tabelle2!$G$2:$H$38,2,0))</f>
        <v/>
      </c>
      <c r="AI598" s="2" t="str">
        <f t="shared" si="127"/>
        <v/>
      </c>
      <c r="AJ598" s="2" t="str">
        <f t="shared" si="128"/>
        <v/>
      </c>
      <c r="AK598" s="2" t="str">
        <f t="shared" si="129"/>
        <v/>
      </c>
    </row>
    <row r="599" spans="2:37">
      <c r="B599" s="4"/>
      <c r="D599" s="2" t="str">
        <f>IF(B599="","",VLOOKUP(B599,Tabelle2!$A$2:$B$38,2,0))</f>
        <v/>
      </c>
      <c r="E599" s="2" t="str">
        <f>IF(B599="","",VLOOKUP(B599,Tabelle2!$D$2:$E$38,2,0))</f>
        <v/>
      </c>
      <c r="F599" s="2" t="str">
        <f>IF(B599="","",VLOOKUP(B599,Tabelle2!$G$2:$H$38,2,0))</f>
        <v/>
      </c>
      <c r="H599" s="2" t="str">
        <f t="shared" si="130"/>
        <v/>
      </c>
      <c r="I599" s="2" t="str">
        <f t="shared" si="131"/>
        <v/>
      </c>
      <c r="K599" s="9" t="str">
        <f t="shared" si="136"/>
        <v/>
      </c>
      <c r="L599" s="9" t="str">
        <f>IF(B599="","",IF(K599="","",SUM($K$2:K599)))</f>
        <v/>
      </c>
      <c r="W599" s="2" t="str">
        <f t="shared" si="124"/>
        <v/>
      </c>
      <c r="X599" s="2" t="str">
        <f t="shared" si="125"/>
        <v/>
      </c>
      <c r="Y599" s="2" t="str">
        <f t="shared" si="126"/>
        <v/>
      </c>
      <c r="Z599" s="3" t="str">
        <f t="shared" si="135"/>
        <v/>
      </c>
      <c r="AA599" s="2" t="str">
        <f t="shared" si="132"/>
        <v/>
      </c>
      <c r="AB599" s="2" t="str">
        <f t="shared" si="133"/>
        <v/>
      </c>
      <c r="AC599" s="2" t="str">
        <f t="shared" si="134"/>
        <v/>
      </c>
      <c r="AE599" s="2" t="str">
        <f>IF(B599="","",VLOOKUP(B599,Tabelle2!$A$2:$B$38,2,0))</f>
        <v/>
      </c>
      <c r="AF599" s="2" t="str">
        <f>IF(B599="","",VLOOKUP(B599,Tabelle2!$D$2:$E$38,2,0))</f>
        <v/>
      </c>
      <c r="AG599" s="2" t="str">
        <f>IF(B599="","",VLOOKUP(B599,Tabelle2!$G$2:$H$38,2,0))</f>
        <v/>
      </c>
      <c r="AI599" s="2" t="str">
        <f t="shared" si="127"/>
        <v/>
      </c>
      <c r="AJ599" s="2" t="str">
        <f t="shared" si="128"/>
        <v/>
      </c>
      <c r="AK599" s="2" t="str">
        <f t="shared" si="129"/>
        <v/>
      </c>
    </row>
    <row r="600" spans="2:37">
      <c r="B600" s="4"/>
      <c r="D600" s="2" t="str">
        <f>IF(B600="","",VLOOKUP(B600,Tabelle2!$A$2:$B$38,2,0))</f>
        <v/>
      </c>
      <c r="E600" s="2" t="str">
        <f>IF(B600="","",VLOOKUP(B600,Tabelle2!$D$2:$E$38,2,0))</f>
        <v/>
      </c>
      <c r="F600" s="2" t="str">
        <f>IF(B600="","",VLOOKUP(B600,Tabelle2!$G$2:$H$38,2,0))</f>
        <v/>
      </c>
      <c r="H600" s="2" t="str">
        <f t="shared" si="130"/>
        <v/>
      </c>
      <c r="I600" s="2" t="str">
        <f t="shared" si="131"/>
        <v/>
      </c>
      <c r="K600" s="9" t="str">
        <f t="shared" si="136"/>
        <v/>
      </c>
      <c r="L600" s="9" t="str">
        <f>IF(B600="","",IF(K600="","",SUM($K$2:K600)))</f>
        <v/>
      </c>
      <c r="W600" s="2" t="str">
        <f t="shared" si="124"/>
        <v/>
      </c>
      <c r="X600" s="2" t="str">
        <f t="shared" si="125"/>
        <v/>
      </c>
      <c r="Y600" s="2" t="str">
        <f t="shared" si="126"/>
        <v/>
      </c>
      <c r="Z600" s="3" t="str">
        <f t="shared" si="135"/>
        <v/>
      </c>
      <c r="AA600" s="2" t="str">
        <f t="shared" si="132"/>
        <v/>
      </c>
      <c r="AB600" s="2" t="str">
        <f t="shared" si="133"/>
        <v/>
      </c>
      <c r="AC600" s="2" t="str">
        <f t="shared" si="134"/>
        <v/>
      </c>
      <c r="AE600" s="2" t="str">
        <f>IF(B600="","",VLOOKUP(B600,Tabelle2!$A$2:$B$38,2,0))</f>
        <v/>
      </c>
      <c r="AF600" s="2" t="str">
        <f>IF(B600="","",VLOOKUP(B600,Tabelle2!$D$2:$E$38,2,0))</f>
        <v/>
      </c>
      <c r="AG600" s="2" t="str">
        <f>IF(B600="","",VLOOKUP(B600,Tabelle2!$G$2:$H$38,2,0))</f>
        <v/>
      </c>
      <c r="AI600" s="2" t="str">
        <f t="shared" si="127"/>
        <v/>
      </c>
      <c r="AJ600" s="2" t="str">
        <f t="shared" si="128"/>
        <v/>
      </c>
      <c r="AK600" s="2" t="str">
        <f t="shared" si="129"/>
        <v/>
      </c>
    </row>
  </sheetData>
  <mergeCells count="7">
    <mergeCell ref="N16:U18"/>
    <mergeCell ref="AI1:AK1"/>
    <mergeCell ref="N2:T4"/>
    <mergeCell ref="H1:I1"/>
    <mergeCell ref="W1:Y1"/>
    <mergeCell ref="AA1:AC1"/>
    <mergeCell ref="AE1:AG1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8"/>
  <sheetViews>
    <sheetView workbookViewId="0">
      <selection activeCell="H3" sqref="H3"/>
    </sheetView>
  </sheetViews>
  <sheetFormatPr baseColWidth="10" defaultRowHeight="15"/>
  <cols>
    <col min="1" max="2" width="6" style="1" customWidth="1"/>
    <col min="3" max="3" width="3.5703125" customWidth="1"/>
    <col min="4" max="5" width="6" style="1" customWidth="1"/>
    <col min="6" max="6" width="3.28515625" customWidth="1"/>
    <col min="7" max="8" width="6" style="1" customWidth="1"/>
    <col min="10" max="11" width="6" style="1" customWidth="1"/>
  </cols>
  <sheetData>
    <row r="1" spans="1:17">
      <c r="A1" s="1" t="s">
        <v>0</v>
      </c>
      <c r="B1" s="1" t="s">
        <v>1</v>
      </c>
      <c r="D1" s="1" t="s">
        <v>0</v>
      </c>
      <c r="E1" s="1" t="s">
        <v>2</v>
      </c>
      <c r="G1" s="1" t="s">
        <v>0</v>
      </c>
      <c r="H1" s="1" t="s">
        <v>3</v>
      </c>
      <c r="J1" s="1" t="s">
        <v>0</v>
      </c>
      <c r="K1" s="1" t="s">
        <v>4</v>
      </c>
    </row>
    <row r="2" spans="1:17">
      <c r="A2" s="1">
        <v>0</v>
      </c>
      <c r="B2" s="1" t="s">
        <v>11</v>
      </c>
      <c r="D2" s="1">
        <v>0</v>
      </c>
      <c r="E2" s="1" t="s">
        <v>11</v>
      </c>
      <c r="G2" s="1">
        <v>0</v>
      </c>
      <c r="H2" s="1" t="s">
        <v>11</v>
      </c>
      <c r="J2" s="1">
        <v>0</v>
      </c>
      <c r="K2" s="1">
        <v>0</v>
      </c>
    </row>
    <row r="3" spans="1:17">
      <c r="A3" s="1">
        <v>1</v>
      </c>
      <c r="B3" s="1" t="s">
        <v>5</v>
      </c>
      <c r="D3" s="1">
        <v>1</v>
      </c>
      <c r="E3" s="1" t="s">
        <v>6</v>
      </c>
      <c r="G3" s="1">
        <v>1</v>
      </c>
      <c r="H3" s="1" t="s">
        <v>7</v>
      </c>
      <c r="J3" s="1">
        <v>1</v>
      </c>
      <c r="K3" s="1">
        <v>1</v>
      </c>
    </row>
    <row r="4" spans="1:17">
      <c r="A4" s="1">
        <v>2</v>
      </c>
      <c r="B4" s="1" t="s">
        <v>5</v>
      </c>
      <c r="D4" s="1">
        <v>2</v>
      </c>
      <c r="E4" s="1" t="s">
        <v>8</v>
      </c>
      <c r="G4" s="1">
        <v>2</v>
      </c>
      <c r="H4" s="1" t="s">
        <v>9</v>
      </c>
      <c r="J4" s="1">
        <v>2</v>
      </c>
      <c r="K4" s="1">
        <v>2</v>
      </c>
    </row>
    <row r="5" spans="1:17">
      <c r="A5" s="1">
        <v>3</v>
      </c>
      <c r="B5" s="1" t="s">
        <v>5</v>
      </c>
      <c r="D5" s="1">
        <v>3</v>
      </c>
      <c r="E5" s="1" t="s">
        <v>6</v>
      </c>
      <c r="G5" s="1">
        <v>3</v>
      </c>
      <c r="H5" s="1" t="s">
        <v>7</v>
      </c>
      <c r="J5" s="1">
        <v>3</v>
      </c>
      <c r="K5" s="1">
        <v>3</v>
      </c>
    </row>
    <row r="6" spans="1:17">
      <c r="A6" s="1">
        <v>4</v>
      </c>
      <c r="B6" s="1" t="s">
        <v>5</v>
      </c>
      <c r="D6" s="1">
        <v>4</v>
      </c>
      <c r="E6" s="1" t="s">
        <v>8</v>
      </c>
      <c r="G6" s="1">
        <v>4</v>
      </c>
      <c r="H6" s="1" t="s">
        <v>9</v>
      </c>
      <c r="J6" s="1">
        <v>4</v>
      </c>
      <c r="K6" s="1">
        <v>1</v>
      </c>
      <c r="O6">
        <v>5</v>
      </c>
      <c r="P6" t="str">
        <f>VLOOKUP(O6,D1:E38,2,0)</f>
        <v>O</v>
      </c>
      <c r="Q6" t="str">
        <f>VLOOKUP(O6,G2:H38,2,0)</f>
        <v>R</v>
      </c>
    </row>
    <row r="7" spans="1:17">
      <c r="A7" s="1">
        <v>5</v>
      </c>
      <c r="B7" s="1" t="s">
        <v>5</v>
      </c>
      <c r="D7" s="1">
        <v>5</v>
      </c>
      <c r="E7" s="1" t="s">
        <v>6</v>
      </c>
      <c r="G7" s="1">
        <v>5</v>
      </c>
      <c r="H7" s="1" t="s">
        <v>7</v>
      </c>
      <c r="J7" s="1">
        <v>5</v>
      </c>
      <c r="K7" s="1">
        <v>2</v>
      </c>
    </row>
    <row r="8" spans="1:17">
      <c r="A8" s="1">
        <v>6</v>
      </c>
      <c r="B8" s="1" t="s">
        <v>5</v>
      </c>
      <c r="D8" s="1">
        <v>6</v>
      </c>
      <c r="E8" s="1" t="s">
        <v>8</v>
      </c>
      <c r="G8" s="1">
        <v>6</v>
      </c>
      <c r="H8" s="1" t="s">
        <v>9</v>
      </c>
      <c r="J8" s="1">
        <v>6</v>
      </c>
      <c r="K8" s="1">
        <v>3</v>
      </c>
    </row>
    <row r="9" spans="1:17">
      <c r="A9" s="1">
        <v>7</v>
      </c>
      <c r="B9" s="1" t="s">
        <v>5</v>
      </c>
      <c r="D9" s="1">
        <v>7</v>
      </c>
      <c r="E9" s="1" t="s">
        <v>6</v>
      </c>
      <c r="G9" s="1">
        <v>7</v>
      </c>
      <c r="H9" s="1" t="s">
        <v>7</v>
      </c>
      <c r="J9" s="1">
        <v>7</v>
      </c>
      <c r="K9" s="1">
        <v>1</v>
      </c>
    </row>
    <row r="10" spans="1:17">
      <c r="A10" s="1">
        <v>8</v>
      </c>
      <c r="B10" s="1" t="s">
        <v>5</v>
      </c>
      <c r="D10" s="1">
        <v>8</v>
      </c>
      <c r="E10" s="1" t="s">
        <v>8</v>
      </c>
      <c r="G10" s="1">
        <v>8</v>
      </c>
      <c r="H10" s="1" t="s">
        <v>9</v>
      </c>
      <c r="J10" s="1">
        <v>8</v>
      </c>
      <c r="K10" s="1">
        <v>2</v>
      </c>
    </row>
    <row r="11" spans="1:17">
      <c r="A11" s="1">
        <v>9</v>
      </c>
      <c r="B11" s="1" t="s">
        <v>5</v>
      </c>
      <c r="D11" s="1">
        <v>9</v>
      </c>
      <c r="E11" s="1" t="s">
        <v>6</v>
      </c>
      <c r="G11" s="1">
        <v>9</v>
      </c>
      <c r="H11" s="1" t="s">
        <v>7</v>
      </c>
      <c r="J11" s="1">
        <v>9</v>
      </c>
      <c r="K11" s="1">
        <v>3</v>
      </c>
    </row>
    <row r="12" spans="1:17">
      <c r="A12" s="1">
        <v>10</v>
      </c>
      <c r="B12" s="1" t="s">
        <v>5</v>
      </c>
      <c r="D12" s="1">
        <v>10</v>
      </c>
      <c r="E12" s="1" t="s">
        <v>8</v>
      </c>
      <c r="G12" s="1">
        <v>10</v>
      </c>
      <c r="H12" s="1" t="s">
        <v>9</v>
      </c>
      <c r="J12" s="1">
        <v>10</v>
      </c>
      <c r="K12" s="1">
        <v>1</v>
      </c>
    </row>
    <row r="13" spans="1:17">
      <c r="A13" s="1">
        <v>11</v>
      </c>
      <c r="B13" s="1" t="s">
        <v>5</v>
      </c>
      <c r="D13" s="1">
        <v>11</v>
      </c>
      <c r="E13" s="1" t="s">
        <v>6</v>
      </c>
      <c r="G13" s="1">
        <v>11</v>
      </c>
      <c r="H13" s="1" t="s">
        <v>9</v>
      </c>
      <c r="J13" s="1">
        <v>11</v>
      </c>
      <c r="K13" s="1">
        <v>2</v>
      </c>
    </row>
    <row r="14" spans="1:17">
      <c r="A14" s="1">
        <v>12</v>
      </c>
      <c r="B14" s="1" t="s">
        <v>5</v>
      </c>
      <c r="D14" s="1">
        <v>12</v>
      </c>
      <c r="E14" s="1" t="s">
        <v>8</v>
      </c>
      <c r="G14" s="1">
        <v>12</v>
      </c>
      <c r="H14" s="1" t="s">
        <v>7</v>
      </c>
      <c r="J14" s="1">
        <v>12</v>
      </c>
      <c r="K14" s="1">
        <v>3</v>
      </c>
    </row>
    <row r="15" spans="1:17">
      <c r="A15" s="1">
        <v>13</v>
      </c>
      <c r="B15" s="1" t="s">
        <v>5</v>
      </c>
      <c r="D15" s="1">
        <v>13</v>
      </c>
      <c r="E15" s="1" t="s">
        <v>6</v>
      </c>
      <c r="G15" s="1">
        <v>13</v>
      </c>
      <c r="H15" s="1" t="s">
        <v>9</v>
      </c>
      <c r="J15" s="1">
        <v>13</v>
      </c>
      <c r="K15" s="1">
        <v>1</v>
      </c>
    </row>
    <row r="16" spans="1:17">
      <c r="A16" s="1">
        <v>14</v>
      </c>
      <c r="B16" s="1" t="s">
        <v>5</v>
      </c>
      <c r="D16" s="1">
        <v>14</v>
      </c>
      <c r="E16" s="1" t="s">
        <v>8</v>
      </c>
      <c r="G16" s="1">
        <v>14</v>
      </c>
      <c r="H16" s="1" t="s">
        <v>7</v>
      </c>
      <c r="J16" s="1">
        <v>14</v>
      </c>
      <c r="K16" s="1">
        <v>2</v>
      </c>
    </row>
    <row r="17" spans="1:11">
      <c r="A17" s="1">
        <v>15</v>
      </c>
      <c r="B17" s="1" t="s">
        <v>5</v>
      </c>
      <c r="D17" s="1">
        <v>15</v>
      </c>
      <c r="E17" s="1" t="s">
        <v>6</v>
      </c>
      <c r="G17" s="1">
        <v>15</v>
      </c>
      <c r="H17" s="1" t="s">
        <v>9</v>
      </c>
      <c r="J17" s="1">
        <v>15</v>
      </c>
      <c r="K17" s="1">
        <v>3</v>
      </c>
    </row>
    <row r="18" spans="1:11">
      <c r="A18" s="1">
        <v>16</v>
      </c>
      <c r="B18" s="1" t="s">
        <v>5</v>
      </c>
      <c r="D18" s="1">
        <v>16</v>
      </c>
      <c r="E18" s="1" t="s">
        <v>8</v>
      </c>
      <c r="G18" s="1">
        <v>16</v>
      </c>
      <c r="H18" s="1" t="s">
        <v>7</v>
      </c>
      <c r="J18" s="1">
        <v>16</v>
      </c>
      <c r="K18" s="1">
        <v>1</v>
      </c>
    </row>
    <row r="19" spans="1:11">
      <c r="A19" s="1">
        <v>17</v>
      </c>
      <c r="B19" s="1" t="s">
        <v>5</v>
      </c>
      <c r="D19" s="1">
        <v>17</v>
      </c>
      <c r="E19" s="1" t="s">
        <v>6</v>
      </c>
      <c r="G19" s="1">
        <v>17</v>
      </c>
      <c r="H19" s="1" t="s">
        <v>9</v>
      </c>
      <c r="J19" s="1">
        <v>17</v>
      </c>
      <c r="K19" s="1">
        <v>2</v>
      </c>
    </row>
    <row r="20" spans="1:11">
      <c r="A20" s="1">
        <v>18</v>
      </c>
      <c r="B20" s="1" t="s">
        <v>5</v>
      </c>
      <c r="D20" s="1">
        <v>18</v>
      </c>
      <c r="E20" s="1" t="s">
        <v>8</v>
      </c>
      <c r="G20" s="1">
        <v>18</v>
      </c>
      <c r="H20" s="1" t="s">
        <v>7</v>
      </c>
      <c r="J20" s="1">
        <v>18</v>
      </c>
      <c r="K20" s="1">
        <v>3</v>
      </c>
    </row>
    <row r="21" spans="1:11">
      <c r="A21" s="1">
        <v>19</v>
      </c>
      <c r="B21" s="1" t="s">
        <v>10</v>
      </c>
      <c r="D21" s="1">
        <v>19</v>
      </c>
      <c r="E21" s="1" t="s">
        <v>6</v>
      </c>
      <c r="G21" s="1">
        <v>19</v>
      </c>
      <c r="H21" s="1" t="s">
        <v>7</v>
      </c>
      <c r="J21" s="1">
        <v>19</v>
      </c>
      <c r="K21" s="1">
        <v>1</v>
      </c>
    </row>
    <row r="22" spans="1:11">
      <c r="A22" s="1">
        <v>20</v>
      </c>
      <c r="B22" s="1" t="s">
        <v>10</v>
      </c>
      <c r="D22" s="1">
        <v>20</v>
      </c>
      <c r="E22" s="1" t="s">
        <v>8</v>
      </c>
      <c r="G22" s="1">
        <v>20</v>
      </c>
      <c r="H22" s="1" t="s">
        <v>9</v>
      </c>
      <c r="J22" s="1">
        <v>20</v>
      </c>
      <c r="K22" s="1">
        <v>2</v>
      </c>
    </row>
    <row r="23" spans="1:11">
      <c r="A23" s="1">
        <v>21</v>
      </c>
      <c r="B23" s="1" t="s">
        <v>10</v>
      </c>
      <c r="D23" s="1">
        <v>21</v>
      </c>
      <c r="E23" s="1" t="s">
        <v>6</v>
      </c>
      <c r="G23" s="1">
        <v>21</v>
      </c>
      <c r="H23" s="1" t="s">
        <v>7</v>
      </c>
      <c r="J23" s="1">
        <v>21</v>
      </c>
      <c r="K23" s="1">
        <v>3</v>
      </c>
    </row>
    <row r="24" spans="1:11">
      <c r="A24" s="1">
        <v>22</v>
      </c>
      <c r="B24" s="1" t="s">
        <v>10</v>
      </c>
      <c r="D24" s="1">
        <v>22</v>
      </c>
      <c r="E24" s="1" t="s">
        <v>8</v>
      </c>
      <c r="G24" s="1">
        <v>22</v>
      </c>
      <c r="H24" s="1" t="s">
        <v>9</v>
      </c>
      <c r="J24" s="1">
        <v>22</v>
      </c>
      <c r="K24" s="1">
        <v>1</v>
      </c>
    </row>
    <row r="25" spans="1:11">
      <c r="A25" s="1">
        <v>23</v>
      </c>
      <c r="B25" s="1" t="s">
        <v>10</v>
      </c>
      <c r="D25" s="1">
        <v>23</v>
      </c>
      <c r="E25" s="1" t="s">
        <v>6</v>
      </c>
      <c r="G25" s="1">
        <v>23</v>
      </c>
      <c r="H25" s="1" t="s">
        <v>7</v>
      </c>
      <c r="J25" s="1">
        <v>23</v>
      </c>
      <c r="K25" s="1">
        <v>2</v>
      </c>
    </row>
    <row r="26" spans="1:11">
      <c r="A26" s="1">
        <v>24</v>
      </c>
      <c r="B26" s="1" t="s">
        <v>10</v>
      </c>
      <c r="D26" s="1">
        <v>24</v>
      </c>
      <c r="E26" s="1" t="s">
        <v>8</v>
      </c>
      <c r="G26" s="1">
        <v>24</v>
      </c>
      <c r="H26" s="1" t="s">
        <v>9</v>
      </c>
      <c r="J26" s="1">
        <v>24</v>
      </c>
      <c r="K26" s="1">
        <v>3</v>
      </c>
    </row>
    <row r="27" spans="1:11">
      <c r="A27" s="1">
        <v>25</v>
      </c>
      <c r="B27" s="1" t="s">
        <v>10</v>
      </c>
      <c r="D27" s="1">
        <v>25</v>
      </c>
      <c r="E27" s="1" t="s">
        <v>6</v>
      </c>
      <c r="G27" s="1">
        <v>25</v>
      </c>
      <c r="H27" s="1" t="s">
        <v>7</v>
      </c>
      <c r="J27" s="1">
        <v>25</v>
      </c>
      <c r="K27" s="1">
        <v>1</v>
      </c>
    </row>
    <row r="28" spans="1:11">
      <c r="A28" s="1">
        <v>26</v>
      </c>
      <c r="B28" s="1" t="s">
        <v>10</v>
      </c>
      <c r="D28" s="1">
        <v>26</v>
      </c>
      <c r="E28" s="1" t="s">
        <v>8</v>
      </c>
      <c r="G28" s="1">
        <v>26</v>
      </c>
      <c r="H28" s="1" t="s">
        <v>9</v>
      </c>
      <c r="J28" s="1">
        <v>26</v>
      </c>
      <c r="K28" s="1">
        <v>2</v>
      </c>
    </row>
    <row r="29" spans="1:11">
      <c r="A29" s="1">
        <v>27</v>
      </c>
      <c r="B29" s="1" t="s">
        <v>10</v>
      </c>
      <c r="D29" s="1">
        <v>27</v>
      </c>
      <c r="E29" s="1" t="s">
        <v>6</v>
      </c>
      <c r="G29" s="1">
        <v>27</v>
      </c>
      <c r="H29" s="1" t="s">
        <v>7</v>
      </c>
      <c r="J29" s="1">
        <v>27</v>
      </c>
      <c r="K29" s="1">
        <v>3</v>
      </c>
    </row>
    <row r="30" spans="1:11">
      <c r="A30" s="1">
        <v>28</v>
      </c>
      <c r="B30" s="1" t="s">
        <v>10</v>
      </c>
      <c r="D30" s="1">
        <v>28</v>
      </c>
      <c r="E30" s="1" t="s">
        <v>8</v>
      </c>
      <c r="G30" s="1">
        <v>28</v>
      </c>
      <c r="H30" s="1" t="s">
        <v>9</v>
      </c>
      <c r="J30" s="1">
        <v>28</v>
      </c>
      <c r="K30" s="1">
        <v>1</v>
      </c>
    </row>
    <row r="31" spans="1:11">
      <c r="A31" s="1">
        <v>29</v>
      </c>
      <c r="B31" s="1" t="s">
        <v>10</v>
      </c>
      <c r="D31" s="1">
        <v>29</v>
      </c>
      <c r="E31" s="1" t="s">
        <v>6</v>
      </c>
      <c r="G31" s="1">
        <v>29</v>
      </c>
      <c r="H31" s="1" t="s">
        <v>9</v>
      </c>
      <c r="J31" s="1">
        <v>29</v>
      </c>
      <c r="K31" s="1">
        <v>2</v>
      </c>
    </row>
    <row r="32" spans="1:11">
      <c r="A32" s="1">
        <v>30</v>
      </c>
      <c r="B32" s="1" t="s">
        <v>10</v>
      </c>
      <c r="D32" s="1">
        <v>30</v>
      </c>
      <c r="E32" s="1" t="s">
        <v>8</v>
      </c>
      <c r="G32" s="1">
        <v>30</v>
      </c>
      <c r="H32" s="1" t="s">
        <v>7</v>
      </c>
      <c r="J32" s="1">
        <v>30</v>
      </c>
      <c r="K32" s="1">
        <v>3</v>
      </c>
    </row>
    <row r="33" spans="1:11">
      <c r="A33" s="1">
        <v>31</v>
      </c>
      <c r="B33" s="1" t="s">
        <v>10</v>
      </c>
      <c r="D33" s="1">
        <v>31</v>
      </c>
      <c r="E33" s="1" t="s">
        <v>6</v>
      </c>
      <c r="G33" s="1">
        <v>31</v>
      </c>
      <c r="H33" s="1" t="s">
        <v>9</v>
      </c>
      <c r="J33" s="1">
        <v>31</v>
      </c>
      <c r="K33" s="1">
        <v>1</v>
      </c>
    </row>
    <row r="34" spans="1:11">
      <c r="A34" s="1">
        <v>32</v>
      </c>
      <c r="B34" s="1" t="s">
        <v>10</v>
      </c>
      <c r="D34" s="1">
        <v>32</v>
      </c>
      <c r="E34" s="1" t="s">
        <v>8</v>
      </c>
      <c r="G34" s="1">
        <v>32</v>
      </c>
      <c r="H34" s="1" t="s">
        <v>7</v>
      </c>
      <c r="J34" s="1">
        <v>32</v>
      </c>
      <c r="K34" s="1">
        <v>2</v>
      </c>
    </row>
    <row r="35" spans="1:11">
      <c r="A35" s="1">
        <v>33</v>
      </c>
      <c r="B35" s="1" t="s">
        <v>10</v>
      </c>
      <c r="D35" s="1">
        <v>33</v>
      </c>
      <c r="E35" s="1" t="s">
        <v>6</v>
      </c>
      <c r="G35" s="1">
        <v>33</v>
      </c>
      <c r="H35" s="1" t="s">
        <v>9</v>
      </c>
      <c r="J35" s="1">
        <v>33</v>
      </c>
      <c r="K35" s="1">
        <v>3</v>
      </c>
    </row>
    <row r="36" spans="1:11">
      <c r="A36" s="1">
        <v>34</v>
      </c>
      <c r="B36" s="1" t="s">
        <v>10</v>
      </c>
      <c r="D36" s="1">
        <v>34</v>
      </c>
      <c r="E36" s="1" t="s">
        <v>8</v>
      </c>
      <c r="G36" s="1">
        <v>34</v>
      </c>
      <c r="H36" s="1" t="s">
        <v>7</v>
      </c>
      <c r="J36" s="1">
        <v>34</v>
      </c>
      <c r="K36" s="1">
        <v>1</v>
      </c>
    </row>
    <row r="37" spans="1:11">
      <c r="A37" s="1">
        <v>35</v>
      </c>
      <c r="B37" s="1" t="s">
        <v>10</v>
      </c>
      <c r="D37" s="1">
        <v>35</v>
      </c>
      <c r="E37" s="1" t="s">
        <v>6</v>
      </c>
      <c r="G37" s="1">
        <v>35</v>
      </c>
      <c r="H37" s="1" t="s">
        <v>9</v>
      </c>
      <c r="J37" s="1">
        <v>35</v>
      </c>
      <c r="K37" s="1">
        <v>2</v>
      </c>
    </row>
    <row r="38" spans="1:11">
      <c r="A38" s="1">
        <v>36</v>
      </c>
      <c r="B38" s="1" t="s">
        <v>10</v>
      </c>
      <c r="D38" s="1">
        <v>36</v>
      </c>
      <c r="E38" s="1" t="s">
        <v>8</v>
      </c>
      <c r="G38" s="1">
        <v>36</v>
      </c>
      <c r="H38" s="1" t="s">
        <v>7</v>
      </c>
      <c r="J38" s="1">
        <v>36</v>
      </c>
      <c r="K38" s="1">
        <v>3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2012-12-20T00:18:16Z</dcterms:created>
  <dcterms:modified xsi:type="dcterms:W3CDTF">2012-12-20T09:58:01Z</dcterms:modified>
</cp:coreProperties>
</file>