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00" windowWidth="28275" windowHeight="12300"/>
  </bookViews>
  <sheets>
    <sheet name="Tabelle1" sheetId="1" r:id="rId1"/>
    <sheet name="Tabelle2" sheetId="2" r:id="rId2"/>
    <sheet name="Tabelle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601" i="1"/>
  <c r="G601"/>
  <c r="D601"/>
  <c r="G600"/>
  <c r="I600" s="1"/>
  <c r="D600"/>
  <c r="G599"/>
  <c r="I599" s="1"/>
  <c r="D599"/>
  <c r="G598"/>
  <c r="I598" s="1"/>
  <c r="D598"/>
  <c r="I597"/>
  <c r="G597"/>
  <c r="D597"/>
  <c r="M596"/>
  <c r="G596"/>
  <c r="I596" s="1"/>
  <c r="D596"/>
  <c r="M595"/>
  <c r="G595"/>
  <c r="I595" s="1"/>
  <c r="D595"/>
  <c r="G594"/>
  <c r="D594"/>
  <c r="I593"/>
  <c r="G593"/>
  <c r="D593"/>
  <c r="G592"/>
  <c r="I592" s="1"/>
  <c r="D592"/>
  <c r="G591"/>
  <c r="D591"/>
  <c r="G590"/>
  <c r="D590"/>
  <c r="I589"/>
  <c r="G589"/>
  <c r="D589"/>
  <c r="M588"/>
  <c r="G588"/>
  <c r="I588" s="1"/>
  <c r="D588"/>
  <c r="G587"/>
  <c r="I587" s="1"/>
  <c r="D587"/>
  <c r="G586"/>
  <c r="D586"/>
  <c r="I585"/>
  <c r="G585"/>
  <c r="D585"/>
  <c r="G584"/>
  <c r="I584" s="1"/>
  <c r="D584"/>
  <c r="G583"/>
  <c r="D583"/>
  <c r="G582"/>
  <c r="D582"/>
  <c r="I581"/>
  <c r="G581"/>
  <c r="D581"/>
  <c r="M580"/>
  <c r="G580"/>
  <c r="I580" s="1"/>
  <c r="D580"/>
  <c r="G579"/>
  <c r="I579" s="1"/>
  <c r="D579"/>
  <c r="I578"/>
  <c r="G578"/>
  <c r="D578"/>
  <c r="I577"/>
  <c r="G577"/>
  <c r="M585" s="1"/>
  <c r="D577"/>
  <c r="G576"/>
  <c r="I576" s="1"/>
  <c r="D576"/>
  <c r="G575"/>
  <c r="D575"/>
  <c r="G574"/>
  <c r="D574"/>
  <c r="I573"/>
  <c r="G573"/>
  <c r="D573"/>
  <c r="G572"/>
  <c r="I572" s="1"/>
  <c r="D572"/>
  <c r="G571"/>
  <c r="I571" s="1"/>
  <c r="D571"/>
  <c r="G570"/>
  <c r="I570" s="1"/>
  <c r="D570"/>
  <c r="I569"/>
  <c r="G569"/>
  <c r="D569"/>
  <c r="G568"/>
  <c r="I568" s="1"/>
  <c r="D568"/>
  <c r="G567"/>
  <c r="D567"/>
  <c r="G566"/>
  <c r="D566"/>
  <c r="I565"/>
  <c r="G565"/>
  <c r="D565"/>
  <c r="G564"/>
  <c r="I564" s="1"/>
  <c r="D564"/>
  <c r="G563"/>
  <c r="I563" s="1"/>
  <c r="D563"/>
  <c r="G562"/>
  <c r="D562"/>
  <c r="I561"/>
  <c r="G561"/>
  <c r="D561"/>
  <c r="G560"/>
  <c r="I560" s="1"/>
  <c r="D560"/>
  <c r="G559"/>
  <c r="M564" s="1"/>
  <c r="D559"/>
  <c r="G558"/>
  <c r="D558"/>
  <c r="I557"/>
  <c r="G557"/>
  <c r="D557"/>
  <c r="M556"/>
  <c r="G556"/>
  <c r="I556" s="1"/>
  <c r="D556"/>
  <c r="G555"/>
  <c r="I555" s="1"/>
  <c r="D555"/>
  <c r="G554"/>
  <c r="D554"/>
  <c r="I553"/>
  <c r="G553"/>
  <c r="D553"/>
  <c r="G552"/>
  <c r="I552" s="1"/>
  <c r="D552"/>
  <c r="G551"/>
  <c r="D551"/>
  <c r="G550"/>
  <c r="D550"/>
  <c r="I549"/>
  <c r="G549"/>
  <c r="D549"/>
  <c r="M548"/>
  <c r="G548"/>
  <c r="I548" s="1"/>
  <c r="D548"/>
  <c r="G547"/>
  <c r="I547" s="1"/>
  <c r="D547"/>
  <c r="I546"/>
  <c r="G546"/>
  <c r="D546"/>
  <c r="I545"/>
  <c r="G545"/>
  <c r="M553" s="1"/>
  <c r="D545"/>
  <c r="G544"/>
  <c r="I544" s="1"/>
  <c r="D544"/>
  <c r="G543"/>
  <c r="D543"/>
  <c r="G542"/>
  <c r="D542"/>
  <c r="I541"/>
  <c r="G541"/>
  <c r="D541"/>
  <c r="G540"/>
  <c r="I540" s="1"/>
  <c r="D540"/>
  <c r="G539"/>
  <c r="I539" s="1"/>
  <c r="D539"/>
  <c r="G538"/>
  <c r="D538"/>
  <c r="I537"/>
  <c r="G537"/>
  <c r="D537"/>
  <c r="G536"/>
  <c r="I536" s="1"/>
  <c r="D536"/>
  <c r="G535"/>
  <c r="D535"/>
  <c r="G534"/>
  <c r="D534"/>
  <c r="I533"/>
  <c r="G533"/>
  <c r="D533"/>
  <c r="M532"/>
  <c r="G532"/>
  <c r="I532" s="1"/>
  <c r="D532"/>
  <c r="M531"/>
  <c r="G531"/>
  <c r="I531" s="1"/>
  <c r="D531"/>
  <c r="G530"/>
  <c r="D530"/>
  <c r="G529"/>
  <c r="D529"/>
  <c r="G528"/>
  <c r="I528" s="1"/>
  <c r="D528"/>
  <c r="G527"/>
  <c r="I527" s="1"/>
  <c r="D527"/>
  <c r="G526"/>
  <c r="M534" s="1"/>
  <c r="D526"/>
  <c r="G525"/>
  <c r="M533" s="1"/>
  <c r="D525"/>
  <c r="G524"/>
  <c r="I524" s="1"/>
  <c r="D524"/>
  <c r="G523"/>
  <c r="I523" s="1"/>
  <c r="D523"/>
  <c r="I522"/>
  <c r="G522"/>
  <c r="M530" s="1"/>
  <c r="D522"/>
  <c r="G521"/>
  <c r="I521" s="1"/>
  <c r="D521"/>
  <c r="I520"/>
  <c r="G520"/>
  <c r="D520"/>
  <c r="I519"/>
  <c r="G519"/>
  <c r="M525" s="1"/>
  <c r="D519"/>
  <c r="I518"/>
  <c r="G518"/>
  <c r="D518"/>
  <c r="I517"/>
  <c r="G517"/>
  <c r="D517"/>
  <c r="I516"/>
  <c r="G516"/>
  <c r="D516"/>
  <c r="G515"/>
  <c r="I515" s="1"/>
  <c r="D515"/>
  <c r="I514"/>
  <c r="G514"/>
  <c r="M522" s="1"/>
  <c r="D514"/>
  <c r="G513"/>
  <c r="D513"/>
  <c r="I512"/>
  <c r="G512"/>
  <c r="D512"/>
  <c r="I511"/>
  <c r="G511"/>
  <c r="D511"/>
  <c r="I510"/>
  <c r="G510"/>
  <c r="D510"/>
  <c r="I509"/>
  <c r="G509"/>
  <c r="D509"/>
  <c r="I508"/>
  <c r="G508"/>
  <c r="D508"/>
  <c r="G507"/>
  <c r="I507" s="1"/>
  <c r="D507"/>
  <c r="I506"/>
  <c r="G506"/>
  <c r="M514" s="1"/>
  <c r="D506"/>
  <c r="G505"/>
  <c r="D505"/>
  <c r="I504"/>
  <c r="G504"/>
  <c r="D504"/>
  <c r="I503"/>
  <c r="G503"/>
  <c r="D503"/>
  <c r="I502"/>
  <c r="G502"/>
  <c r="D502"/>
  <c r="I501"/>
  <c r="G501"/>
  <c r="D501"/>
  <c r="I500"/>
  <c r="G500"/>
  <c r="D500"/>
  <c r="G499"/>
  <c r="I499" s="1"/>
  <c r="D499"/>
  <c r="I498"/>
  <c r="G498"/>
  <c r="M506" s="1"/>
  <c r="D498"/>
  <c r="G497"/>
  <c r="D497"/>
  <c r="I496"/>
  <c r="G496"/>
  <c r="D496"/>
  <c r="I495"/>
  <c r="G495"/>
  <c r="D495"/>
  <c r="I494"/>
  <c r="G494"/>
  <c r="D494"/>
  <c r="I493"/>
  <c r="G493"/>
  <c r="D493"/>
  <c r="I492"/>
  <c r="G492"/>
  <c r="D492"/>
  <c r="G491"/>
  <c r="I491" s="1"/>
  <c r="D491"/>
  <c r="I490"/>
  <c r="G490"/>
  <c r="M498" s="1"/>
  <c r="D490"/>
  <c r="G489"/>
  <c r="D489"/>
  <c r="I488"/>
  <c r="G488"/>
  <c r="D488"/>
  <c r="I487"/>
  <c r="G487"/>
  <c r="D487"/>
  <c r="I486"/>
  <c r="G486"/>
  <c r="D486"/>
  <c r="I485"/>
  <c r="G485"/>
  <c r="D485"/>
  <c r="I484"/>
  <c r="G484"/>
  <c r="D484"/>
  <c r="G483"/>
  <c r="I483" s="1"/>
  <c r="D483"/>
  <c r="I482"/>
  <c r="G482"/>
  <c r="M490" s="1"/>
  <c r="D482"/>
  <c r="G481"/>
  <c r="D481"/>
  <c r="I480"/>
  <c r="G480"/>
  <c r="D480"/>
  <c r="I479"/>
  <c r="G479"/>
  <c r="D479"/>
  <c r="I478"/>
  <c r="G478"/>
  <c r="D478"/>
  <c r="M477"/>
  <c r="I477"/>
  <c r="G477"/>
  <c r="D477"/>
  <c r="I476"/>
  <c r="G476"/>
  <c r="D476"/>
  <c r="M475"/>
  <c r="G475"/>
  <c r="D475"/>
  <c r="I474"/>
  <c r="G474"/>
  <c r="D474"/>
  <c r="M473"/>
  <c r="I473"/>
  <c r="G473"/>
  <c r="D473"/>
  <c r="M472"/>
  <c r="I472"/>
  <c r="G472"/>
  <c r="D472"/>
  <c r="M471"/>
  <c r="I471"/>
  <c r="G471"/>
  <c r="D471"/>
  <c r="M470"/>
  <c r="I470"/>
  <c r="G470"/>
  <c r="M478" s="1"/>
  <c r="D470"/>
  <c r="M469"/>
  <c r="I469"/>
  <c r="G469"/>
  <c r="D469"/>
  <c r="M468"/>
  <c r="I468"/>
  <c r="G468"/>
  <c r="D468"/>
  <c r="M467"/>
  <c r="I467"/>
  <c r="G467"/>
  <c r="D467"/>
  <c r="M466"/>
  <c r="I466"/>
  <c r="G466"/>
  <c r="M474" s="1"/>
  <c r="D466"/>
  <c r="M465"/>
  <c r="I465"/>
  <c r="G465"/>
  <c r="D465"/>
  <c r="M464"/>
  <c r="I464"/>
  <c r="G464"/>
  <c r="D464"/>
  <c r="M463"/>
  <c r="I463"/>
  <c r="G463"/>
  <c r="D463"/>
  <c r="M462"/>
  <c r="I462"/>
  <c r="G462"/>
  <c r="D462"/>
  <c r="M461"/>
  <c r="I461"/>
  <c r="G461"/>
  <c r="D461"/>
  <c r="M460"/>
  <c r="I460"/>
  <c r="G460"/>
  <c r="D460"/>
  <c r="M459"/>
  <c r="I459"/>
  <c r="G459"/>
  <c r="D459"/>
  <c r="M458"/>
  <c r="I458"/>
  <c r="G458"/>
  <c r="D458"/>
  <c r="M457"/>
  <c r="I457"/>
  <c r="G457"/>
  <c r="D457"/>
  <c r="M456"/>
  <c r="I456"/>
  <c r="G456"/>
  <c r="D456"/>
  <c r="M455"/>
  <c r="I455"/>
  <c r="G455"/>
  <c r="D455"/>
  <c r="M454"/>
  <c r="I454"/>
  <c r="G454"/>
  <c r="D454"/>
  <c r="M453"/>
  <c r="I453"/>
  <c r="G453"/>
  <c r="D453"/>
  <c r="M452"/>
  <c r="I452"/>
  <c r="G452"/>
  <c r="D452"/>
  <c r="M451"/>
  <c r="I451"/>
  <c r="G451"/>
  <c r="D451"/>
  <c r="M450"/>
  <c r="I450"/>
  <c r="G450"/>
  <c r="D450"/>
  <c r="M449"/>
  <c r="I449"/>
  <c r="G449"/>
  <c r="D449"/>
  <c r="M448"/>
  <c r="I448"/>
  <c r="G448"/>
  <c r="D448"/>
  <c r="M447"/>
  <c r="I447"/>
  <c r="G447"/>
  <c r="D447"/>
  <c r="M446"/>
  <c r="I446"/>
  <c r="G446"/>
  <c r="D446"/>
  <c r="M445"/>
  <c r="I445"/>
  <c r="G445"/>
  <c r="D445"/>
  <c r="M444"/>
  <c r="I444"/>
  <c r="G444"/>
  <c r="D444"/>
  <c r="M443"/>
  <c r="I443"/>
  <c r="G443"/>
  <c r="D443"/>
  <c r="M442"/>
  <c r="I442"/>
  <c r="G442"/>
  <c r="D442"/>
  <c r="M441"/>
  <c r="I441"/>
  <c r="G441"/>
  <c r="D441"/>
  <c r="M440"/>
  <c r="I440"/>
  <c r="G440"/>
  <c r="D440"/>
  <c r="M439"/>
  <c r="I439"/>
  <c r="G439"/>
  <c r="D439"/>
  <c r="M438"/>
  <c r="I438"/>
  <c r="G438"/>
  <c r="D438"/>
  <c r="M437"/>
  <c r="I437"/>
  <c r="G437"/>
  <c r="D437"/>
  <c r="M436"/>
  <c r="I436"/>
  <c r="G436"/>
  <c r="D436"/>
  <c r="M435"/>
  <c r="I435"/>
  <c r="G435"/>
  <c r="D435"/>
  <c r="M434"/>
  <c r="I434"/>
  <c r="G434"/>
  <c r="D434"/>
  <c r="M433"/>
  <c r="I433"/>
  <c r="G433"/>
  <c r="D433"/>
  <c r="M432"/>
  <c r="I432"/>
  <c r="G432"/>
  <c r="D432"/>
  <c r="M431"/>
  <c r="I431"/>
  <c r="G431"/>
  <c r="D431"/>
  <c r="M430"/>
  <c r="I430"/>
  <c r="G430"/>
  <c r="D430"/>
  <c r="M429"/>
  <c r="I429"/>
  <c r="G429"/>
  <c r="D429"/>
  <c r="M428"/>
  <c r="I428"/>
  <c r="G428"/>
  <c r="D428"/>
  <c r="M427"/>
  <c r="I427"/>
  <c r="G427"/>
  <c r="D427"/>
  <c r="M426"/>
  <c r="I426"/>
  <c r="G426"/>
  <c r="D426"/>
  <c r="M425"/>
  <c r="I425"/>
  <c r="G425"/>
  <c r="D425"/>
  <c r="M424"/>
  <c r="I424"/>
  <c r="G424"/>
  <c r="D424"/>
  <c r="M423"/>
  <c r="I423"/>
  <c r="G423"/>
  <c r="D423"/>
  <c r="M422"/>
  <c r="I422"/>
  <c r="G422"/>
  <c r="D422"/>
  <c r="M421"/>
  <c r="I421"/>
  <c r="G421"/>
  <c r="D421"/>
  <c r="M420"/>
  <c r="I420"/>
  <c r="G420"/>
  <c r="D420"/>
  <c r="M419"/>
  <c r="I419"/>
  <c r="G419"/>
  <c r="D419"/>
  <c r="M418"/>
  <c r="I418"/>
  <c r="G418"/>
  <c r="D418"/>
  <c r="M417"/>
  <c r="I417"/>
  <c r="G417"/>
  <c r="D417"/>
  <c r="M416"/>
  <c r="I416"/>
  <c r="G416"/>
  <c r="D416"/>
  <c r="M415"/>
  <c r="I415"/>
  <c r="G415"/>
  <c r="D415"/>
  <c r="M414"/>
  <c r="I414"/>
  <c r="G414"/>
  <c r="D414"/>
  <c r="M413"/>
  <c r="I413"/>
  <c r="G413"/>
  <c r="D413"/>
  <c r="M412"/>
  <c r="I412"/>
  <c r="G412"/>
  <c r="D412"/>
  <c r="M411"/>
  <c r="I411"/>
  <c r="G411"/>
  <c r="D411"/>
  <c r="M410"/>
  <c r="I410"/>
  <c r="G410"/>
  <c r="D410"/>
  <c r="M409"/>
  <c r="I409"/>
  <c r="G409"/>
  <c r="D409"/>
  <c r="M408"/>
  <c r="I408"/>
  <c r="G408"/>
  <c r="D408"/>
  <c r="M407"/>
  <c r="I407"/>
  <c r="G407"/>
  <c r="D407"/>
  <c r="M406"/>
  <c r="I406"/>
  <c r="G406"/>
  <c r="D406"/>
  <c r="M405"/>
  <c r="I405"/>
  <c r="G405"/>
  <c r="D405"/>
  <c r="M404"/>
  <c r="I404"/>
  <c r="G404"/>
  <c r="D404"/>
  <c r="I403"/>
  <c r="G403"/>
  <c r="D403"/>
  <c r="I402"/>
  <c r="G402"/>
  <c r="D402"/>
  <c r="I401"/>
  <c r="G401"/>
  <c r="D401"/>
  <c r="I400"/>
  <c r="G400"/>
  <c r="D400"/>
  <c r="I399"/>
  <c r="G399"/>
  <c r="D399"/>
  <c r="I398"/>
  <c r="G398"/>
  <c r="D398"/>
  <c r="I397"/>
  <c r="G397"/>
  <c r="D397"/>
  <c r="I396"/>
  <c r="G396"/>
  <c r="D396"/>
  <c r="G395"/>
  <c r="D395"/>
  <c r="I394"/>
  <c r="G394"/>
  <c r="D394"/>
  <c r="G393"/>
  <c r="D393"/>
  <c r="I392"/>
  <c r="G392"/>
  <c r="D392"/>
  <c r="G391"/>
  <c r="D391"/>
  <c r="I390"/>
  <c r="G390"/>
  <c r="D390"/>
  <c r="G389"/>
  <c r="D389"/>
  <c r="I388"/>
  <c r="G388"/>
  <c r="M396" s="1"/>
  <c r="D388"/>
  <c r="M387"/>
  <c r="I387"/>
  <c r="G387"/>
  <c r="D387"/>
  <c r="M386"/>
  <c r="I386"/>
  <c r="G386"/>
  <c r="D386"/>
  <c r="M385"/>
  <c r="I385"/>
  <c r="G385"/>
  <c r="D385"/>
  <c r="M384"/>
  <c r="I384"/>
  <c r="G384"/>
  <c r="D384"/>
  <c r="M383"/>
  <c r="I383"/>
  <c r="G383"/>
  <c r="D383"/>
  <c r="M382"/>
  <c r="I382"/>
  <c r="G382"/>
  <c r="D382"/>
  <c r="M381"/>
  <c r="I381"/>
  <c r="G381"/>
  <c r="D381"/>
  <c r="M380"/>
  <c r="I380"/>
  <c r="G380"/>
  <c r="M388" s="1"/>
  <c r="D380"/>
  <c r="M379"/>
  <c r="I379"/>
  <c r="G379"/>
  <c r="D379"/>
  <c r="M378"/>
  <c r="I378"/>
  <c r="G378"/>
  <c r="D378"/>
  <c r="M377"/>
  <c r="I377"/>
  <c r="G377"/>
  <c r="D377"/>
  <c r="M376"/>
  <c r="I376"/>
  <c r="G376"/>
  <c r="D376"/>
  <c r="M375"/>
  <c r="I375"/>
  <c r="G375"/>
  <c r="D375"/>
  <c r="M374"/>
  <c r="I374"/>
  <c r="G374"/>
  <c r="D374"/>
  <c r="M373"/>
  <c r="I373"/>
  <c r="G373"/>
  <c r="D373"/>
  <c r="M372"/>
  <c r="I372"/>
  <c r="G372"/>
  <c r="D372"/>
  <c r="M371"/>
  <c r="I371"/>
  <c r="G371"/>
  <c r="D371"/>
  <c r="M370"/>
  <c r="I370"/>
  <c r="G370"/>
  <c r="D370"/>
  <c r="M369"/>
  <c r="I369"/>
  <c r="G369"/>
  <c r="D369"/>
  <c r="M368"/>
  <c r="I368"/>
  <c r="G368"/>
  <c r="D368"/>
  <c r="M367"/>
  <c r="I367"/>
  <c r="G367"/>
  <c r="D367"/>
  <c r="M366"/>
  <c r="I366"/>
  <c r="G366"/>
  <c r="D366"/>
  <c r="M365"/>
  <c r="I365"/>
  <c r="G365"/>
  <c r="D365"/>
  <c r="M364"/>
  <c r="I364"/>
  <c r="G364"/>
  <c r="D364"/>
  <c r="M363"/>
  <c r="I363"/>
  <c r="G363"/>
  <c r="D363"/>
  <c r="M362"/>
  <c r="I362"/>
  <c r="G362"/>
  <c r="D362"/>
  <c r="M361"/>
  <c r="I361"/>
  <c r="G361"/>
  <c r="D361"/>
  <c r="M360"/>
  <c r="I360"/>
  <c r="G360"/>
  <c r="D360"/>
  <c r="M359"/>
  <c r="I359"/>
  <c r="G359"/>
  <c r="D359"/>
  <c r="M358"/>
  <c r="I358"/>
  <c r="G358"/>
  <c r="D358"/>
  <c r="M357"/>
  <c r="I357"/>
  <c r="G357"/>
  <c r="D357"/>
  <c r="M356"/>
  <c r="I356"/>
  <c r="G356"/>
  <c r="D356"/>
  <c r="M355"/>
  <c r="I355"/>
  <c r="G355"/>
  <c r="D355"/>
  <c r="M354"/>
  <c r="I354"/>
  <c r="G354"/>
  <c r="D354"/>
  <c r="M353"/>
  <c r="I353"/>
  <c r="G353"/>
  <c r="D353"/>
  <c r="M352"/>
  <c r="I352"/>
  <c r="G352"/>
  <c r="D352"/>
  <c r="M351"/>
  <c r="I351"/>
  <c r="G351"/>
  <c r="D351"/>
  <c r="M350"/>
  <c r="I350"/>
  <c r="G350"/>
  <c r="D350"/>
  <c r="M349"/>
  <c r="I349"/>
  <c r="G349"/>
  <c r="D349"/>
  <c r="M348"/>
  <c r="I348"/>
  <c r="G348"/>
  <c r="D348"/>
  <c r="M347"/>
  <c r="I347"/>
  <c r="G347"/>
  <c r="D347"/>
  <c r="M346"/>
  <c r="I346"/>
  <c r="G346"/>
  <c r="D346"/>
  <c r="M345"/>
  <c r="I345"/>
  <c r="G345"/>
  <c r="D345"/>
  <c r="M344"/>
  <c r="I344"/>
  <c r="G344"/>
  <c r="D344"/>
  <c r="M343"/>
  <c r="I343"/>
  <c r="G343"/>
  <c r="D343"/>
  <c r="M342"/>
  <c r="I342"/>
  <c r="G342"/>
  <c r="D342"/>
  <c r="M341"/>
  <c r="I341"/>
  <c r="G341"/>
  <c r="D341"/>
  <c r="M340"/>
  <c r="I340"/>
  <c r="G340"/>
  <c r="D340"/>
  <c r="M339"/>
  <c r="I339"/>
  <c r="G339"/>
  <c r="D339"/>
  <c r="M338"/>
  <c r="I338"/>
  <c r="G338"/>
  <c r="D338"/>
  <c r="M337"/>
  <c r="I337"/>
  <c r="G337"/>
  <c r="D337"/>
  <c r="M336"/>
  <c r="I336"/>
  <c r="G336"/>
  <c r="D336"/>
  <c r="M335"/>
  <c r="I335"/>
  <c r="G335"/>
  <c r="D335"/>
  <c r="M334"/>
  <c r="I334"/>
  <c r="G334"/>
  <c r="D334"/>
  <c r="M333"/>
  <c r="I333"/>
  <c r="G333"/>
  <c r="D333"/>
  <c r="M332"/>
  <c r="I332"/>
  <c r="G332"/>
  <c r="D332"/>
  <c r="M331"/>
  <c r="I331"/>
  <c r="G331"/>
  <c r="D331"/>
  <c r="M330"/>
  <c r="I330"/>
  <c r="G330"/>
  <c r="D330"/>
  <c r="M329"/>
  <c r="I329"/>
  <c r="G329"/>
  <c r="D329"/>
  <c r="M328"/>
  <c r="I328"/>
  <c r="G328"/>
  <c r="D328"/>
  <c r="M327"/>
  <c r="I327"/>
  <c r="G327"/>
  <c r="D327"/>
  <c r="M326"/>
  <c r="I326"/>
  <c r="G326"/>
  <c r="D326"/>
  <c r="M325"/>
  <c r="I325"/>
  <c r="G325"/>
  <c r="D325"/>
  <c r="M324"/>
  <c r="I324"/>
  <c r="G324"/>
  <c r="D324"/>
  <c r="M323"/>
  <c r="I323"/>
  <c r="G323"/>
  <c r="D323"/>
  <c r="M322"/>
  <c r="I322"/>
  <c r="G322"/>
  <c r="D322"/>
  <c r="M321"/>
  <c r="I321"/>
  <c r="G321"/>
  <c r="D321"/>
  <c r="M320"/>
  <c r="I320"/>
  <c r="G320"/>
  <c r="D320"/>
  <c r="M319"/>
  <c r="I319"/>
  <c r="G319"/>
  <c r="D319"/>
  <c r="M318"/>
  <c r="I318"/>
  <c r="G318"/>
  <c r="D318"/>
  <c r="M317"/>
  <c r="I317"/>
  <c r="G317"/>
  <c r="D317"/>
  <c r="M316"/>
  <c r="I316"/>
  <c r="G316"/>
  <c r="D316"/>
  <c r="M315"/>
  <c r="I315"/>
  <c r="G315"/>
  <c r="D315"/>
  <c r="M314"/>
  <c r="I314"/>
  <c r="G314"/>
  <c r="D314"/>
  <c r="M313"/>
  <c r="I313"/>
  <c r="G313"/>
  <c r="D313"/>
  <c r="M312"/>
  <c r="I312"/>
  <c r="G312"/>
  <c r="D312"/>
  <c r="M311"/>
  <c r="I311"/>
  <c r="G311"/>
  <c r="D311"/>
  <c r="M310"/>
  <c r="I310"/>
  <c r="G310"/>
  <c r="D310"/>
  <c r="M309"/>
  <c r="I309"/>
  <c r="G309"/>
  <c r="D309"/>
  <c r="M308"/>
  <c r="I308"/>
  <c r="G308"/>
  <c r="D308"/>
  <c r="M307"/>
  <c r="I307"/>
  <c r="G307"/>
  <c r="D307"/>
  <c r="M306"/>
  <c r="I306"/>
  <c r="G306"/>
  <c r="D306"/>
  <c r="M305"/>
  <c r="I305"/>
  <c r="G305"/>
  <c r="D305"/>
  <c r="M304"/>
  <c r="I304"/>
  <c r="G304"/>
  <c r="D304"/>
  <c r="M303"/>
  <c r="I303"/>
  <c r="G303"/>
  <c r="D303"/>
  <c r="M302"/>
  <c r="I302"/>
  <c r="G302"/>
  <c r="D302"/>
  <c r="M301"/>
  <c r="I301"/>
  <c r="G301"/>
  <c r="D301"/>
  <c r="I300"/>
  <c r="G300"/>
  <c r="D300"/>
  <c r="I299"/>
  <c r="G299"/>
  <c r="D299"/>
  <c r="I298"/>
  <c r="G298"/>
  <c r="D298"/>
  <c r="M297"/>
  <c r="I297"/>
  <c r="G297"/>
  <c r="D297"/>
  <c r="I296"/>
  <c r="G296"/>
  <c r="D296"/>
  <c r="I295"/>
  <c r="G295"/>
  <c r="D295"/>
  <c r="I294"/>
  <c r="G294"/>
  <c r="D294"/>
  <c r="M293"/>
  <c r="I293"/>
  <c r="G293"/>
  <c r="D293"/>
  <c r="G292"/>
  <c r="I292" s="1"/>
  <c r="D292"/>
  <c r="I291"/>
  <c r="G291"/>
  <c r="M299" s="1"/>
  <c r="D291"/>
  <c r="M290"/>
  <c r="G290"/>
  <c r="D290"/>
  <c r="I289"/>
  <c r="G289"/>
  <c r="D289"/>
  <c r="M288"/>
  <c r="G288"/>
  <c r="I288" s="1"/>
  <c r="D288"/>
  <c r="I287"/>
  <c r="G287"/>
  <c r="M295" s="1"/>
  <c r="D287"/>
  <c r="M286"/>
  <c r="G286"/>
  <c r="D286"/>
  <c r="I285"/>
  <c r="G285"/>
  <c r="D285"/>
  <c r="M284"/>
  <c r="G284"/>
  <c r="I284" s="1"/>
  <c r="D284"/>
  <c r="I283"/>
  <c r="G283"/>
  <c r="M291" s="1"/>
  <c r="D283"/>
  <c r="M282"/>
  <c r="G282"/>
  <c r="I282" s="1"/>
  <c r="D282"/>
  <c r="I281"/>
  <c r="G281"/>
  <c r="M289" s="1"/>
  <c r="D281"/>
  <c r="M280"/>
  <c r="G280"/>
  <c r="I280" s="1"/>
  <c r="D280"/>
  <c r="I279"/>
  <c r="G279"/>
  <c r="M287" s="1"/>
  <c r="D279"/>
  <c r="M278"/>
  <c r="G278"/>
  <c r="I278" s="1"/>
  <c r="D278"/>
  <c r="I277"/>
  <c r="G277"/>
  <c r="M285" s="1"/>
  <c r="D277"/>
  <c r="M276"/>
  <c r="G276"/>
  <c r="I276" s="1"/>
  <c r="D276"/>
  <c r="I275"/>
  <c r="G275"/>
  <c r="M283" s="1"/>
  <c r="D275"/>
  <c r="M274"/>
  <c r="G274"/>
  <c r="I274" s="1"/>
  <c r="D274"/>
  <c r="I273"/>
  <c r="G273"/>
  <c r="M281" s="1"/>
  <c r="D273"/>
  <c r="M272"/>
  <c r="G272"/>
  <c r="I272" s="1"/>
  <c r="D272"/>
  <c r="I271"/>
  <c r="G271"/>
  <c r="M279" s="1"/>
  <c r="D271"/>
  <c r="M270"/>
  <c r="G270"/>
  <c r="I270" s="1"/>
  <c r="D270"/>
  <c r="I269"/>
  <c r="G269"/>
  <c r="M277" s="1"/>
  <c r="D269"/>
  <c r="M268"/>
  <c r="G268"/>
  <c r="I268" s="1"/>
  <c r="D268"/>
  <c r="I267"/>
  <c r="G267"/>
  <c r="M275" s="1"/>
  <c r="D267"/>
  <c r="M266"/>
  <c r="G266"/>
  <c r="I266" s="1"/>
  <c r="D266"/>
  <c r="I265"/>
  <c r="G265"/>
  <c r="M273" s="1"/>
  <c r="D265"/>
  <c r="M264"/>
  <c r="G264"/>
  <c r="I264" s="1"/>
  <c r="D264"/>
  <c r="I263"/>
  <c r="G263"/>
  <c r="M271" s="1"/>
  <c r="D263"/>
  <c r="M262"/>
  <c r="G262"/>
  <c r="I262" s="1"/>
  <c r="D262"/>
  <c r="I261"/>
  <c r="G261"/>
  <c r="M269" s="1"/>
  <c r="D261"/>
  <c r="M260"/>
  <c r="G260"/>
  <c r="I260" s="1"/>
  <c r="D260"/>
  <c r="I259"/>
  <c r="G259"/>
  <c r="M267" s="1"/>
  <c r="D259"/>
  <c r="M258"/>
  <c r="G258"/>
  <c r="I258" s="1"/>
  <c r="D258"/>
  <c r="I257"/>
  <c r="G257"/>
  <c r="M265" s="1"/>
  <c r="D257"/>
  <c r="M256"/>
  <c r="G256"/>
  <c r="I256" s="1"/>
  <c r="D256"/>
  <c r="I255"/>
  <c r="G255"/>
  <c r="M263" s="1"/>
  <c r="D255"/>
  <c r="M254"/>
  <c r="G254"/>
  <c r="I254" s="1"/>
  <c r="D254"/>
  <c r="I253"/>
  <c r="G253"/>
  <c r="M261" s="1"/>
  <c r="D253"/>
  <c r="M252"/>
  <c r="G252"/>
  <c r="I252" s="1"/>
  <c r="D252"/>
  <c r="I251"/>
  <c r="G251"/>
  <c r="M259" s="1"/>
  <c r="D251"/>
  <c r="M250"/>
  <c r="G250"/>
  <c r="I250" s="1"/>
  <c r="D250"/>
  <c r="I249"/>
  <c r="G249"/>
  <c r="M257" s="1"/>
  <c r="D249"/>
  <c r="M248"/>
  <c r="G248"/>
  <c r="I248" s="1"/>
  <c r="D248"/>
  <c r="I247"/>
  <c r="G247"/>
  <c r="M255" s="1"/>
  <c r="D247"/>
  <c r="M246"/>
  <c r="G246"/>
  <c r="I246" s="1"/>
  <c r="D246"/>
  <c r="I245"/>
  <c r="G245"/>
  <c r="M253" s="1"/>
  <c r="D245"/>
  <c r="M244"/>
  <c r="G244"/>
  <c r="I244" s="1"/>
  <c r="D244"/>
  <c r="I243"/>
  <c r="G243"/>
  <c r="M251" s="1"/>
  <c r="D243"/>
  <c r="M242"/>
  <c r="G242"/>
  <c r="I242" s="1"/>
  <c r="D242"/>
  <c r="I241"/>
  <c r="G241"/>
  <c r="M249" s="1"/>
  <c r="D241"/>
  <c r="M240"/>
  <c r="G240"/>
  <c r="I240" s="1"/>
  <c r="D240"/>
  <c r="I239"/>
  <c r="G239"/>
  <c r="M247" s="1"/>
  <c r="D239"/>
  <c r="M238"/>
  <c r="G238"/>
  <c r="I238" s="1"/>
  <c r="D238"/>
  <c r="I237"/>
  <c r="G237"/>
  <c r="M245" s="1"/>
  <c r="D237"/>
  <c r="M236"/>
  <c r="G236"/>
  <c r="I236" s="1"/>
  <c r="D236"/>
  <c r="I235"/>
  <c r="G235"/>
  <c r="M243" s="1"/>
  <c r="D235"/>
  <c r="M234"/>
  <c r="G234"/>
  <c r="I234" s="1"/>
  <c r="D234"/>
  <c r="I233"/>
  <c r="G233"/>
  <c r="M241" s="1"/>
  <c r="D233"/>
  <c r="M232"/>
  <c r="G232"/>
  <c r="I232" s="1"/>
  <c r="D232"/>
  <c r="I231"/>
  <c r="G231"/>
  <c r="M239" s="1"/>
  <c r="D231"/>
  <c r="M230"/>
  <c r="G230"/>
  <c r="I230" s="1"/>
  <c r="D230"/>
  <c r="I229"/>
  <c r="G229"/>
  <c r="M237" s="1"/>
  <c r="D229"/>
  <c r="M228"/>
  <c r="G228"/>
  <c r="I228" s="1"/>
  <c r="D228"/>
  <c r="I227"/>
  <c r="G227"/>
  <c r="M235" s="1"/>
  <c r="D227"/>
  <c r="M226"/>
  <c r="G226"/>
  <c r="I226" s="1"/>
  <c r="D226"/>
  <c r="I225"/>
  <c r="G225"/>
  <c r="M233" s="1"/>
  <c r="D225"/>
  <c r="M224"/>
  <c r="G224"/>
  <c r="I224" s="1"/>
  <c r="D224"/>
  <c r="I223"/>
  <c r="G223"/>
  <c r="M231" s="1"/>
  <c r="D223"/>
  <c r="M222"/>
  <c r="G222"/>
  <c r="I222" s="1"/>
  <c r="D222"/>
  <c r="I221"/>
  <c r="G221"/>
  <c r="M229" s="1"/>
  <c r="D221"/>
  <c r="M220"/>
  <c r="G220"/>
  <c r="I220" s="1"/>
  <c r="D220"/>
  <c r="I219"/>
  <c r="G219"/>
  <c r="M227" s="1"/>
  <c r="D219"/>
  <c r="M218"/>
  <c r="G218"/>
  <c r="I218" s="1"/>
  <c r="D218"/>
  <c r="I217"/>
  <c r="G217"/>
  <c r="M225" s="1"/>
  <c r="D217"/>
  <c r="M216"/>
  <c r="G216"/>
  <c r="I216" s="1"/>
  <c r="D216"/>
  <c r="I215"/>
  <c r="G215"/>
  <c r="M223" s="1"/>
  <c r="D215"/>
  <c r="M214"/>
  <c r="G214"/>
  <c r="I214" s="1"/>
  <c r="D214"/>
  <c r="I213"/>
  <c r="G213"/>
  <c r="M221" s="1"/>
  <c r="D213"/>
  <c r="M212"/>
  <c r="G212"/>
  <c r="I212" s="1"/>
  <c r="D212"/>
  <c r="I211"/>
  <c r="G211"/>
  <c r="M219" s="1"/>
  <c r="D211"/>
  <c r="M210"/>
  <c r="G210"/>
  <c r="I210" s="1"/>
  <c r="D210"/>
  <c r="I209"/>
  <c r="G209"/>
  <c r="M217" s="1"/>
  <c r="D209"/>
  <c r="M208"/>
  <c r="G208"/>
  <c r="I208" s="1"/>
  <c r="D208"/>
  <c r="I207"/>
  <c r="G207"/>
  <c r="M215" s="1"/>
  <c r="D207"/>
  <c r="M206"/>
  <c r="G206"/>
  <c r="I206" s="1"/>
  <c r="D206"/>
  <c r="I205"/>
  <c r="G205"/>
  <c r="M213" s="1"/>
  <c r="D205"/>
  <c r="M204"/>
  <c r="G204"/>
  <c r="I204" s="1"/>
  <c r="D204"/>
  <c r="I203"/>
  <c r="G203"/>
  <c r="M211" s="1"/>
  <c r="D203"/>
  <c r="M202"/>
  <c r="G202"/>
  <c r="I202" s="1"/>
  <c r="D202"/>
  <c r="I201"/>
  <c r="G201"/>
  <c r="M209" s="1"/>
  <c r="D201"/>
  <c r="M200"/>
  <c r="G200"/>
  <c r="I200" s="1"/>
  <c r="D200"/>
  <c r="I199"/>
  <c r="G199"/>
  <c r="M207" s="1"/>
  <c r="D199"/>
  <c r="M198"/>
  <c r="G198"/>
  <c r="I198" s="1"/>
  <c r="D198"/>
  <c r="I197"/>
  <c r="G197"/>
  <c r="M205" s="1"/>
  <c r="D197"/>
  <c r="M196"/>
  <c r="G196"/>
  <c r="I196" s="1"/>
  <c r="D196"/>
  <c r="I195"/>
  <c r="G195"/>
  <c r="M203" s="1"/>
  <c r="D195"/>
  <c r="M194"/>
  <c r="G194"/>
  <c r="I194" s="1"/>
  <c r="D194"/>
  <c r="I193"/>
  <c r="G193"/>
  <c r="M201" s="1"/>
  <c r="D193"/>
  <c r="M192"/>
  <c r="G192"/>
  <c r="I192" s="1"/>
  <c r="D192"/>
  <c r="I191"/>
  <c r="G191"/>
  <c r="M199" s="1"/>
  <c r="D191"/>
  <c r="M190"/>
  <c r="G190"/>
  <c r="I190" s="1"/>
  <c r="D190"/>
  <c r="I189"/>
  <c r="G189"/>
  <c r="M197" s="1"/>
  <c r="D189"/>
  <c r="M188"/>
  <c r="G188"/>
  <c r="I188" s="1"/>
  <c r="D188"/>
  <c r="I187"/>
  <c r="G187"/>
  <c r="M195" s="1"/>
  <c r="D187"/>
  <c r="M186"/>
  <c r="G186"/>
  <c r="I186" s="1"/>
  <c r="D186"/>
  <c r="I185"/>
  <c r="G185"/>
  <c r="M193" s="1"/>
  <c r="D185"/>
  <c r="M184"/>
  <c r="G184"/>
  <c r="I184" s="1"/>
  <c r="D184"/>
  <c r="I183"/>
  <c r="G183"/>
  <c r="M191" s="1"/>
  <c r="D183"/>
  <c r="M182"/>
  <c r="G182"/>
  <c r="I182" s="1"/>
  <c r="D182"/>
  <c r="I181"/>
  <c r="G181"/>
  <c r="M189" s="1"/>
  <c r="D181"/>
  <c r="M180"/>
  <c r="G180"/>
  <c r="I180" s="1"/>
  <c r="D180"/>
  <c r="I179"/>
  <c r="G179"/>
  <c r="M187" s="1"/>
  <c r="D179"/>
  <c r="M178"/>
  <c r="G178"/>
  <c r="I178" s="1"/>
  <c r="D178"/>
  <c r="I177"/>
  <c r="G177"/>
  <c r="M185" s="1"/>
  <c r="D177"/>
  <c r="M176"/>
  <c r="I176"/>
  <c r="G176"/>
  <c r="D176"/>
  <c r="M175"/>
  <c r="I175"/>
  <c r="G175"/>
  <c r="M183" s="1"/>
  <c r="D175"/>
  <c r="M174"/>
  <c r="I174"/>
  <c r="G174"/>
  <c r="D174"/>
  <c r="M173"/>
  <c r="I173"/>
  <c r="G173"/>
  <c r="M181" s="1"/>
  <c r="D173"/>
  <c r="M172"/>
  <c r="I172"/>
  <c r="G172"/>
  <c r="D172"/>
  <c r="M171"/>
  <c r="I171"/>
  <c r="G171"/>
  <c r="M179" s="1"/>
  <c r="D171"/>
  <c r="M170"/>
  <c r="I170"/>
  <c r="G170"/>
  <c r="D170"/>
  <c r="M169"/>
  <c r="I169"/>
  <c r="G169"/>
  <c r="M177" s="1"/>
  <c r="D169"/>
  <c r="M168"/>
  <c r="I168"/>
  <c r="G168"/>
  <c r="D168"/>
  <c r="M167"/>
  <c r="I167"/>
  <c r="G167"/>
  <c r="D167"/>
  <c r="M166"/>
  <c r="I166"/>
  <c r="G166"/>
  <c r="D166"/>
  <c r="M165"/>
  <c r="I165"/>
  <c r="G165"/>
  <c r="D165"/>
  <c r="M164"/>
  <c r="I164"/>
  <c r="G164"/>
  <c r="D164"/>
  <c r="M163"/>
  <c r="I163"/>
  <c r="G163"/>
  <c r="D163"/>
  <c r="M162"/>
  <c r="I162"/>
  <c r="G162"/>
  <c r="D162"/>
  <c r="M161"/>
  <c r="I161"/>
  <c r="G161"/>
  <c r="D161"/>
  <c r="M160"/>
  <c r="I160"/>
  <c r="G160"/>
  <c r="D160"/>
  <c r="M159"/>
  <c r="I159"/>
  <c r="G159"/>
  <c r="D159"/>
  <c r="M158"/>
  <c r="I158"/>
  <c r="G158"/>
  <c r="D158"/>
  <c r="M157"/>
  <c r="I157"/>
  <c r="G157"/>
  <c r="D157"/>
  <c r="M156"/>
  <c r="I156"/>
  <c r="G156"/>
  <c r="D156"/>
  <c r="M155"/>
  <c r="I155"/>
  <c r="G155"/>
  <c r="D155"/>
  <c r="M154"/>
  <c r="I154"/>
  <c r="G154"/>
  <c r="D154"/>
  <c r="M153"/>
  <c r="I153"/>
  <c r="G153"/>
  <c r="D153"/>
  <c r="M152"/>
  <c r="I152"/>
  <c r="G152"/>
  <c r="D152"/>
  <c r="M151"/>
  <c r="I151"/>
  <c r="G151"/>
  <c r="D151"/>
  <c r="M150"/>
  <c r="I150"/>
  <c r="G150"/>
  <c r="D150"/>
  <c r="M149"/>
  <c r="I149"/>
  <c r="G149"/>
  <c r="D149"/>
  <c r="M148"/>
  <c r="I148"/>
  <c r="G148"/>
  <c r="D148"/>
  <c r="M147"/>
  <c r="I147"/>
  <c r="G147"/>
  <c r="D147"/>
  <c r="M146"/>
  <c r="I146"/>
  <c r="G146"/>
  <c r="D146"/>
  <c r="M145"/>
  <c r="I145"/>
  <c r="G145"/>
  <c r="D145"/>
  <c r="M144"/>
  <c r="I144"/>
  <c r="G144"/>
  <c r="D144"/>
  <c r="M143"/>
  <c r="I143"/>
  <c r="G143"/>
  <c r="D143"/>
  <c r="M142"/>
  <c r="I142"/>
  <c r="G142"/>
  <c r="D142"/>
  <c r="M141"/>
  <c r="I141"/>
  <c r="G141"/>
  <c r="D141"/>
  <c r="M140"/>
  <c r="I140"/>
  <c r="G140"/>
  <c r="D140"/>
  <c r="M139"/>
  <c r="I139"/>
  <c r="G139"/>
  <c r="D139"/>
  <c r="M138"/>
  <c r="I138"/>
  <c r="G138"/>
  <c r="D138"/>
  <c r="M137"/>
  <c r="I137"/>
  <c r="G137"/>
  <c r="D137"/>
  <c r="M136"/>
  <c r="I136"/>
  <c r="G136"/>
  <c r="D136"/>
  <c r="M135"/>
  <c r="I135"/>
  <c r="G135"/>
  <c r="D135"/>
  <c r="M134"/>
  <c r="I134"/>
  <c r="G134"/>
  <c r="D134"/>
  <c r="M133"/>
  <c r="I133"/>
  <c r="G133"/>
  <c r="D133"/>
  <c r="M132"/>
  <c r="I132"/>
  <c r="G132"/>
  <c r="D132"/>
  <c r="M131"/>
  <c r="I131"/>
  <c r="G131"/>
  <c r="D131"/>
  <c r="M130"/>
  <c r="I130"/>
  <c r="G130"/>
  <c r="D130"/>
  <c r="M129"/>
  <c r="I129"/>
  <c r="G129"/>
  <c r="D129"/>
  <c r="M128"/>
  <c r="I128"/>
  <c r="G128"/>
  <c r="D128"/>
  <c r="M127"/>
  <c r="I127"/>
  <c r="G127"/>
  <c r="D127"/>
  <c r="M126"/>
  <c r="I126"/>
  <c r="G126"/>
  <c r="D126"/>
  <c r="M125"/>
  <c r="I125"/>
  <c r="G125"/>
  <c r="D125"/>
  <c r="M124"/>
  <c r="I124"/>
  <c r="G124"/>
  <c r="D124"/>
  <c r="M123"/>
  <c r="I123"/>
  <c r="G123"/>
  <c r="D123"/>
  <c r="M122"/>
  <c r="I122"/>
  <c r="G122"/>
  <c r="D122"/>
  <c r="I121"/>
  <c r="G121"/>
  <c r="D121"/>
  <c r="I120"/>
  <c r="G120"/>
  <c r="D120"/>
  <c r="I119"/>
  <c r="G119"/>
  <c r="D119"/>
  <c r="I118"/>
  <c r="G118"/>
  <c r="D118"/>
  <c r="I117"/>
  <c r="G117"/>
  <c r="D117"/>
  <c r="I116"/>
  <c r="G116"/>
  <c r="D116"/>
  <c r="I115"/>
  <c r="G115"/>
  <c r="D115"/>
  <c r="I114"/>
  <c r="G114"/>
  <c r="D114"/>
  <c r="D113"/>
  <c r="G113" s="1"/>
  <c r="M120" s="1"/>
  <c r="D112"/>
  <c r="G112" s="1"/>
  <c r="D111"/>
  <c r="G111" s="1"/>
  <c r="M119" s="1"/>
  <c r="D110"/>
  <c r="G110" s="1"/>
  <c r="M117" s="1"/>
  <c r="I109"/>
  <c r="G109"/>
  <c r="D109"/>
  <c r="D108"/>
  <c r="G108" s="1"/>
  <c r="D107"/>
  <c r="G107" s="1"/>
  <c r="I106"/>
  <c r="G106"/>
  <c r="D106"/>
  <c r="D105"/>
  <c r="G105" s="1"/>
  <c r="D104"/>
  <c r="G104" s="1"/>
  <c r="M112" s="1"/>
  <c r="I103"/>
  <c r="G103"/>
  <c r="D103"/>
  <c r="I102"/>
  <c r="G102"/>
  <c r="D102"/>
  <c r="I101"/>
  <c r="G101"/>
  <c r="D101"/>
  <c r="I100"/>
  <c r="G100"/>
  <c r="D100"/>
  <c r="I99"/>
  <c r="G99"/>
  <c r="D99"/>
  <c r="D98"/>
  <c r="G98" s="1"/>
  <c r="D97"/>
  <c r="G97" s="1"/>
  <c r="M105" s="1"/>
  <c r="M96"/>
  <c r="D96"/>
  <c r="G96" s="1"/>
  <c r="M103" s="1"/>
  <c r="I95"/>
  <c r="G95"/>
  <c r="D95"/>
  <c r="I94"/>
  <c r="G94"/>
  <c r="D94"/>
  <c r="I93"/>
  <c r="G93"/>
  <c r="D93"/>
  <c r="I92"/>
  <c r="G92"/>
  <c r="D92"/>
  <c r="I91"/>
  <c r="G91"/>
  <c r="D91"/>
  <c r="I90"/>
  <c r="G90"/>
  <c r="D90"/>
  <c r="I89"/>
  <c r="G89"/>
  <c r="D89"/>
  <c r="I88"/>
  <c r="G88"/>
  <c r="D88"/>
  <c r="D87"/>
  <c r="G87" s="1"/>
  <c r="D86"/>
  <c r="G86" s="1"/>
  <c r="M94" s="1"/>
  <c r="I85"/>
  <c r="G85"/>
  <c r="D85"/>
  <c r="I84"/>
  <c r="G84"/>
  <c r="D84"/>
  <c r="I83"/>
  <c r="G83"/>
  <c r="D83"/>
  <c r="I82"/>
  <c r="G82"/>
  <c r="D82"/>
  <c r="I81"/>
  <c r="G81"/>
  <c r="D81"/>
  <c r="D80"/>
  <c r="G80" s="1"/>
  <c r="D79"/>
  <c r="G79" s="1"/>
  <c r="I78"/>
  <c r="G78"/>
  <c r="D78"/>
  <c r="I77"/>
  <c r="G77"/>
  <c r="D77"/>
  <c r="I76"/>
  <c r="G76"/>
  <c r="M84" s="1"/>
  <c r="D76"/>
  <c r="I75"/>
  <c r="G75"/>
  <c r="D75"/>
  <c r="I74"/>
  <c r="G74"/>
  <c r="D74"/>
  <c r="I73"/>
  <c r="G73"/>
  <c r="D73"/>
  <c r="I72"/>
  <c r="G72"/>
  <c r="M80" s="1"/>
  <c r="D72"/>
  <c r="I71"/>
  <c r="G71"/>
  <c r="D71"/>
  <c r="D70"/>
  <c r="G70" s="1"/>
  <c r="I69"/>
  <c r="G69"/>
  <c r="D69"/>
  <c r="I68"/>
  <c r="G68"/>
  <c r="D68"/>
  <c r="I67"/>
  <c r="G67"/>
  <c r="D67"/>
  <c r="I66"/>
  <c r="G66"/>
  <c r="D66"/>
  <c r="I65"/>
  <c r="G65"/>
  <c r="D65"/>
  <c r="I64"/>
  <c r="G64"/>
  <c r="D64"/>
  <c r="I63"/>
  <c r="G63"/>
  <c r="D63"/>
  <c r="I62"/>
  <c r="G62"/>
  <c r="D62"/>
  <c r="D61"/>
  <c r="G61" s="1"/>
  <c r="D60"/>
  <c r="G60" s="1"/>
  <c r="D59"/>
  <c r="G59" s="1"/>
  <c r="D58"/>
  <c r="G58" s="1"/>
  <c r="D57"/>
  <c r="G57" s="1"/>
  <c r="D56"/>
  <c r="G56" s="1"/>
  <c r="D55"/>
  <c r="G55" s="1"/>
  <c r="D54"/>
  <c r="G54" s="1"/>
  <c r="D53"/>
  <c r="G53" s="1"/>
  <c r="I52"/>
  <c r="G52"/>
  <c r="D52"/>
  <c r="I51"/>
  <c r="G51"/>
  <c r="D51"/>
  <c r="I50"/>
  <c r="G50"/>
  <c r="D50"/>
  <c r="I49"/>
  <c r="G49"/>
  <c r="D49"/>
  <c r="I48"/>
  <c r="G48"/>
  <c r="D48"/>
  <c r="I47"/>
  <c r="G47"/>
  <c r="D47"/>
  <c r="I46"/>
  <c r="G46"/>
  <c r="D46"/>
  <c r="I45"/>
  <c r="G45"/>
  <c r="D45"/>
  <c r="D44"/>
  <c r="G44" s="1"/>
  <c r="I43"/>
  <c r="G43"/>
  <c r="D43"/>
  <c r="I42"/>
  <c r="G42"/>
  <c r="D42"/>
  <c r="D41"/>
  <c r="G41" s="1"/>
  <c r="D40"/>
  <c r="G40" s="1"/>
  <c r="I39"/>
  <c r="G39"/>
  <c r="D39"/>
  <c r="D38"/>
  <c r="G38" s="1"/>
  <c r="D37"/>
  <c r="G37" s="1"/>
  <c r="I36"/>
  <c r="G36"/>
  <c r="D36"/>
  <c r="I35"/>
  <c r="G35"/>
  <c r="D35"/>
  <c r="I34"/>
  <c r="G34"/>
  <c r="D34"/>
  <c r="I33"/>
  <c r="G33"/>
  <c r="D33"/>
  <c r="I32"/>
  <c r="G32"/>
  <c r="D32"/>
  <c r="I31"/>
  <c r="G31"/>
  <c r="D31"/>
  <c r="I30"/>
  <c r="G30"/>
  <c r="D30"/>
  <c r="D29"/>
  <c r="G29" s="1"/>
  <c r="D28"/>
  <c r="G28" s="1"/>
  <c r="I27"/>
  <c r="G27"/>
  <c r="D27"/>
  <c r="I26"/>
  <c r="G26"/>
  <c r="D26"/>
  <c r="I25"/>
  <c r="G25"/>
  <c r="D25"/>
  <c r="I24"/>
  <c r="G24"/>
  <c r="D24"/>
  <c r="G23"/>
  <c r="I23" s="1"/>
  <c r="D23"/>
  <c r="G22"/>
  <c r="I22" s="1"/>
  <c r="D22"/>
  <c r="G21"/>
  <c r="I21" s="1"/>
  <c r="D21"/>
  <c r="I20"/>
  <c r="G20"/>
  <c r="D20"/>
  <c r="I19"/>
  <c r="G19"/>
  <c r="D19"/>
  <c r="D18"/>
  <c r="G18" s="1"/>
  <c r="D17"/>
  <c r="G17" s="1"/>
  <c r="D16"/>
  <c r="G16" s="1"/>
  <c r="D15"/>
  <c r="G15" s="1"/>
  <c r="D14"/>
  <c r="G14" s="1"/>
  <c r="D13"/>
  <c r="G13" s="1"/>
  <c r="I12"/>
  <c r="G12"/>
  <c r="D12"/>
  <c r="I11"/>
  <c r="G11"/>
  <c r="D11"/>
  <c r="I10"/>
  <c r="G10"/>
  <c r="D10"/>
  <c r="G9"/>
  <c r="I9" s="1"/>
  <c r="D9"/>
  <c r="G8"/>
  <c r="I8" s="1"/>
  <c r="D8"/>
  <c r="D7"/>
  <c r="G7" s="1"/>
  <c r="D6"/>
  <c r="G6" s="1"/>
  <c r="G5"/>
  <c r="D5"/>
  <c r="G4"/>
  <c r="D4"/>
  <c r="I3"/>
  <c r="G3"/>
  <c r="D3"/>
  <c r="K2"/>
  <c r="H2"/>
  <c r="H3" s="1"/>
  <c r="G2"/>
  <c r="I2" s="1"/>
  <c r="D2"/>
  <c r="J3" l="1"/>
  <c r="M37"/>
  <c r="M49"/>
  <c r="M60"/>
  <c r="M58"/>
  <c r="M56"/>
  <c r="M54"/>
  <c r="M53"/>
  <c r="M61"/>
  <c r="M59"/>
  <c r="M57"/>
  <c r="M55"/>
  <c r="M65"/>
  <c r="M15"/>
  <c r="M36"/>
  <c r="M35"/>
  <c r="M33"/>
  <c r="M34"/>
  <c r="M32"/>
  <c r="M47"/>
  <c r="M48"/>
  <c r="L3"/>
  <c r="H4"/>
  <c r="I4" s="1"/>
  <c r="M20"/>
  <c r="M18"/>
  <c r="M21"/>
  <c r="M19"/>
  <c r="M17"/>
  <c r="M25"/>
  <c r="M62"/>
  <c r="M66"/>
  <c r="M76"/>
  <c r="M74"/>
  <c r="M72"/>
  <c r="M70"/>
  <c r="M78"/>
  <c r="M77"/>
  <c r="M75"/>
  <c r="M73"/>
  <c r="M71"/>
  <c r="M24"/>
  <c r="M23"/>
  <c r="M46"/>
  <c r="M51"/>
  <c r="M52"/>
  <c r="M50"/>
  <c r="M64"/>
  <c r="M68"/>
  <c r="M14"/>
  <c r="M13"/>
  <c r="M22"/>
  <c r="M26"/>
  <c r="M45"/>
  <c r="M43"/>
  <c r="M42"/>
  <c r="M40"/>
  <c r="M38"/>
  <c r="M44"/>
  <c r="M41"/>
  <c r="M39"/>
  <c r="M63"/>
  <c r="M67"/>
  <c r="M86"/>
  <c r="M83"/>
  <c r="M82"/>
  <c r="M79"/>
  <c r="M87"/>
  <c r="M85"/>
  <c r="M81"/>
  <c r="I391"/>
  <c r="M399"/>
  <c r="M398"/>
  <c r="M294"/>
  <c r="I286"/>
  <c r="M298"/>
  <c r="I290"/>
  <c r="M401"/>
  <c r="M400"/>
  <c r="I393"/>
  <c r="M546"/>
  <c r="M544"/>
  <c r="I567"/>
  <c r="M575"/>
  <c r="M572"/>
  <c r="M11"/>
  <c r="M28"/>
  <c r="M30"/>
  <c r="M88"/>
  <c r="M92"/>
  <c r="M111"/>
  <c r="M89"/>
  <c r="M93"/>
  <c r="M107"/>
  <c r="M116"/>
  <c r="M118"/>
  <c r="M91"/>
  <c r="M95"/>
  <c r="M97"/>
  <c r="M100"/>
  <c r="M106"/>
  <c r="M108"/>
  <c r="M115"/>
  <c r="M121"/>
  <c r="M481"/>
  <c r="M527"/>
  <c r="M539"/>
  <c r="M577"/>
  <c r="M578"/>
  <c r="M576"/>
  <c r="M397"/>
  <c r="I389"/>
  <c r="M395"/>
  <c r="M393"/>
  <c r="M391"/>
  <c r="M389"/>
  <c r="M487"/>
  <c r="M485"/>
  <c r="M495"/>
  <c r="M493"/>
  <c r="M503"/>
  <c r="M501"/>
  <c r="M511"/>
  <c r="M509"/>
  <c r="M519"/>
  <c r="M517"/>
  <c r="I559"/>
  <c r="M567"/>
  <c r="M570"/>
  <c r="M568"/>
  <c r="I562"/>
  <c r="I395"/>
  <c r="M403"/>
  <c r="M402"/>
  <c r="I535"/>
  <c r="M543"/>
  <c r="M540"/>
  <c r="I591"/>
  <c r="M599"/>
  <c r="M600"/>
  <c r="I594"/>
  <c r="M10"/>
  <c r="M12"/>
  <c r="M16"/>
  <c r="M27"/>
  <c r="M29"/>
  <c r="M31"/>
  <c r="M101"/>
  <c r="M104"/>
  <c r="M109"/>
  <c r="M113"/>
  <c r="M571"/>
  <c r="L2"/>
  <c r="M98"/>
  <c r="M102"/>
  <c r="M114"/>
  <c r="M483"/>
  <c r="M491"/>
  <c r="M499"/>
  <c r="M507"/>
  <c r="M515"/>
  <c r="M523"/>
  <c r="M90"/>
  <c r="M99"/>
  <c r="M110"/>
  <c r="M292"/>
  <c r="M296"/>
  <c r="M300"/>
  <c r="M392"/>
  <c r="M482"/>
  <c r="M545"/>
  <c r="I538"/>
  <c r="M563"/>
  <c r="M489"/>
  <c r="I481"/>
  <c r="M497"/>
  <c r="I489"/>
  <c r="M505"/>
  <c r="I497"/>
  <c r="M513"/>
  <c r="I505"/>
  <c r="M521"/>
  <c r="I513"/>
  <c r="I551"/>
  <c r="M559"/>
  <c r="M562"/>
  <c r="M560"/>
  <c r="I583"/>
  <c r="M591"/>
  <c r="M594"/>
  <c r="M592"/>
  <c r="M555"/>
  <c r="M569"/>
  <c r="M587"/>
  <c r="M601"/>
  <c r="I543"/>
  <c r="M551"/>
  <c r="M554"/>
  <c r="M552"/>
  <c r="I575"/>
  <c r="M583"/>
  <c r="M586"/>
  <c r="M584"/>
  <c r="M390"/>
  <c r="M394"/>
  <c r="M488"/>
  <c r="M496"/>
  <c r="M504"/>
  <c r="M512"/>
  <c r="M520"/>
  <c r="M528"/>
  <c r="M529"/>
  <c r="M547"/>
  <c r="M561"/>
  <c r="I554"/>
  <c r="M579"/>
  <c r="M593"/>
  <c r="I586"/>
  <c r="M484"/>
  <c r="M479"/>
  <c r="M492"/>
  <c r="M500"/>
  <c r="M508"/>
  <c r="M516"/>
  <c r="M524"/>
  <c r="M537"/>
  <c r="M538"/>
  <c r="M541"/>
  <c r="M542"/>
  <c r="M535"/>
  <c r="M536"/>
  <c r="M549"/>
  <c r="M550"/>
  <c r="M557"/>
  <c r="M558"/>
  <c r="M565"/>
  <c r="M566"/>
  <c r="M573"/>
  <c r="M574"/>
  <c r="M581"/>
  <c r="M582"/>
  <c r="M589"/>
  <c r="M590"/>
  <c r="M597"/>
  <c r="M598"/>
  <c r="M476"/>
  <c r="M480"/>
  <c r="I475"/>
  <c r="M486"/>
  <c r="M494"/>
  <c r="M502"/>
  <c r="M510"/>
  <c r="M518"/>
  <c r="M526"/>
  <c r="I525"/>
  <c r="I529"/>
  <c r="I534"/>
  <c r="I542"/>
  <c r="I550"/>
  <c r="I558"/>
  <c r="I566"/>
  <c r="I574"/>
  <c r="I582"/>
  <c r="I590"/>
  <c r="I526"/>
  <c r="I530"/>
  <c r="J4" l="1"/>
  <c r="K4" s="1"/>
  <c r="H5"/>
  <c r="L4"/>
  <c r="K3"/>
  <c r="L5" l="1"/>
  <c r="H6"/>
  <c r="I5"/>
  <c r="J6" l="1"/>
  <c r="K6" s="1"/>
  <c r="J5"/>
  <c r="H7"/>
  <c r="L6"/>
  <c r="I6"/>
  <c r="K5" l="1"/>
  <c r="J9"/>
  <c r="K9" s="1"/>
  <c r="L7"/>
  <c r="H8"/>
  <c r="I7"/>
  <c r="J10"/>
  <c r="K10" s="1"/>
  <c r="J12"/>
  <c r="K12" s="1"/>
  <c r="L8" l="1"/>
  <c r="H9"/>
  <c r="J11"/>
  <c r="K11" s="1"/>
  <c r="J7"/>
  <c r="J8"/>
  <c r="K8" s="1"/>
  <c r="H10" l="1"/>
  <c r="L9"/>
  <c r="K7"/>
  <c r="H11" l="1"/>
  <c r="L10"/>
  <c r="H12" l="1"/>
  <c r="L11"/>
  <c r="H13" l="1"/>
  <c r="L12"/>
  <c r="L13" l="1"/>
  <c r="H14"/>
  <c r="I13"/>
  <c r="J14" l="1"/>
  <c r="K14" s="1"/>
  <c r="J13"/>
  <c r="H15"/>
  <c r="L14"/>
  <c r="I14"/>
  <c r="H16" l="1"/>
  <c r="L15"/>
  <c r="I15"/>
  <c r="J15" s="1"/>
  <c r="K15" s="1"/>
  <c r="K13"/>
  <c r="L16" l="1"/>
  <c r="H17"/>
  <c r="I16"/>
  <c r="J16" s="1"/>
  <c r="L17" l="1"/>
  <c r="H18"/>
  <c r="I17"/>
  <c r="J17" s="1"/>
  <c r="K17" s="1"/>
  <c r="K16"/>
  <c r="L18" l="1"/>
  <c r="H19"/>
  <c r="I18"/>
  <c r="L19" l="1"/>
  <c r="H20"/>
  <c r="J21"/>
  <c r="K21" s="1"/>
  <c r="J18"/>
  <c r="K18" s="1"/>
  <c r="J25"/>
  <c r="K25" s="1"/>
  <c r="J19"/>
  <c r="K19" s="1"/>
  <c r="J22"/>
  <c r="K22" s="1"/>
  <c r="J20"/>
  <c r="K20" s="1"/>
  <c r="J23"/>
  <c r="K23" s="1"/>
  <c r="J26"/>
  <c r="J24"/>
  <c r="K24" s="1"/>
  <c r="J27"/>
  <c r="K27" s="1"/>
  <c r="K26" l="1"/>
  <c r="N26"/>
  <c r="L20"/>
  <c r="H21"/>
  <c r="L21" l="1"/>
  <c r="H22"/>
  <c r="H23" l="1"/>
  <c r="L22"/>
  <c r="H24" l="1"/>
  <c r="L23"/>
  <c r="H25" l="1"/>
  <c r="L24"/>
  <c r="H26" l="1"/>
  <c r="L25"/>
  <c r="L26" l="1"/>
  <c r="H27"/>
  <c r="H28" l="1"/>
  <c r="L27"/>
  <c r="H29" l="1"/>
  <c r="L28"/>
  <c r="I28"/>
  <c r="J28" s="1"/>
  <c r="K28" s="1"/>
  <c r="H30" l="1"/>
  <c r="L29"/>
  <c r="I29"/>
  <c r="H31" l="1"/>
  <c r="L30"/>
  <c r="J30"/>
  <c r="K30" s="1"/>
  <c r="J35"/>
  <c r="K35" s="1"/>
  <c r="J34"/>
  <c r="K34" s="1"/>
  <c r="J31"/>
  <c r="K31" s="1"/>
  <c r="J36"/>
  <c r="K36" s="1"/>
  <c r="J33"/>
  <c r="K33" s="1"/>
  <c r="J29"/>
  <c r="K29" s="1"/>
  <c r="J32"/>
  <c r="K32" s="1"/>
  <c r="H32" l="1"/>
  <c r="L31"/>
  <c r="H33" l="1"/>
  <c r="L32"/>
  <c r="H34" l="1"/>
  <c r="L33"/>
  <c r="H35" l="1"/>
  <c r="L34"/>
  <c r="H36" l="1"/>
  <c r="L35"/>
  <c r="H37" l="1"/>
  <c r="L36"/>
  <c r="H38" l="1"/>
  <c r="L37"/>
  <c r="I37"/>
  <c r="J37" s="1"/>
  <c r="K37" s="1"/>
  <c r="H39" l="1"/>
  <c r="L38"/>
  <c r="I38"/>
  <c r="L39" l="1"/>
  <c r="H40"/>
  <c r="J38"/>
  <c r="K38" s="1"/>
  <c r="J39"/>
  <c r="K39" s="1"/>
  <c r="L40" l="1"/>
  <c r="H41"/>
  <c r="I40"/>
  <c r="J40" s="1"/>
  <c r="K40" s="1"/>
  <c r="L41" l="1"/>
  <c r="H42"/>
  <c r="I41"/>
  <c r="L42" l="1"/>
  <c r="H43"/>
  <c r="J41"/>
  <c r="K41" s="1"/>
  <c r="J43"/>
  <c r="K43" s="1"/>
  <c r="J42"/>
  <c r="K42" s="1"/>
  <c r="L43" l="1"/>
  <c r="H44"/>
  <c r="L44" l="1"/>
  <c r="H45"/>
  <c r="I44"/>
  <c r="L45" l="1"/>
  <c r="H46"/>
  <c r="J50"/>
  <c r="K50" s="1"/>
  <c r="J45"/>
  <c r="K45" s="1"/>
  <c r="J52"/>
  <c r="K52" s="1"/>
  <c r="J44"/>
  <c r="K44" s="1"/>
  <c r="J47"/>
  <c r="K47" s="1"/>
  <c r="J46"/>
  <c r="K46" s="1"/>
  <c r="J51"/>
  <c r="K51" s="1"/>
  <c r="J48"/>
  <c r="K48" s="1"/>
  <c r="J49"/>
  <c r="K49" s="1"/>
  <c r="L46" l="1"/>
  <c r="H47"/>
  <c r="L47" l="1"/>
  <c r="H48"/>
  <c r="L48" l="1"/>
  <c r="H49"/>
  <c r="L49" l="1"/>
  <c r="H50"/>
  <c r="L50" l="1"/>
  <c r="H51"/>
  <c r="H52" l="1"/>
  <c r="L51"/>
  <c r="H53" l="1"/>
  <c r="L52"/>
  <c r="H54" l="1"/>
  <c r="L53"/>
  <c r="I53"/>
  <c r="J53" s="1"/>
  <c r="K53" s="1"/>
  <c r="H55" l="1"/>
  <c r="L54"/>
  <c r="I54"/>
  <c r="J54" s="1"/>
  <c r="K54" s="1"/>
  <c r="H56" l="1"/>
  <c r="L55"/>
  <c r="I55"/>
  <c r="J55" s="1"/>
  <c r="K55" s="1"/>
  <c r="H57" l="1"/>
  <c r="L56"/>
  <c r="I56"/>
  <c r="J56" s="1"/>
  <c r="K56" s="1"/>
  <c r="H58" l="1"/>
  <c r="L57"/>
  <c r="I57"/>
  <c r="J57" s="1"/>
  <c r="K57" s="1"/>
  <c r="H59" l="1"/>
  <c r="L58"/>
  <c r="I58"/>
  <c r="J58" s="1"/>
  <c r="K58" s="1"/>
  <c r="H60" l="1"/>
  <c r="L59"/>
  <c r="I59"/>
  <c r="J59" s="1"/>
  <c r="K59" s="1"/>
  <c r="H61" l="1"/>
  <c r="L60"/>
  <c r="I60"/>
  <c r="J60" s="1"/>
  <c r="K60" s="1"/>
  <c r="H62" l="1"/>
  <c r="L61"/>
  <c r="I61"/>
  <c r="L62" l="1"/>
  <c r="H63"/>
  <c r="J69"/>
  <c r="K69" s="1"/>
  <c r="J66"/>
  <c r="K66" s="1"/>
  <c r="J65"/>
  <c r="K65" s="1"/>
  <c r="J63"/>
  <c r="K63" s="1"/>
  <c r="J64"/>
  <c r="K64" s="1"/>
  <c r="J68"/>
  <c r="K68" s="1"/>
  <c r="J67"/>
  <c r="K67" s="1"/>
  <c r="J62"/>
  <c r="K62" s="1"/>
  <c r="J61"/>
  <c r="K61" s="1"/>
  <c r="L63" l="1"/>
  <c r="H64"/>
  <c r="H65" l="1"/>
  <c r="L64"/>
  <c r="H66" l="1"/>
  <c r="L65"/>
  <c r="L66" l="1"/>
  <c r="H67"/>
  <c r="L67" l="1"/>
  <c r="H68"/>
  <c r="L68" l="1"/>
  <c r="H69"/>
  <c r="L69" l="1"/>
  <c r="H70"/>
  <c r="L70" l="1"/>
  <c r="H71"/>
  <c r="I70"/>
  <c r="L71" l="1"/>
  <c r="H72"/>
  <c r="J72"/>
  <c r="K72" s="1"/>
  <c r="J70"/>
  <c r="K70" s="1"/>
  <c r="J71"/>
  <c r="K71" s="1"/>
  <c r="J78"/>
  <c r="K78" s="1"/>
  <c r="J77"/>
  <c r="K77" s="1"/>
  <c r="J76"/>
  <c r="K76" s="1"/>
  <c r="J74"/>
  <c r="K74" s="1"/>
  <c r="J73"/>
  <c r="K73" s="1"/>
  <c r="J75"/>
  <c r="K75" s="1"/>
  <c r="H73" l="1"/>
  <c r="L72"/>
  <c r="H74" l="1"/>
  <c r="L73"/>
  <c r="L74" l="1"/>
  <c r="H75"/>
  <c r="L75" l="1"/>
  <c r="H76"/>
  <c r="L76" l="1"/>
  <c r="H77"/>
  <c r="L77" l="1"/>
  <c r="H78"/>
  <c r="L78" l="1"/>
  <c r="H79"/>
  <c r="H80" l="1"/>
  <c r="L79"/>
  <c r="I79"/>
  <c r="J79" s="1"/>
  <c r="K79" s="1"/>
  <c r="I80" l="1"/>
  <c r="H81"/>
  <c r="L80"/>
  <c r="J81" l="1"/>
  <c r="K81" s="1"/>
  <c r="J83"/>
  <c r="K83" s="1"/>
  <c r="J82"/>
  <c r="K82" s="1"/>
  <c r="J84"/>
  <c r="K84" s="1"/>
  <c r="J85"/>
  <c r="K85" s="1"/>
  <c r="J80"/>
  <c r="K80" s="1"/>
  <c r="H82"/>
  <c r="L81"/>
  <c r="H83" l="1"/>
  <c r="L82"/>
  <c r="H84" l="1"/>
  <c r="L83"/>
  <c r="H85" l="1"/>
  <c r="L84"/>
  <c r="H86" l="1"/>
  <c r="L85"/>
  <c r="L86" l="1"/>
  <c r="H87"/>
  <c r="I86"/>
  <c r="J86" s="1"/>
  <c r="K86" s="1"/>
  <c r="H88" l="1"/>
  <c r="L87"/>
  <c r="I87"/>
  <c r="H89" l="1"/>
  <c r="L88"/>
  <c r="J87"/>
  <c r="K87" s="1"/>
  <c r="J95"/>
  <c r="K95" s="1"/>
  <c r="J88"/>
  <c r="K88" s="1"/>
  <c r="J94"/>
  <c r="K94" s="1"/>
  <c r="J92"/>
  <c r="K92" s="1"/>
  <c r="J93"/>
  <c r="K93" s="1"/>
  <c r="J91"/>
  <c r="K91" s="1"/>
  <c r="J89"/>
  <c r="K89" s="1"/>
  <c r="J90"/>
  <c r="K90" s="1"/>
  <c r="H90" l="1"/>
  <c r="L89"/>
  <c r="H91" l="1"/>
  <c r="L90"/>
  <c r="H92" l="1"/>
  <c r="L91"/>
  <c r="H93" l="1"/>
  <c r="L92"/>
  <c r="H94" l="1"/>
  <c r="L93"/>
  <c r="H95" l="1"/>
  <c r="L94"/>
  <c r="H96" l="1"/>
  <c r="L95"/>
  <c r="L96" l="1"/>
  <c r="I96"/>
  <c r="J96" s="1"/>
  <c r="K96" s="1"/>
  <c r="H97"/>
  <c r="H98" l="1"/>
  <c r="L97"/>
  <c r="I97"/>
  <c r="J97" s="1"/>
  <c r="K97" s="1"/>
  <c r="H99" l="1"/>
  <c r="L98"/>
  <c r="I98"/>
  <c r="H100" l="1"/>
  <c r="L99"/>
  <c r="J103"/>
  <c r="K103" s="1"/>
  <c r="J101"/>
  <c r="K101" s="1"/>
  <c r="J102"/>
  <c r="K102" s="1"/>
  <c r="J100"/>
  <c r="K100" s="1"/>
  <c r="J98"/>
  <c r="K98" s="1"/>
  <c r="J99"/>
  <c r="K99" s="1"/>
  <c r="H101" l="1"/>
  <c r="L100"/>
  <c r="H102" l="1"/>
  <c r="L101"/>
  <c r="H103" l="1"/>
  <c r="L102"/>
  <c r="L103" l="1"/>
  <c r="H104"/>
  <c r="H105" l="1"/>
  <c r="L104"/>
  <c r="I104"/>
  <c r="J104" s="1"/>
  <c r="K104" s="1"/>
  <c r="H106" l="1"/>
  <c r="L105"/>
  <c r="I105"/>
  <c r="H107" l="1"/>
  <c r="L106"/>
  <c r="J105"/>
  <c r="K105" s="1"/>
  <c r="J106"/>
  <c r="K106" s="1"/>
  <c r="L107" l="1"/>
  <c r="I107"/>
  <c r="J107" s="1"/>
  <c r="K107" s="1"/>
  <c r="H108"/>
  <c r="H109" l="1"/>
  <c r="L108"/>
  <c r="I108"/>
  <c r="H110" l="1"/>
  <c r="L109"/>
  <c r="J108"/>
  <c r="K108" s="1"/>
  <c r="J109"/>
  <c r="K109" s="1"/>
  <c r="H111" l="1"/>
  <c r="L110"/>
  <c r="I110"/>
  <c r="J110" s="1"/>
  <c r="K110" s="1"/>
  <c r="H112" l="1"/>
  <c r="L111"/>
  <c r="I111"/>
  <c r="J111" s="1"/>
  <c r="K111" s="1"/>
  <c r="I112" l="1"/>
  <c r="J112" s="1"/>
  <c r="K112" s="1"/>
  <c r="L112"/>
  <c r="H113"/>
  <c r="H114" l="1"/>
  <c r="L113"/>
  <c r="I113"/>
  <c r="H115" l="1"/>
  <c r="L114"/>
  <c r="J538"/>
  <c r="K538" s="1"/>
  <c r="J513"/>
  <c r="K513" s="1"/>
  <c r="J252"/>
  <c r="K252" s="1"/>
  <c r="J393"/>
  <c r="K393" s="1"/>
  <c r="J357"/>
  <c r="K357" s="1"/>
  <c r="J406"/>
  <c r="K406" s="1"/>
  <c r="J246"/>
  <c r="K246" s="1"/>
  <c r="J576"/>
  <c r="K576" s="1"/>
  <c r="J189"/>
  <c r="K189" s="1"/>
  <c r="J257"/>
  <c r="K257" s="1"/>
  <c r="J132"/>
  <c r="K132" s="1"/>
  <c r="J428"/>
  <c r="K428" s="1"/>
  <c r="J398"/>
  <c r="K398" s="1"/>
  <c r="J392"/>
  <c r="K392" s="1"/>
  <c r="J165"/>
  <c r="K165" s="1"/>
  <c r="J136"/>
  <c r="K136" s="1"/>
  <c r="J337"/>
  <c r="K337" s="1"/>
  <c r="J529"/>
  <c r="K529" s="1"/>
  <c r="J286"/>
  <c r="K286" s="1"/>
  <c r="J253"/>
  <c r="K253" s="1"/>
  <c r="J568"/>
  <c r="K568" s="1"/>
  <c r="J254"/>
  <c r="K254" s="1"/>
  <c r="J480"/>
  <c r="K480" s="1"/>
  <c r="J307"/>
  <c r="K307" s="1"/>
  <c r="J265"/>
  <c r="K265" s="1"/>
  <c r="J293"/>
  <c r="K293" s="1"/>
  <c r="J375"/>
  <c r="K375" s="1"/>
  <c r="J162"/>
  <c r="K162" s="1"/>
  <c r="J157"/>
  <c r="K157" s="1"/>
  <c r="J581"/>
  <c r="K581" s="1"/>
  <c r="J159"/>
  <c r="K159" s="1"/>
  <c r="J526"/>
  <c r="K526" s="1"/>
  <c r="J175"/>
  <c r="K175" s="1"/>
  <c r="J434"/>
  <c r="K434" s="1"/>
  <c r="J463"/>
  <c r="K463" s="1"/>
  <c r="J215"/>
  <c r="K215" s="1"/>
  <c r="J360"/>
  <c r="K360" s="1"/>
  <c r="J225"/>
  <c r="K225" s="1"/>
  <c r="J301"/>
  <c r="K301" s="1"/>
  <c r="J216"/>
  <c r="K216" s="1"/>
  <c r="J312"/>
  <c r="K312" s="1"/>
  <c r="J531"/>
  <c r="K531" s="1"/>
  <c r="J533"/>
  <c r="K533" s="1"/>
  <c r="J547"/>
  <c r="K547" s="1"/>
  <c r="J519"/>
  <c r="K519" s="1"/>
  <c r="J236"/>
  <c r="K236" s="1"/>
  <c r="J488"/>
  <c r="K488" s="1"/>
  <c r="J115"/>
  <c r="K115" s="1"/>
  <c r="J487"/>
  <c r="K487" s="1"/>
  <c r="J364"/>
  <c r="K364" s="1"/>
  <c r="J469"/>
  <c r="K469" s="1"/>
  <c r="J551"/>
  <c r="K551" s="1"/>
  <c r="J341"/>
  <c r="K341" s="1"/>
  <c r="J508"/>
  <c r="K508" s="1"/>
  <c r="J274"/>
  <c r="K274" s="1"/>
  <c r="J297"/>
  <c r="K297" s="1"/>
  <c r="J405"/>
  <c r="K405" s="1"/>
  <c r="J575"/>
  <c r="K575" s="1"/>
  <c r="J470"/>
  <c r="K470" s="1"/>
  <c r="J359"/>
  <c r="K359" s="1"/>
  <c r="J151"/>
  <c r="K151" s="1"/>
  <c r="J145"/>
  <c r="K145" s="1"/>
  <c r="J374"/>
  <c r="K374" s="1"/>
  <c r="J484"/>
  <c r="K484" s="1"/>
  <c r="J289"/>
  <c r="K289" s="1"/>
  <c r="J486"/>
  <c r="K486" s="1"/>
  <c r="J377"/>
  <c r="K377" s="1"/>
  <c r="J247"/>
  <c r="K247" s="1"/>
  <c r="J389"/>
  <c r="K389" s="1"/>
  <c r="J123"/>
  <c r="K123" s="1"/>
  <c r="J388"/>
  <c r="K388" s="1"/>
  <c r="J272"/>
  <c r="K272" s="1"/>
  <c r="J408"/>
  <c r="K408" s="1"/>
  <c r="J403"/>
  <c r="K403" s="1"/>
  <c r="J192"/>
  <c r="K192" s="1"/>
  <c r="J195"/>
  <c r="K195" s="1"/>
  <c r="J479"/>
  <c r="K479" s="1"/>
  <c r="J310"/>
  <c r="K310" s="1"/>
  <c r="J424"/>
  <c r="K424" s="1"/>
  <c r="J455"/>
  <c r="K455" s="1"/>
  <c r="J572"/>
  <c r="K572" s="1"/>
  <c r="J176"/>
  <c r="K176" s="1"/>
  <c r="J418"/>
  <c r="K418" s="1"/>
  <c r="J250"/>
  <c r="K250" s="1"/>
  <c r="J394"/>
  <c r="K394" s="1"/>
  <c r="J560"/>
  <c r="K560" s="1"/>
  <c r="J530"/>
  <c r="K530" s="1"/>
  <c r="J385"/>
  <c r="K385" s="1"/>
  <c r="J441"/>
  <c r="K441" s="1"/>
  <c r="J240"/>
  <c r="K240" s="1"/>
  <c r="J148"/>
  <c r="K148" s="1"/>
  <c r="J317"/>
  <c r="K317" s="1"/>
  <c r="J569"/>
  <c r="K569" s="1"/>
  <c r="J532"/>
  <c r="K532" s="1"/>
  <c r="J204"/>
  <c r="K204" s="1"/>
  <c r="J452"/>
  <c r="K452" s="1"/>
  <c r="J227"/>
  <c r="K227" s="1"/>
  <c r="J182"/>
  <c r="K182" s="1"/>
  <c r="J281"/>
  <c r="K281" s="1"/>
  <c r="J534"/>
  <c r="K534" s="1"/>
  <c r="J450"/>
  <c r="K450" s="1"/>
  <c r="J255"/>
  <c r="K255" s="1"/>
  <c r="J512"/>
  <c r="K512" s="1"/>
  <c r="J260"/>
  <c r="K260" s="1"/>
  <c r="J481"/>
  <c r="K481" s="1"/>
  <c r="J509"/>
  <c r="K509" s="1"/>
  <c r="J404"/>
  <c r="K404" s="1"/>
  <c r="J590"/>
  <c r="K590" s="1"/>
  <c r="J205"/>
  <c r="K205" s="1"/>
  <c r="J262"/>
  <c r="K262" s="1"/>
  <c r="J275"/>
  <c r="K275" s="1"/>
  <c r="J517"/>
  <c r="K517" s="1"/>
  <c r="J171"/>
  <c r="K171" s="1"/>
  <c r="J410"/>
  <c r="K410" s="1"/>
  <c r="J443"/>
  <c r="K443" s="1"/>
  <c r="J501"/>
  <c r="K501" s="1"/>
  <c r="J334"/>
  <c r="K334" s="1"/>
  <c r="J323"/>
  <c r="K323" s="1"/>
  <c r="J511"/>
  <c r="K511" s="1"/>
  <c r="J362"/>
  <c r="K362" s="1"/>
  <c r="J292"/>
  <c r="K292" s="1"/>
  <c r="J426"/>
  <c r="K426" s="1"/>
  <c r="J425"/>
  <c r="K425" s="1"/>
  <c r="J492"/>
  <c r="K492" s="1"/>
  <c r="J130"/>
  <c r="K130" s="1"/>
  <c r="J468"/>
  <c r="K468" s="1"/>
  <c r="J561"/>
  <c r="K561" s="1"/>
  <c r="J134"/>
  <c r="K134" s="1"/>
  <c r="J160"/>
  <c r="K160" s="1"/>
  <c r="J473"/>
  <c r="K473" s="1"/>
  <c r="J186"/>
  <c r="K186" s="1"/>
  <c r="J173"/>
  <c r="K173" s="1"/>
  <c r="J578"/>
  <c r="K578" s="1"/>
  <c r="J200"/>
  <c r="K200" s="1"/>
  <c r="J150"/>
  <c r="K150" s="1"/>
  <c r="J194"/>
  <c r="K194" s="1"/>
  <c r="J588"/>
  <c r="K588" s="1"/>
  <c r="J332"/>
  <c r="K332" s="1"/>
  <c r="J305"/>
  <c r="K305" s="1"/>
  <c r="J380"/>
  <c r="K380" s="1"/>
  <c r="J373"/>
  <c r="K373" s="1"/>
  <c r="J149"/>
  <c r="K149" s="1"/>
  <c r="J210"/>
  <c r="K210" s="1"/>
  <c r="J137"/>
  <c r="K137" s="1"/>
  <c r="J358"/>
  <c r="K358" s="1"/>
  <c r="J120"/>
  <c r="K120" s="1"/>
  <c r="J133"/>
  <c r="K133" s="1"/>
  <c r="J325"/>
  <c r="K325" s="1"/>
  <c r="J589"/>
  <c r="K589" s="1"/>
  <c r="J477"/>
  <c r="K477" s="1"/>
  <c r="J540"/>
  <c r="K540" s="1"/>
  <c r="J372"/>
  <c r="K372" s="1"/>
  <c r="J178"/>
  <c r="K178" s="1"/>
  <c r="J584"/>
  <c r="K584" s="1"/>
  <c r="J457"/>
  <c r="K457" s="1"/>
  <c r="J229"/>
  <c r="K229" s="1"/>
  <c r="J313"/>
  <c r="K313" s="1"/>
  <c r="J574"/>
  <c r="K574" s="1"/>
  <c r="J553"/>
  <c r="K553" s="1"/>
  <c r="J493"/>
  <c r="K493" s="1"/>
  <c r="J591"/>
  <c r="K591" s="1"/>
  <c r="J336"/>
  <c r="K336" s="1"/>
  <c r="J196"/>
  <c r="K196" s="1"/>
  <c r="J548"/>
  <c r="K548" s="1"/>
  <c r="J387"/>
  <c r="K387" s="1"/>
  <c r="J382"/>
  <c r="K382" s="1"/>
  <c r="J400"/>
  <c r="K400" s="1"/>
  <c r="J166"/>
  <c r="K166" s="1"/>
  <c r="J577"/>
  <c r="K577" s="1"/>
  <c r="J527"/>
  <c r="K527" s="1"/>
  <c r="J571"/>
  <c r="K571" s="1"/>
  <c r="J232"/>
  <c r="K232" s="1"/>
  <c r="J453"/>
  <c r="K453" s="1"/>
  <c r="J467"/>
  <c r="K467" s="1"/>
  <c r="J208"/>
  <c r="K208" s="1"/>
  <c r="J429"/>
  <c r="K429" s="1"/>
  <c r="J498"/>
  <c r="K498" s="1"/>
  <c r="J600"/>
  <c r="J303"/>
  <c r="K303" s="1"/>
  <c r="J314"/>
  <c r="K314" s="1"/>
  <c r="J135"/>
  <c r="K135" s="1"/>
  <c r="J193"/>
  <c r="K193" s="1"/>
  <c r="J174"/>
  <c r="K174" s="1"/>
  <c r="J427"/>
  <c r="K427" s="1"/>
  <c r="J472"/>
  <c r="K472" s="1"/>
  <c r="J298"/>
  <c r="K298" s="1"/>
  <c r="J187"/>
  <c r="K187" s="1"/>
  <c r="J327"/>
  <c r="K327" s="1"/>
  <c r="J198"/>
  <c r="K198" s="1"/>
  <c r="J322"/>
  <c r="K322" s="1"/>
  <c r="J370"/>
  <c r="K370" s="1"/>
  <c r="J378"/>
  <c r="K378" s="1"/>
  <c r="J491"/>
  <c r="K491" s="1"/>
  <c r="J419"/>
  <c r="K419" s="1"/>
  <c r="J203"/>
  <c r="K203" s="1"/>
  <c r="J342"/>
  <c r="K342" s="1"/>
  <c r="J243"/>
  <c r="K243" s="1"/>
  <c r="J283"/>
  <c r="K283" s="1"/>
  <c r="J445"/>
  <c r="K445" s="1"/>
  <c r="J368"/>
  <c r="K368" s="1"/>
  <c r="J300"/>
  <c r="K300" s="1"/>
  <c r="J478"/>
  <c r="K478" s="1"/>
  <c r="J552"/>
  <c r="K552" s="1"/>
  <c r="J242"/>
  <c r="K242" s="1"/>
  <c r="J117"/>
  <c r="K117" s="1"/>
  <c r="J316"/>
  <c r="K316" s="1"/>
  <c r="J127"/>
  <c r="K127" s="1"/>
  <c r="J442"/>
  <c r="K442" s="1"/>
  <c r="J366"/>
  <c r="K366" s="1"/>
  <c r="J239"/>
  <c r="K239" s="1"/>
  <c r="J269"/>
  <c r="K269" s="1"/>
  <c r="J339"/>
  <c r="K339" s="1"/>
  <c r="J595"/>
  <c r="K595" s="1"/>
  <c r="J345"/>
  <c r="K345" s="1"/>
  <c r="J181"/>
  <c r="K181" s="1"/>
  <c r="J601"/>
  <c r="K601" s="1"/>
  <c r="J407"/>
  <c r="K407" s="1"/>
  <c r="J381"/>
  <c r="K381" s="1"/>
  <c r="J451"/>
  <c r="K451" s="1"/>
  <c r="J528"/>
  <c r="K528" s="1"/>
  <c r="J299"/>
  <c r="K299" s="1"/>
  <c r="J266"/>
  <c r="K266" s="1"/>
  <c r="J128"/>
  <c r="K128" s="1"/>
  <c r="J376"/>
  <c r="K376" s="1"/>
  <c r="J505"/>
  <c r="K505" s="1"/>
  <c r="J510"/>
  <c r="K510" s="1"/>
  <c r="J141"/>
  <c r="K141" s="1"/>
  <c r="J154"/>
  <c r="K154" s="1"/>
  <c r="J391"/>
  <c r="K391" s="1"/>
  <c r="J152"/>
  <c r="K152" s="1"/>
  <c r="J119"/>
  <c r="K119" s="1"/>
  <c r="J496"/>
  <c r="K496" s="1"/>
  <c r="J277"/>
  <c r="K277" s="1"/>
  <c r="J559"/>
  <c r="K559" s="1"/>
  <c r="J331"/>
  <c r="K331" s="1"/>
  <c r="J330"/>
  <c r="K330" s="1"/>
  <c r="J319"/>
  <c r="K319" s="1"/>
  <c r="J401"/>
  <c r="K401" s="1"/>
  <c r="J458"/>
  <c r="K458" s="1"/>
  <c r="J156"/>
  <c r="K156" s="1"/>
  <c r="J514"/>
  <c r="K514" s="1"/>
  <c r="J524"/>
  <c r="K524" s="1"/>
  <c r="J308"/>
  <c r="K308" s="1"/>
  <c r="J597"/>
  <c r="K597" s="1"/>
  <c r="J329"/>
  <c r="K329" s="1"/>
  <c r="J116"/>
  <c r="K116" s="1"/>
  <c r="J587"/>
  <c r="K587" s="1"/>
  <c r="J567"/>
  <c r="K567" s="1"/>
  <c r="J439"/>
  <c r="K439" s="1"/>
  <c r="J276"/>
  <c r="K276" s="1"/>
  <c r="J209"/>
  <c r="K209" s="1"/>
  <c r="J430"/>
  <c r="K430" s="1"/>
  <c r="J346"/>
  <c r="K346" s="1"/>
  <c r="J515"/>
  <c r="K515" s="1"/>
  <c r="J146"/>
  <c r="K146" s="1"/>
  <c r="J446"/>
  <c r="K446" s="1"/>
  <c r="J291"/>
  <c r="K291" s="1"/>
  <c r="J476"/>
  <c r="K476" s="1"/>
  <c r="J248"/>
  <c r="K248" s="1"/>
  <c r="J447"/>
  <c r="K447" s="1"/>
  <c r="J361"/>
  <c r="K361" s="1"/>
  <c r="J206"/>
  <c r="K206" s="1"/>
  <c r="J412"/>
  <c r="K412" s="1"/>
  <c r="J282"/>
  <c r="K282" s="1"/>
  <c r="J431"/>
  <c r="K431" s="1"/>
  <c r="J573"/>
  <c r="K573" s="1"/>
  <c r="J338"/>
  <c r="K338" s="1"/>
  <c r="J273"/>
  <c r="K273" s="1"/>
  <c r="J395"/>
  <c r="K395" s="1"/>
  <c r="J213"/>
  <c r="K213" s="1"/>
  <c r="J230"/>
  <c r="K230" s="1"/>
  <c r="J324"/>
  <c r="K324" s="1"/>
  <c r="J379"/>
  <c r="K379" s="1"/>
  <c r="J139"/>
  <c r="K139" s="1"/>
  <c r="J121"/>
  <c r="K121" s="1"/>
  <c r="J465"/>
  <c r="K465" s="1"/>
  <c r="J593"/>
  <c r="K593" s="1"/>
  <c r="J448"/>
  <c r="K448" s="1"/>
  <c r="J456"/>
  <c r="K456" s="1"/>
  <c r="J518"/>
  <c r="K518" s="1"/>
  <c r="J244"/>
  <c r="K244" s="1"/>
  <c r="J543"/>
  <c r="K543" s="1"/>
  <c r="J558"/>
  <c r="K558" s="1"/>
  <c r="J288"/>
  <c r="K288" s="1"/>
  <c r="J413"/>
  <c r="K413" s="1"/>
  <c r="J489"/>
  <c r="K489" s="1"/>
  <c r="J580"/>
  <c r="K580" s="1"/>
  <c r="J369"/>
  <c r="K369" s="1"/>
  <c r="J122"/>
  <c r="K122" s="1"/>
  <c r="J245"/>
  <c r="K245" s="1"/>
  <c r="J287"/>
  <c r="K287" s="1"/>
  <c r="J170"/>
  <c r="K170" s="1"/>
  <c r="J495"/>
  <c r="K495" s="1"/>
  <c r="J191"/>
  <c r="K191" s="1"/>
  <c r="J417"/>
  <c r="K417" s="1"/>
  <c r="J586"/>
  <c r="K586" s="1"/>
  <c r="J219"/>
  <c r="K219" s="1"/>
  <c r="J344"/>
  <c r="K344" s="1"/>
  <c r="J278"/>
  <c r="K278" s="1"/>
  <c r="J483"/>
  <c r="K483" s="1"/>
  <c r="J169"/>
  <c r="K169" s="1"/>
  <c r="J464"/>
  <c r="K464" s="1"/>
  <c r="J234"/>
  <c r="K234" s="1"/>
  <c r="J435"/>
  <c r="K435" s="1"/>
  <c r="J402"/>
  <c r="K402" s="1"/>
  <c r="J233"/>
  <c r="K233" s="1"/>
  <c r="J172"/>
  <c r="K172" s="1"/>
  <c r="J563"/>
  <c r="K563" s="1"/>
  <c r="J290"/>
  <c r="K290" s="1"/>
  <c r="J218"/>
  <c r="K218" s="1"/>
  <c r="J594"/>
  <c r="K594" s="1"/>
  <c r="J124"/>
  <c r="K124" s="1"/>
  <c r="J258"/>
  <c r="K258" s="1"/>
  <c r="J284"/>
  <c r="K284" s="1"/>
  <c r="J188"/>
  <c r="K188" s="1"/>
  <c r="J562"/>
  <c r="K562" s="1"/>
  <c r="J365"/>
  <c r="K365" s="1"/>
  <c r="J221"/>
  <c r="K221" s="1"/>
  <c r="J285"/>
  <c r="K285" s="1"/>
  <c r="J444"/>
  <c r="K444" s="1"/>
  <c r="J384"/>
  <c r="K384" s="1"/>
  <c r="J390"/>
  <c r="K390" s="1"/>
  <c r="J399"/>
  <c r="K399" s="1"/>
  <c r="J306"/>
  <c r="K306" s="1"/>
  <c r="J545"/>
  <c r="K545" s="1"/>
  <c r="J217"/>
  <c r="K217" s="1"/>
  <c r="J333"/>
  <c r="K333" s="1"/>
  <c r="J523"/>
  <c r="K523" s="1"/>
  <c r="J396"/>
  <c r="K396" s="1"/>
  <c r="J222"/>
  <c r="K222" s="1"/>
  <c r="J536"/>
  <c r="K536" s="1"/>
  <c r="J190"/>
  <c r="K190" s="1"/>
  <c r="J466"/>
  <c r="K466" s="1"/>
  <c r="J155"/>
  <c r="K155" s="1"/>
  <c r="J557"/>
  <c r="K557" s="1"/>
  <c r="J249"/>
  <c r="K249" s="1"/>
  <c r="J320"/>
  <c r="K320" s="1"/>
  <c r="J440"/>
  <c r="K440" s="1"/>
  <c r="J499"/>
  <c r="K499" s="1"/>
  <c r="J596"/>
  <c r="K596" s="1"/>
  <c r="J129"/>
  <c r="K129" s="1"/>
  <c r="J554"/>
  <c r="K554" s="1"/>
  <c r="J521"/>
  <c r="K521" s="1"/>
  <c r="J415"/>
  <c r="K415" s="1"/>
  <c r="J311"/>
  <c r="K311" s="1"/>
  <c r="J214"/>
  <c r="K214" s="1"/>
  <c r="J459"/>
  <c r="K459" s="1"/>
  <c r="J304"/>
  <c r="K304" s="1"/>
  <c r="J432"/>
  <c r="K432" s="1"/>
  <c r="J541"/>
  <c r="K541" s="1"/>
  <c r="J383"/>
  <c r="K383" s="1"/>
  <c r="J500"/>
  <c r="K500" s="1"/>
  <c r="J564"/>
  <c r="K564" s="1"/>
  <c r="J168"/>
  <c r="K168" s="1"/>
  <c r="J544"/>
  <c r="K544" s="1"/>
  <c r="J351"/>
  <c r="K351" s="1"/>
  <c r="J570"/>
  <c r="K570" s="1"/>
  <c r="J220"/>
  <c r="K220" s="1"/>
  <c r="J315"/>
  <c r="K315" s="1"/>
  <c r="J211"/>
  <c r="K211" s="1"/>
  <c r="J352"/>
  <c r="K352" s="1"/>
  <c r="J296"/>
  <c r="K296" s="1"/>
  <c r="J318"/>
  <c r="K318" s="1"/>
  <c r="J585"/>
  <c r="K585" s="1"/>
  <c r="J520"/>
  <c r="K520" s="1"/>
  <c r="J280"/>
  <c r="K280" s="1"/>
  <c r="J549"/>
  <c r="K549" s="1"/>
  <c r="J328"/>
  <c r="K328" s="1"/>
  <c r="J138"/>
  <c r="K138" s="1"/>
  <c r="J144"/>
  <c r="K144" s="1"/>
  <c r="J158"/>
  <c r="K158" s="1"/>
  <c r="J414"/>
  <c r="K414" s="1"/>
  <c r="J241"/>
  <c r="K241" s="1"/>
  <c r="J321"/>
  <c r="K321" s="1"/>
  <c r="J516"/>
  <c r="K516" s="1"/>
  <c r="J114"/>
  <c r="K114" s="1"/>
  <c r="J525"/>
  <c r="K525" s="1"/>
  <c r="J485"/>
  <c r="K485" s="1"/>
  <c r="J335"/>
  <c r="K335" s="1"/>
  <c r="J494"/>
  <c r="K494" s="1"/>
  <c r="J347"/>
  <c r="K347" s="1"/>
  <c r="J367"/>
  <c r="K367" s="1"/>
  <c r="J420"/>
  <c r="K420" s="1"/>
  <c r="J263"/>
  <c r="K263" s="1"/>
  <c r="J348"/>
  <c r="K348" s="1"/>
  <c r="J131"/>
  <c r="K131" s="1"/>
  <c r="J438"/>
  <c r="K438" s="1"/>
  <c r="J502"/>
  <c r="K502" s="1"/>
  <c r="J161"/>
  <c r="K161" s="1"/>
  <c r="J118"/>
  <c r="K118" s="1"/>
  <c r="J267"/>
  <c r="K267" s="1"/>
  <c r="J599"/>
  <c r="K599" s="1"/>
  <c r="J490"/>
  <c r="K490" s="1"/>
  <c r="J294"/>
  <c r="K294" s="1"/>
  <c r="J259"/>
  <c r="K259" s="1"/>
  <c r="J202"/>
  <c r="K202" s="1"/>
  <c r="J592"/>
  <c r="K592" s="1"/>
  <c r="J546"/>
  <c r="K546" s="1"/>
  <c r="J126"/>
  <c r="K126" s="1"/>
  <c r="J147"/>
  <c r="K147" s="1"/>
  <c r="J461"/>
  <c r="K461" s="1"/>
  <c r="J462"/>
  <c r="K462" s="1"/>
  <c r="J535"/>
  <c r="K535" s="1"/>
  <c r="J371"/>
  <c r="K371" s="1"/>
  <c r="J507"/>
  <c r="K507" s="1"/>
  <c r="J454"/>
  <c r="K454" s="1"/>
  <c r="J140"/>
  <c r="K140" s="1"/>
  <c r="J556"/>
  <c r="K556" s="1"/>
  <c r="J471"/>
  <c r="K471" s="1"/>
  <c r="J223"/>
  <c r="K223" s="1"/>
  <c r="J185"/>
  <c r="K185" s="1"/>
  <c r="J183"/>
  <c r="K183" s="1"/>
  <c r="J153"/>
  <c r="K153" s="1"/>
  <c r="J565"/>
  <c r="K565" s="1"/>
  <c r="J397"/>
  <c r="K397" s="1"/>
  <c r="J279"/>
  <c r="K279" s="1"/>
  <c r="J433"/>
  <c r="K433" s="1"/>
  <c r="J423"/>
  <c r="K423" s="1"/>
  <c r="J268"/>
  <c r="K268" s="1"/>
  <c r="J522"/>
  <c r="K522" s="1"/>
  <c r="J271"/>
  <c r="K271" s="1"/>
  <c r="J256"/>
  <c r="K256" s="1"/>
  <c r="J542"/>
  <c r="K542" s="1"/>
  <c r="J326"/>
  <c r="K326" s="1"/>
  <c r="J309"/>
  <c r="K309" s="1"/>
  <c r="J437"/>
  <c r="K437" s="1"/>
  <c r="J261"/>
  <c r="K261" s="1"/>
  <c r="J416"/>
  <c r="K416" s="1"/>
  <c r="J363"/>
  <c r="K363" s="1"/>
  <c r="J354"/>
  <c r="K354" s="1"/>
  <c r="J349"/>
  <c r="K349" s="1"/>
  <c r="J353"/>
  <c r="K353" s="1"/>
  <c r="J302"/>
  <c r="K302" s="1"/>
  <c r="J125"/>
  <c r="K125" s="1"/>
  <c r="J449"/>
  <c r="K449" s="1"/>
  <c r="J411"/>
  <c r="K411" s="1"/>
  <c r="J142"/>
  <c r="K142" s="1"/>
  <c r="J503"/>
  <c r="K503" s="1"/>
  <c r="J143"/>
  <c r="K143" s="1"/>
  <c r="J504"/>
  <c r="K504" s="1"/>
  <c r="J550"/>
  <c r="K550" s="1"/>
  <c r="J582"/>
  <c r="K582" s="1"/>
  <c r="J167"/>
  <c r="K167" s="1"/>
  <c r="J295"/>
  <c r="K295" s="1"/>
  <c r="J356"/>
  <c r="K356" s="1"/>
  <c r="J350"/>
  <c r="K350" s="1"/>
  <c r="J228"/>
  <c r="K228" s="1"/>
  <c r="J177"/>
  <c r="K177" s="1"/>
  <c r="J264"/>
  <c r="K264" s="1"/>
  <c r="J355"/>
  <c r="K355" s="1"/>
  <c r="J436"/>
  <c r="K436" s="1"/>
  <c r="J537"/>
  <c r="K537" s="1"/>
  <c r="J164"/>
  <c r="K164" s="1"/>
  <c r="J343"/>
  <c r="K343" s="1"/>
  <c r="J409"/>
  <c r="K409" s="1"/>
  <c r="J555"/>
  <c r="K555" s="1"/>
  <c r="J237"/>
  <c r="K237" s="1"/>
  <c r="J566"/>
  <c r="K566" s="1"/>
  <c r="J386"/>
  <c r="K386" s="1"/>
  <c r="J475"/>
  <c r="K475" s="1"/>
  <c r="J199"/>
  <c r="K199" s="1"/>
  <c r="J421"/>
  <c r="K421" s="1"/>
  <c r="J235"/>
  <c r="K235" s="1"/>
  <c r="J197"/>
  <c r="K197" s="1"/>
  <c r="J207"/>
  <c r="K207" s="1"/>
  <c r="J212"/>
  <c r="K212" s="1"/>
  <c r="J497"/>
  <c r="K497" s="1"/>
  <c r="J474"/>
  <c r="K474" s="1"/>
  <c r="J201"/>
  <c r="K201" s="1"/>
  <c r="J506"/>
  <c r="K506" s="1"/>
  <c r="J224"/>
  <c r="K224" s="1"/>
  <c r="J422"/>
  <c r="K422" s="1"/>
  <c r="J251"/>
  <c r="K251" s="1"/>
  <c r="J460"/>
  <c r="K460" s="1"/>
  <c r="J579"/>
  <c r="K579" s="1"/>
  <c r="J184"/>
  <c r="K184" s="1"/>
  <c r="J163"/>
  <c r="K163" s="1"/>
  <c r="J340"/>
  <c r="K340" s="1"/>
  <c r="J179"/>
  <c r="K179" s="1"/>
  <c r="J482"/>
  <c r="K482" s="1"/>
  <c r="J598"/>
  <c r="K598" s="1"/>
  <c r="J113"/>
  <c r="K113" s="1"/>
  <c r="J231"/>
  <c r="K231" s="1"/>
  <c r="J226"/>
  <c r="K226" s="1"/>
  <c r="J180"/>
  <c r="K180" s="1"/>
  <c r="J238"/>
  <c r="K238" s="1"/>
  <c r="J539"/>
  <c r="K539" s="1"/>
  <c r="J583"/>
  <c r="K583" s="1"/>
  <c r="J270"/>
  <c r="K270" s="1"/>
  <c r="L115" l="1"/>
  <c r="H116"/>
  <c r="K600"/>
  <c r="Q20"/>
  <c r="Q21"/>
  <c r="H117" l="1"/>
  <c r="L116"/>
  <c r="H118" l="1"/>
  <c r="L117"/>
  <c r="H119" l="1"/>
  <c r="L118"/>
  <c r="L119" l="1"/>
  <c r="H120"/>
  <c r="H121" l="1"/>
  <c r="L120"/>
  <c r="H122" l="1"/>
  <c r="L121"/>
  <c r="H123" l="1"/>
  <c r="L122"/>
  <c r="H124" l="1"/>
  <c r="L123"/>
  <c r="H125" l="1"/>
  <c r="L124"/>
  <c r="H126" l="1"/>
  <c r="L125"/>
  <c r="H127" l="1"/>
  <c r="L126"/>
  <c r="H128" l="1"/>
  <c r="L127"/>
  <c r="H129" l="1"/>
  <c r="L128"/>
  <c r="H130" l="1"/>
  <c r="L129"/>
  <c r="H131" l="1"/>
  <c r="L130"/>
  <c r="H132" l="1"/>
  <c r="L131"/>
  <c r="H133" l="1"/>
  <c r="L132"/>
  <c r="H134" l="1"/>
  <c r="L133"/>
  <c r="H135" l="1"/>
  <c r="L134"/>
  <c r="H136" l="1"/>
  <c r="L135"/>
  <c r="H137" l="1"/>
  <c r="L136"/>
  <c r="L137" l="1"/>
  <c r="H138"/>
  <c r="H139" l="1"/>
  <c r="L138"/>
  <c r="H140" l="1"/>
  <c r="L139"/>
  <c r="H141" l="1"/>
  <c r="L140"/>
  <c r="L141" l="1"/>
  <c r="H142"/>
  <c r="H143" l="1"/>
  <c r="L142"/>
  <c r="H144" l="1"/>
  <c r="L143"/>
  <c r="H145" l="1"/>
  <c r="L144"/>
  <c r="H146" l="1"/>
  <c r="L145"/>
  <c r="H147" l="1"/>
  <c r="L146"/>
  <c r="L147" l="1"/>
  <c r="H148"/>
  <c r="H149" l="1"/>
  <c r="L148"/>
  <c r="L149" l="1"/>
  <c r="H150"/>
  <c r="H151" l="1"/>
  <c r="L150"/>
  <c r="H152" l="1"/>
  <c r="L151"/>
  <c r="H153" l="1"/>
  <c r="L152"/>
  <c r="L153" l="1"/>
  <c r="H154"/>
  <c r="H155" l="1"/>
  <c r="L154"/>
  <c r="H156" l="1"/>
  <c r="L155"/>
  <c r="H157" l="1"/>
  <c r="L156"/>
  <c r="H158" l="1"/>
  <c r="L157"/>
  <c r="H159" l="1"/>
  <c r="L158"/>
  <c r="H160" l="1"/>
  <c r="L159"/>
  <c r="H161" l="1"/>
  <c r="L160"/>
  <c r="L161" l="1"/>
  <c r="H162"/>
  <c r="H163" l="1"/>
  <c r="L162"/>
  <c r="H164" l="1"/>
  <c r="L163"/>
  <c r="H165" l="1"/>
  <c r="L164"/>
  <c r="H166" l="1"/>
  <c r="L165"/>
  <c r="H167" l="1"/>
  <c r="L166"/>
  <c r="H168" l="1"/>
  <c r="L167"/>
  <c r="H169" l="1"/>
  <c r="L168"/>
  <c r="H170" l="1"/>
  <c r="L169"/>
  <c r="H171" l="1"/>
  <c r="L170"/>
  <c r="H172" l="1"/>
  <c r="L171"/>
  <c r="H173" l="1"/>
  <c r="L172"/>
  <c r="H174" l="1"/>
  <c r="L173"/>
  <c r="H175" l="1"/>
  <c r="L174"/>
  <c r="H176" l="1"/>
  <c r="L175"/>
  <c r="H177" l="1"/>
  <c r="L176"/>
  <c r="H178" l="1"/>
  <c r="L177"/>
  <c r="H179" l="1"/>
  <c r="L178"/>
  <c r="H180" l="1"/>
  <c r="L179"/>
  <c r="H181" l="1"/>
  <c r="L180"/>
  <c r="H182" l="1"/>
  <c r="L181"/>
  <c r="H183" l="1"/>
  <c r="L182"/>
  <c r="H184" l="1"/>
  <c r="L183"/>
  <c r="H185" l="1"/>
  <c r="L184"/>
  <c r="H186" l="1"/>
  <c r="L185"/>
  <c r="H187" l="1"/>
  <c r="L186"/>
  <c r="H188" l="1"/>
  <c r="L187"/>
  <c r="H189" l="1"/>
  <c r="L188"/>
  <c r="H190" l="1"/>
  <c r="L189"/>
  <c r="H191" l="1"/>
  <c r="L190"/>
  <c r="H192" l="1"/>
  <c r="L191"/>
  <c r="H193" l="1"/>
  <c r="L192"/>
  <c r="H194" l="1"/>
  <c r="L193"/>
  <c r="H195" l="1"/>
  <c r="L194"/>
  <c r="H196" l="1"/>
  <c r="L195"/>
  <c r="H197" l="1"/>
  <c r="L196"/>
  <c r="H198" l="1"/>
  <c r="L197"/>
  <c r="H199" l="1"/>
  <c r="L198"/>
  <c r="H200" l="1"/>
  <c r="L199"/>
  <c r="H201" l="1"/>
  <c r="L200"/>
  <c r="H202" l="1"/>
  <c r="L201"/>
  <c r="H203" l="1"/>
  <c r="L202"/>
  <c r="H204" l="1"/>
  <c r="L203"/>
  <c r="H205" l="1"/>
  <c r="L204"/>
  <c r="H206" l="1"/>
  <c r="L205"/>
  <c r="H207" l="1"/>
  <c r="L206"/>
  <c r="H208" l="1"/>
  <c r="L207"/>
  <c r="H209" l="1"/>
  <c r="L208"/>
  <c r="H210" l="1"/>
  <c r="L209"/>
  <c r="H211" l="1"/>
  <c r="L210"/>
  <c r="H212" l="1"/>
  <c r="L211"/>
  <c r="H213" l="1"/>
  <c r="L212"/>
  <c r="H214" l="1"/>
  <c r="L213"/>
  <c r="H215" l="1"/>
  <c r="L214"/>
  <c r="H216" l="1"/>
  <c r="L215"/>
  <c r="H217" l="1"/>
  <c r="L216"/>
  <c r="H218" l="1"/>
  <c r="L217"/>
  <c r="H219" l="1"/>
  <c r="L218"/>
  <c r="H220" l="1"/>
  <c r="L219"/>
  <c r="H221" l="1"/>
  <c r="L220"/>
  <c r="H222" l="1"/>
  <c r="L221"/>
  <c r="H223" l="1"/>
  <c r="L222"/>
  <c r="H224" l="1"/>
  <c r="L223"/>
  <c r="H225" l="1"/>
  <c r="L224"/>
  <c r="H226" l="1"/>
  <c r="L225"/>
  <c r="H227" l="1"/>
  <c r="L226"/>
  <c r="H228" l="1"/>
  <c r="L227"/>
  <c r="H229" l="1"/>
  <c r="L228"/>
  <c r="H230" l="1"/>
  <c r="L229"/>
  <c r="H231" l="1"/>
  <c r="L230"/>
  <c r="H232" l="1"/>
  <c r="L231"/>
  <c r="H233" l="1"/>
  <c r="L232"/>
  <c r="H234" l="1"/>
  <c r="L233"/>
  <c r="H235" l="1"/>
  <c r="L234"/>
  <c r="H236" l="1"/>
  <c r="L235"/>
  <c r="H237" l="1"/>
  <c r="L236"/>
  <c r="H238" l="1"/>
  <c r="L237"/>
  <c r="H239" l="1"/>
  <c r="L238"/>
  <c r="H240" l="1"/>
  <c r="L239"/>
  <c r="H241" l="1"/>
  <c r="L240"/>
  <c r="H242" l="1"/>
  <c r="L241"/>
  <c r="H243" l="1"/>
  <c r="L242"/>
  <c r="H244" l="1"/>
  <c r="L243"/>
  <c r="H245" l="1"/>
  <c r="L244"/>
  <c r="H246" l="1"/>
  <c r="L245"/>
  <c r="H247" l="1"/>
  <c r="L246"/>
  <c r="H248" l="1"/>
  <c r="L247"/>
  <c r="H249" l="1"/>
  <c r="L248"/>
  <c r="H250" l="1"/>
  <c r="L249"/>
  <c r="H251" l="1"/>
  <c r="L250"/>
  <c r="H252" l="1"/>
  <c r="L251"/>
  <c r="H253" l="1"/>
  <c r="L252"/>
  <c r="H254" l="1"/>
  <c r="L253"/>
  <c r="H255" l="1"/>
  <c r="L254"/>
  <c r="H256" l="1"/>
  <c r="L255"/>
  <c r="H257" l="1"/>
  <c r="L256"/>
  <c r="H258" l="1"/>
  <c r="L257"/>
  <c r="H259" l="1"/>
  <c r="L258"/>
  <c r="H260" l="1"/>
  <c r="L259"/>
  <c r="H261" l="1"/>
  <c r="L260"/>
  <c r="H262" l="1"/>
  <c r="L261"/>
  <c r="H263" l="1"/>
  <c r="L262"/>
  <c r="H264" l="1"/>
  <c r="L263"/>
  <c r="H265" l="1"/>
  <c r="L264"/>
  <c r="H266" l="1"/>
  <c r="L265"/>
  <c r="H267" l="1"/>
  <c r="L266"/>
  <c r="H268" l="1"/>
  <c r="L267"/>
  <c r="H269" l="1"/>
  <c r="L268"/>
  <c r="H270" l="1"/>
  <c r="L269"/>
  <c r="H271" l="1"/>
  <c r="L270"/>
  <c r="H272" l="1"/>
  <c r="L271"/>
  <c r="H273" l="1"/>
  <c r="L272"/>
  <c r="H274" l="1"/>
  <c r="L273"/>
  <c r="H275" l="1"/>
  <c r="L274"/>
  <c r="H276" l="1"/>
  <c r="L275"/>
  <c r="H277" l="1"/>
  <c r="L276"/>
  <c r="H278" l="1"/>
  <c r="L277"/>
  <c r="H279" l="1"/>
  <c r="L278"/>
  <c r="H280" l="1"/>
  <c r="L279"/>
  <c r="H281" l="1"/>
  <c r="L280"/>
  <c r="H282" l="1"/>
  <c r="L281"/>
  <c r="H283" l="1"/>
  <c r="L282"/>
  <c r="H284" l="1"/>
  <c r="L283"/>
  <c r="H285" l="1"/>
  <c r="L284"/>
  <c r="H286" l="1"/>
  <c r="L285"/>
  <c r="H287" l="1"/>
  <c r="L286"/>
  <c r="H288" l="1"/>
  <c r="L287"/>
  <c r="H289" l="1"/>
  <c r="L288"/>
  <c r="H290" l="1"/>
  <c r="L289"/>
  <c r="H291" l="1"/>
  <c r="L290"/>
  <c r="H292" l="1"/>
  <c r="L291"/>
  <c r="H293" l="1"/>
  <c r="L292"/>
  <c r="H294" l="1"/>
  <c r="L293"/>
  <c r="H295" l="1"/>
  <c r="L294"/>
  <c r="H296" l="1"/>
  <c r="L295"/>
  <c r="H297" l="1"/>
  <c r="L296"/>
  <c r="H298" l="1"/>
  <c r="L297"/>
  <c r="H299" l="1"/>
  <c r="L298"/>
  <c r="H300" l="1"/>
  <c r="L299"/>
  <c r="H301" l="1"/>
  <c r="L300"/>
  <c r="H302" l="1"/>
  <c r="L301"/>
  <c r="H303" l="1"/>
  <c r="L302"/>
  <c r="H304" l="1"/>
  <c r="L303"/>
  <c r="H305" l="1"/>
  <c r="L304"/>
  <c r="H306" l="1"/>
  <c r="L305"/>
  <c r="H307" l="1"/>
  <c r="L306"/>
  <c r="H308" l="1"/>
  <c r="L307"/>
  <c r="H309" l="1"/>
  <c r="L308"/>
  <c r="H310" l="1"/>
  <c r="L309"/>
  <c r="H311" l="1"/>
  <c r="L310"/>
  <c r="H312" l="1"/>
  <c r="L311"/>
  <c r="H313" l="1"/>
  <c r="L312"/>
  <c r="H314" l="1"/>
  <c r="L313"/>
  <c r="H315" l="1"/>
  <c r="L314"/>
  <c r="H316" l="1"/>
  <c r="L315"/>
  <c r="H317" l="1"/>
  <c r="L316"/>
  <c r="H318" l="1"/>
  <c r="L317"/>
  <c r="H319" l="1"/>
  <c r="L318"/>
  <c r="H320" l="1"/>
  <c r="L319"/>
  <c r="H321" l="1"/>
  <c r="L320"/>
  <c r="H322" l="1"/>
  <c r="L321"/>
  <c r="H323" l="1"/>
  <c r="L322"/>
  <c r="H324" l="1"/>
  <c r="L323"/>
  <c r="H325" l="1"/>
  <c r="L324"/>
  <c r="H326" l="1"/>
  <c r="L325"/>
  <c r="H327" l="1"/>
  <c r="L326"/>
  <c r="H328" l="1"/>
  <c r="L327"/>
  <c r="H329" l="1"/>
  <c r="L328"/>
  <c r="H330" l="1"/>
  <c r="L329"/>
  <c r="H331" l="1"/>
  <c r="L330"/>
  <c r="H332" l="1"/>
  <c r="L331"/>
  <c r="H333" l="1"/>
  <c r="L332"/>
  <c r="H334" l="1"/>
  <c r="L333"/>
  <c r="H335" l="1"/>
  <c r="L334"/>
  <c r="H336" l="1"/>
  <c r="L335"/>
  <c r="H337" l="1"/>
  <c r="L336"/>
  <c r="H338" l="1"/>
  <c r="L337"/>
  <c r="H339" l="1"/>
  <c r="L338"/>
  <c r="H340" l="1"/>
  <c r="L339"/>
  <c r="H341" l="1"/>
  <c r="L340"/>
  <c r="H342" l="1"/>
  <c r="L341"/>
  <c r="H343" l="1"/>
  <c r="L342"/>
  <c r="H344" l="1"/>
  <c r="L343"/>
  <c r="H345" l="1"/>
  <c r="L344"/>
  <c r="H346" l="1"/>
  <c r="L345"/>
  <c r="H347" l="1"/>
  <c r="L346"/>
  <c r="H348" l="1"/>
  <c r="L347"/>
  <c r="H349" l="1"/>
  <c r="L348"/>
  <c r="H350" l="1"/>
  <c r="L349"/>
  <c r="H351" l="1"/>
  <c r="L350"/>
  <c r="H352" l="1"/>
  <c r="L351"/>
  <c r="H353" l="1"/>
  <c r="L352"/>
  <c r="H354" l="1"/>
  <c r="L353"/>
  <c r="H355" l="1"/>
  <c r="L354"/>
  <c r="H356" l="1"/>
  <c r="L355"/>
  <c r="H357" l="1"/>
  <c r="L356"/>
  <c r="H358" l="1"/>
  <c r="L357"/>
  <c r="H359" l="1"/>
  <c r="L358"/>
  <c r="H360" l="1"/>
  <c r="L359"/>
  <c r="H361" l="1"/>
  <c r="L360"/>
  <c r="H362" l="1"/>
  <c r="L361"/>
  <c r="H363" l="1"/>
  <c r="L362"/>
  <c r="H364" l="1"/>
  <c r="L363"/>
  <c r="H365" l="1"/>
  <c r="L364"/>
  <c r="H366" l="1"/>
  <c r="L365"/>
  <c r="H367" l="1"/>
  <c r="L366"/>
  <c r="H368" l="1"/>
  <c r="L367"/>
  <c r="H369" l="1"/>
  <c r="L368"/>
  <c r="H370" l="1"/>
  <c r="L369"/>
  <c r="H371" l="1"/>
  <c r="L370"/>
  <c r="H372" l="1"/>
  <c r="L371"/>
  <c r="H373" l="1"/>
  <c r="L372"/>
  <c r="H374" l="1"/>
  <c r="L373"/>
  <c r="H375" l="1"/>
  <c r="L374"/>
  <c r="H376" l="1"/>
  <c r="L375"/>
  <c r="H377" l="1"/>
  <c r="L376"/>
  <c r="H378" l="1"/>
  <c r="L377"/>
  <c r="H379" l="1"/>
  <c r="L378"/>
  <c r="H380" l="1"/>
  <c r="L379"/>
  <c r="H381" l="1"/>
  <c r="L380"/>
  <c r="H382" l="1"/>
  <c r="L381"/>
  <c r="H383" l="1"/>
  <c r="L382"/>
  <c r="H384" l="1"/>
  <c r="L383"/>
  <c r="H385" l="1"/>
  <c r="L384"/>
  <c r="H386" l="1"/>
  <c r="L385"/>
  <c r="H387" l="1"/>
  <c r="L386"/>
  <c r="H388" l="1"/>
  <c r="L387"/>
  <c r="H389" l="1"/>
  <c r="L388"/>
  <c r="H390" l="1"/>
  <c r="L389"/>
  <c r="H391" l="1"/>
  <c r="L390"/>
  <c r="H392" l="1"/>
  <c r="L391"/>
  <c r="H393" l="1"/>
  <c r="L392"/>
  <c r="H394" l="1"/>
  <c r="L393"/>
  <c r="H395" l="1"/>
  <c r="L394"/>
  <c r="H396" l="1"/>
  <c r="L395"/>
  <c r="H397" l="1"/>
  <c r="L396"/>
  <c r="H398" l="1"/>
  <c r="L397"/>
  <c r="H399" l="1"/>
  <c r="L398"/>
  <c r="H400" l="1"/>
  <c r="L399"/>
  <c r="H401" l="1"/>
  <c r="L400"/>
  <c r="H402" l="1"/>
  <c r="L401"/>
  <c r="H403" l="1"/>
  <c r="L402"/>
  <c r="H404" l="1"/>
  <c r="L403"/>
  <c r="H405" l="1"/>
  <c r="L404"/>
  <c r="H406" l="1"/>
  <c r="L405"/>
  <c r="H407" l="1"/>
  <c r="L406"/>
  <c r="H408" l="1"/>
  <c r="L407"/>
  <c r="H409" l="1"/>
  <c r="L408"/>
  <c r="H410" l="1"/>
  <c r="L409"/>
  <c r="H411" l="1"/>
  <c r="L410"/>
  <c r="H412" l="1"/>
  <c r="L411"/>
  <c r="H413" l="1"/>
  <c r="L412"/>
  <c r="H414" l="1"/>
  <c r="L413"/>
  <c r="H415" l="1"/>
  <c r="L414"/>
  <c r="H416" l="1"/>
  <c r="L415"/>
  <c r="H417" l="1"/>
  <c r="L416"/>
  <c r="H418" l="1"/>
  <c r="L417"/>
  <c r="H419" l="1"/>
  <c r="L418"/>
  <c r="H420" l="1"/>
  <c r="L419"/>
  <c r="H421" l="1"/>
  <c r="L420"/>
  <c r="H422" l="1"/>
  <c r="L421"/>
  <c r="H423" l="1"/>
  <c r="L422"/>
  <c r="H424" l="1"/>
  <c r="L423"/>
  <c r="H425" l="1"/>
  <c r="L424"/>
  <c r="H426" l="1"/>
  <c r="L425"/>
  <c r="H427" l="1"/>
  <c r="L426"/>
  <c r="H428" l="1"/>
  <c r="L427"/>
  <c r="H429" l="1"/>
  <c r="L428"/>
  <c r="H430" l="1"/>
  <c r="L429"/>
  <c r="H431" l="1"/>
  <c r="L430"/>
  <c r="H432" l="1"/>
  <c r="L431"/>
  <c r="H433" l="1"/>
  <c r="L432"/>
  <c r="H434" l="1"/>
  <c r="L433"/>
  <c r="H435" l="1"/>
  <c r="L434"/>
  <c r="H436" l="1"/>
  <c r="L435"/>
  <c r="H437" l="1"/>
  <c r="L436"/>
  <c r="H438" l="1"/>
  <c r="L437"/>
  <c r="H439" l="1"/>
  <c r="L438"/>
  <c r="H440" l="1"/>
  <c r="L439"/>
  <c r="H441" l="1"/>
  <c r="L440"/>
  <c r="H442" l="1"/>
  <c r="L441"/>
  <c r="H443" l="1"/>
  <c r="L442"/>
  <c r="H444" l="1"/>
  <c r="L443"/>
  <c r="H445" l="1"/>
  <c r="L444"/>
  <c r="H446" l="1"/>
  <c r="L445"/>
  <c r="H447" l="1"/>
  <c r="L446"/>
  <c r="H448" l="1"/>
  <c r="L447"/>
  <c r="H449" l="1"/>
  <c r="L448"/>
  <c r="H450" l="1"/>
  <c r="L449"/>
  <c r="H451" l="1"/>
  <c r="L450"/>
  <c r="H452" l="1"/>
  <c r="L451"/>
  <c r="H453" l="1"/>
  <c r="L452"/>
  <c r="H454" l="1"/>
  <c r="L453"/>
  <c r="H455" l="1"/>
  <c r="L454"/>
  <c r="H456" l="1"/>
  <c r="L455"/>
  <c r="H457" l="1"/>
  <c r="L456"/>
  <c r="H458" l="1"/>
  <c r="L457"/>
  <c r="H459" l="1"/>
  <c r="L458"/>
  <c r="H460" l="1"/>
  <c r="L459"/>
  <c r="H461" l="1"/>
  <c r="L460"/>
  <c r="H462" l="1"/>
  <c r="L461"/>
  <c r="H463" l="1"/>
  <c r="L462"/>
  <c r="H464" l="1"/>
  <c r="L463"/>
  <c r="H465" l="1"/>
  <c r="L464"/>
  <c r="H466" l="1"/>
  <c r="L465"/>
  <c r="H467" l="1"/>
  <c r="L466"/>
  <c r="H468" l="1"/>
  <c r="L467"/>
  <c r="H469" l="1"/>
  <c r="L468"/>
  <c r="H470" l="1"/>
  <c r="L469"/>
  <c r="H471" l="1"/>
  <c r="L470"/>
  <c r="H472" l="1"/>
  <c r="L471"/>
  <c r="H473" l="1"/>
  <c r="L472"/>
  <c r="H474" l="1"/>
  <c r="L473"/>
  <c r="H475" l="1"/>
  <c r="L474"/>
  <c r="H476" l="1"/>
  <c r="L475"/>
  <c r="H477" l="1"/>
  <c r="L476"/>
  <c r="H478" l="1"/>
  <c r="L477"/>
  <c r="H479" l="1"/>
  <c r="L478"/>
  <c r="H480" l="1"/>
  <c r="L479"/>
  <c r="H481" l="1"/>
  <c r="L480"/>
  <c r="H482" l="1"/>
  <c r="L481"/>
  <c r="H483" l="1"/>
  <c r="L482"/>
  <c r="H484" l="1"/>
  <c r="L483"/>
  <c r="H485" l="1"/>
  <c r="L484"/>
  <c r="H486" l="1"/>
  <c r="L485"/>
  <c r="H487" l="1"/>
  <c r="L486"/>
  <c r="H488" l="1"/>
  <c r="L487"/>
  <c r="H489" l="1"/>
  <c r="L488"/>
  <c r="H490" l="1"/>
  <c r="L489"/>
  <c r="H491" l="1"/>
  <c r="L490"/>
  <c r="H492" l="1"/>
  <c r="L491"/>
  <c r="H493" l="1"/>
  <c r="L492"/>
  <c r="H494" l="1"/>
  <c r="L493"/>
  <c r="H495" l="1"/>
  <c r="L494"/>
  <c r="H496" l="1"/>
  <c r="L495"/>
  <c r="H497" l="1"/>
  <c r="L496"/>
  <c r="H498" l="1"/>
  <c r="L497"/>
  <c r="H499" l="1"/>
  <c r="L498"/>
  <c r="H500" l="1"/>
  <c r="L499"/>
  <c r="H501" l="1"/>
  <c r="L500"/>
  <c r="H502" l="1"/>
  <c r="L501"/>
  <c r="H503" l="1"/>
  <c r="L502"/>
  <c r="H504" l="1"/>
  <c r="L503"/>
  <c r="H505" l="1"/>
  <c r="L504"/>
  <c r="H506" l="1"/>
  <c r="L505"/>
  <c r="H507" l="1"/>
  <c r="L506"/>
  <c r="H508" l="1"/>
  <c r="L507"/>
  <c r="H509" l="1"/>
  <c r="L508"/>
  <c r="H510" l="1"/>
  <c r="L509"/>
  <c r="H511" l="1"/>
  <c r="L510"/>
  <c r="H512" l="1"/>
  <c r="L511"/>
  <c r="H513" l="1"/>
  <c r="L512"/>
  <c r="H514" l="1"/>
  <c r="L513"/>
  <c r="H515" l="1"/>
  <c r="L514"/>
  <c r="H516" l="1"/>
  <c r="L515"/>
  <c r="H517" l="1"/>
  <c r="L516"/>
  <c r="H518" l="1"/>
  <c r="L517"/>
  <c r="H519" l="1"/>
  <c r="L518"/>
  <c r="H520" l="1"/>
  <c r="L519"/>
  <c r="H521" l="1"/>
  <c r="L520"/>
  <c r="H522" l="1"/>
  <c r="L521"/>
  <c r="H523" l="1"/>
  <c r="L522"/>
  <c r="H524" l="1"/>
  <c r="L523"/>
  <c r="H525" l="1"/>
  <c r="L524"/>
  <c r="H526" l="1"/>
  <c r="L525"/>
  <c r="H527" l="1"/>
  <c r="L526"/>
  <c r="H528" l="1"/>
  <c r="L527"/>
  <c r="H529" l="1"/>
  <c r="L528"/>
  <c r="H530" l="1"/>
  <c r="L529"/>
  <c r="H531" l="1"/>
  <c r="L530"/>
  <c r="H532" l="1"/>
  <c r="L531"/>
  <c r="H533" l="1"/>
  <c r="L532"/>
  <c r="H534" l="1"/>
  <c r="L533"/>
  <c r="H535" l="1"/>
  <c r="L534"/>
  <c r="H536" l="1"/>
  <c r="L535"/>
  <c r="H537" l="1"/>
  <c r="L536"/>
  <c r="H538" l="1"/>
  <c r="L537"/>
  <c r="H539" l="1"/>
  <c r="L538"/>
  <c r="H540" l="1"/>
  <c r="L539"/>
  <c r="H541" l="1"/>
  <c r="L540"/>
  <c r="H542" l="1"/>
  <c r="L541"/>
  <c r="H543" l="1"/>
  <c r="L542"/>
  <c r="H544" l="1"/>
  <c r="L543"/>
  <c r="H545" l="1"/>
  <c r="L544"/>
  <c r="H546" l="1"/>
  <c r="L545"/>
  <c r="H547" l="1"/>
  <c r="L546"/>
  <c r="H548" l="1"/>
  <c r="L547"/>
  <c r="H549" l="1"/>
  <c r="L548"/>
  <c r="H550" l="1"/>
  <c r="L549"/>
  <c r="H551" l="1"/>
  <c r="L550"/>
  <c r="H552" l="1"/>
  <c r="L551"/>
  <c r="H553" l="1"/>
  <c r="L552"/>
  <c r="H554" l="1"/>
  <c r="L553"/>
  <c r="H555" l="1"/>
  <c r="L554"/>
  <c r="H556" l="1"/>
  <c r="L555"/>
  <c r="H557" l="1"/>
  <c r="L556"/>
  <c r="H558" l="1"/>
  <c r="L557"/>
  <c r="H559" l="1"/>
  <c r="L558"/>
  <c r="H560" l="1"/>
  <c r="L559"/>
  <c r="H561" l="1"/>
  <c r="L560"/>
  <c r="H562" l="1"/>
  <c r="L561"/>
  <c r="H563" l="1"/>
  <c r="L562"/>
  <c r="H564" l="1"/>
  <c r="L563"/>
  <c r="H565" l="1"/>
  <c r="L564"/>
  <c r="H566" l="1"/>
  <c r="L565"/>
  <c r="H567" l="1"/>
  <c r="L566"/>
  <c r="H568" l="1"/>
  <c r="L567"/>
  <c r="H569" l="1"/>
  <c r="L568"/>
  <c r="H570" l="1"/>
  <c r="L569"/>
  <c r="H571" l="1"/>
  <c r="L570"/>
  <c r="H572" l="1"/>
  <c r="L571"/>
  <c r="H573" l="1"/>
  <c r="L572"/>
  <c r="H574" l="1"/>
  <c r="L573"/>
  <c r="H575" l="1"/>
  <c r="L574"/>
  <c r="H576" l="1"/>
  <c r="L575"/>
  <c r="H577" l="1"/>
  <c r="L576"/>
  <c r="H578" l="1"/>
  <c r="L577"/>
  <c r="H579" l="1"/>
  <c r="L578"/>
  <c r="H580" l="1"/>
  <c r="L579"/>
  <c r="H581" l="1"/>
  <c r="L580"/>
  <c r="H582" l="1"/>
  <c r="L581"/>
  <c r="H583" l="1"/>
  <c r="L582"/>
  <c r="H584" l="1"/>
  <c r="L583"/>
  <c r="H585" l="1"/>
  <c r="L584"/>
  <c r="H586" l="1"/>
  <c r="L585"/>
  <c r="H587" l="1"/>
  <c r="L586"/>
  <c r="H588" l="1"/>
  <c r="L587"/>
  <c r="H589" l="1"/>
  <c r="L588"/>
  <c r="H590" l="1"/>
  <c r="L589"/>
  <c r="H591" l="1"/>
  <c r="L590"/>
  <c r="H592" l="1"/>
  <c r="L591"/>
  <c r="H593" l="1"/>
  <c r="L592"/>
  <c r="H594" l="1"/>
  <c r="L593"/>
  <c r="H595" l="1"/>
  <c r="L594"/>
  <c r="H596" l="1"/>
  <c r="L595"/>
  <c r="H597" l="1"/>
  <c r="L596"/>
  <c r="H598" l="1"/>
  <c r="L597"/>
  <c r="H599" l="1"/>
  <c r="L598"/>
  <c r="H600" l="1"/>
  <c r="L599"/>
  <c r="H601" l="1"/>
  <c r="L600"/>
  <c r="L601" l="1"/>
  <c r="Q23"/>
</calcChain>
</file>

<file path=xl/comments1.xml><?xml version="1.0" encoding="utf-8"?>
<comments xmlns="http://schemas.openxmlformats.org/spreadsheetml/2006/main">
  <authors>
    <author>pc</author>
  </authors>
  <commentList>
    <comment ref="S12" authorId="0">
      <text>
        <r>
          <rPr>
            <sz val="9"/>
            <color indexed="81"/>
            <rFont val="Tahoma"/>
            <family val="2"/>
          </rPr>
          <t xml:space="preserve">
From 0 to -1200, after 3 consecutive lost attacks (that’s 9 lost bets in a row) suspend the betting and wait for one of the barycenter numbers to hit before recommencing the betting from where you left off.</t>
        </r>
      </text>
    </comment>
    <comment ref="S14" authorId="0">
      <text>
        <r>
          <rPr>
            <sz val="9"/>
            <color indexed="81"/>
            <rFont val="Tahoma"/>
            <charset val="1"/>
          </rPr>
          <t>From -1201 to -2400, after 2 consecutive lost attacks (that’s 6 lost bets in a row) suspend the betting and wait for one of the barycenter numbers to hit before recommencing the betting from where you left off.</t>
        </r>
      </text>
    </comment>
    <comment ref="S16" authorId="0">
      <text>
        <r>
          <rPr>
            <sz val="9"/>
            <color indexed="81"/>
            <rFont val="Tahoma"/>
            <charset val="1"/>
          </rPr>
          <t xml:space="preserve">From -2401 to -3600, after 1 consecutive lost attack (that’s 3 lost bets in a row) suspend the betting and wait for one of the barycenter numbers to hit before recommencing the betting from where you left off
</t>
        </r>
      </text>
    </comment>
  </commentList>
</comments>
</file>

<file path=xl/sharedStrings.xml><?xml version="1.0" encoding="utf-8"?>
<sst xmlns="http://schemas.openxmlformats.org/spreadsheetml/2006/main" count="88" uniqueCount="32">
  <si>
    <t xml:space="preserve">    ----&gt; Num</t>
  </si>
  <si>
    <t>BB</t>
  </si>
  <si>
    <t>Signal</t>
  </si>
  <si>
    <t xml:space="preserve"> +/- Units</t>
  </si>
  <si>
    <t>W/L</t>
  </si>
  <si>
    <t>Prog</t>
  </si>
  <si>
    <t>Total</t>
  </si>
  <si>
    <t>BBDS Numbers</t>
  </si>
  <si>
    <t>When beginning a game, we wait for either 2 virtual losses or one virtual win</t>
  </si>
  <si>
    <t>b</t>
  </si>
  <si>
    <t>with 1 unit    wait for one virtual win or 2 virtual losses to start betting</t>
  </si>
  <si>
    <t>with 2 units  wait for two virtual wins or 4 virtual losses .....</t>
  </si>
  <si>
    <t>with 3 units or more wait for three virtual wins or 6 virtual losses.....</t>
  </si>
  <si>
    <t>w1</t>
  </si>
  <si>
    <t>after 9 losses stop betting and wait for first virtual win. Then start betting +1 unit</t>
  </si>
  <si>
    <t>w2</t>
  </si>
  <si>
    <t>Lagrange point numbers 11 &amp; 29.</t>
  </si>
  <si>
    <t xml:space="preserve">Win Goal </t>
  </si>
  <si>
    <t>b      = Bet</t>
  </si>
  <si>
    <t>Stop Loss</t>
  </si>
  <si>
    <t>Vx   = VirtualLoss x</t>
  </si>
  <si>
    <t>Max</t>
  </si>
  <si>
    <t>La     = Lagrange</t>
  </si>
  <si>
    <t>Min</t>
  </si>
  <si>
    <t>Max Progr.</t>
  </si>
  <si>
    <t>w3</t>
  </si>
  <si>
    <t>WX</t>
  </si>
  <si>
    <t>VW = Virtual Win</t>
  </si>
  <si>
    <t>Rule 1</t>
  </si>
  <si>
    <t>Rule2</t>
  </si>
  <si>
    <t>Rule3</t>
  </si>
  <si>
    <t>Virtual win after 9 losses !! Start betting.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</si>
</sst>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/>
    <xf numFmtId="0" fontId="3" fillId="0" borderId="4" xfId="0" applyFont="1" applyBorder="1" applyAlignment="1"/>
    <xf numFmtId="0" fontId="0" fillId="0" borderId="0" xfId="0" applyBorder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/>
    <xf numFmtId="1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/>
    <xf numFmtId="1" fontId="1" fillId="5" borderId="1" xfId="0" applyNumberFormat="1" applyFont="1" applyFill="1" applyBorder="1" applyAlignment="1">
      <alignment horizontal="center"/>
    </xf>
    <xf numFmtId="0" fontId="1" fillId="0" borderId="0" xfId="0" applyFont="1"/>
    <xf numFmtId="0" fontId="1" fillId="6" borderId="1" xfId="0" applyFont="1" applyFill="1" applyBorder="1"/>
    <xf numFmtId="1" fontId="1" fillId="6" borderId="1" xfId="0" applyNumberFormat="1" applyFont="1" applyFill="1" applyBorder="1" applyAlignment="1">
      <alignment horizontal="center"/>
    </xf>
    <xf numFmtId="0" fontId="0" fillId="0" borderId="6" xfId="0" applyBorder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'[1]RFH !'!$J$3:$J$601</c:f>
              <c:numCache>
                <c:formatCode>0</c:formatCode>
                <c:ptCount val="599"/>
                <c:pt idx="0">
                  <c:v>0</c:v>
                </c:pt>
                <c:pt idx="1">
                  <c:v>-11</c:v>
                </c:pt>
                <c:pt idx="2">
                  <c:v>-22</c:v>
                </c:pt>
                <c:pt idx="3">
                  <c:v>-33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  <c:pt idx="10">
                  <c:v>-5</c:v>
                </c:pt>
                <c:pt idx="11">
                  <c:v>-27</c:v>
                </c:pt>
                <c:pt idx="12">
                  <c:v>-49</c:v>
                </c:pt>
                <c:pt idx="13">
                  <c:v>-82</c:v>
                </c:pt>
                <c:pt idx="14">
                  <c:v>-115</c:v>
                </c:pt>
                <c:pt idx="15">
                  <c:v>-40</c:v>
                </c:pt>
                <c:pt idx="16">
                  <c:v>-40</c:v>
                </c:pt>
                <c:pt idx="17">
                  <c:v>-40</c:v>
                </c:pt>
                <c:pt idx="18">
                  <c:v>-40</c:v>
                </c:pt>
                <c:pt idx="19">
                  <c:v>-40</c:v>
                </c:pt>
                <c:pt idx="20">
                  <c:v>-40</c:v>
                </c:pt>
                <c:pt idx="21">
                  <c:v>-40</c:v>
                </c:pt>
                <c:pt idx="22">
                  <c:v>-40</c:v>
                </c:pt>
                <c:pt idx="23">
                  <c:v>-40</c:v>
                </c:pt>
                <c:pt idx="24">
                  <c:v>-40</c:v>
                </c:pt>
                <c:pt idx="25">
                  <c:v>-73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-20</c:v>
                </c:pt>
                <c:pt idx="31">
                  <c:v>-42</c:v>
                </c:pt>
                <c:pt idx="32">
                  <c:v>-64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  <c:pt idx="37">
                  <c:v>11</c:v>
                </c:pt>
                <c:pt idx="38">
                  <c:v>11</c:v>
                </c:pt>
                <c:pt idx="39">
                  <c:v>-22</c:v>
                </c:pt>
                <c:pt idx="40">
                  <c:v>53</c:v>
                </c:pt>
                <c:pt idx="41">
                  <c:v>53</c:v>
                </c:pt>
                <c:pt idx="42">
                  <c:v>53</c:v>
                </c:pt>
                <c:pt idx="43">
                  <c:v>53</c:v>
                </c:pt>
                <c:pt idx="44">
                  <c:v>53</c:v>
                </c:pt>
                <c:pt idx="45">
                  <c:v>53</c:v>
                </c:pt>
                <c:pt idx="46">
                  <c:v>53</c:v>
                </c:pt>
                <c:pt idx="47">
                  <c:v>53</c:v>
                </c:pt>
                <c:pt idx="48">
                  <c:v>53</c:v>
                </c:pt>
                <c:pt idx="49">
                  <c:v>31</c:v>
                </c:pt>
                <c:pt idx="50">
                  <c:v>9</c:v>
                </c:pt>
                <c:pt idx="51">
                  <c:v>-13</c:v>
                </c:pt>
                <c:pt idx="52">
                  <c:v>-46</c:v>
                </c:pt>
                <c:pt idx="53">
                  <c:v>-79</c:v>
                </c:pt>
                <c:pt idx="54">
                  <c:v>-112</c:v>
                </c:pt>
                <c:pt idx="55">
                  <c:v>-156</c:v>
                </c:pt>
                <c:pt idx="56">
                  <c:v>-200</c:v>
                </c:pt>
                <c:pt idx="57">
                  <c:v>-244</c:v>
                </c:pt>
                <c:pt idx="58">
                  <c:v>-244</c:v>
                </c:pt>
                <c:pt idx="59">
                  <c:v>-244</c:v>
                </c:pt>
                <c:pt idx="60">
                  <c:v>-244</c:v>
                </c:pt>
                <c:pt idx="61">
                  <c:v>-244</c:v>
                </c:pt>
                <c:pt idx="62">
                  <c:v>-244</c:v>
                </c:pt>
                <c:pt idx="63">
                  <c:v>-244</c:v>
                </c:pt>
                <c:pt idx="64">
                  <c:v>-244</c:v>
                </c:pt>
                <c:pt idx="65">
                  <c:v>-244</c:v>
                </c:pt>
                <c:pt idx="66">
                  <c:v>-244</c:v>
                </c:pt>
                <c:pt idx="67">
                  <c:v>-119</c:v>
                </c:pt>
                <c:pt idx="68">
                  <c:v>-119</c:v>
                </c:pt>
                <c:pt idx="69">
                  <c:v>-119</c:v>
                </c:pt>
                <c:pt idx="70">
                  <c:v>-119</c:v>
                </c:pt>
                <c:pt idx="71">
                  <c:v>-119</c:v>
                </c:pt>
                <c:pt idx="72">
                  <c:v>-119</c:v>
                </c:pt>
                <c:pt idx="73">
                  <c:v>-119</c:v>
                </c:pt>
                <c:pt idx="74">
                  <c:v>-119</c:v>
                </c:pt>
                <c:pt idx="75">
                  <c:v>-119</c:v>
                </c:pt>
                <c:pt idx="76">
                  <c:v>-163</c:v>
                </c:pt>
                <c:pt idx="77">
                  <c:v>-63</c:v>
                </c:pt>
                <c:pt idx="78">
                  <c:v>-63</c:v>
                </c:pt>
                <c:pt idx="79">
                  <c:v>-63</c:v>
                </c:pt>
                <c:pt idx="80">
                  <c:v>-63</c:v>
                </c:pt>
                <c:pt idx="81">
                  <c:v>-63</c:v>
                </c:pt>
                <c:pt idx="82">
                  <c:v>-63</c:v>
                </c:pt>
                <c:pt idx="83">
                  <c:v>-107</c:v>
                </c:pt>
                <c:pt idx="84">
                  <c:v>-7</c:v>
                </c:pt>
                <c:pt idx="85">
                  <c:v>-7</c:v>
                </c:pt>
                <c:pt idx="86">
                  <c:v>-7</c:v>
                </c:pt>
                <c:pt idx="87">
                  <c:v>-7</c:v>
                </c:pt>
                <c:pt idx="88">
                  <c:v>-7</c:v>
                </c:pt>
                <c:pt idx="89">
                  <c:v>-7</c:v>
                </c:pt>
                <c:pt idx="90">
                  <c:v>-7</c:v>
                </c:pt>
                <c:pt idx="91">
                  <c:v>-7</c:v>
                </c:pt>
                <c:pt idx="92">
                  <c:v>-7</c:v>
                </c:pt>
                <c:pt idx="93">
                  <c:v>-40</c:v>
                </c:pt>
                <c:pt idx="94">
                  <c:v>-73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-31</c:v>
                </c:pt>
                <c:pt idx="102">
                  <c:v>44</c:v>
                </c:pt>
                <c:pt idx="103">
                  <c:v>44</c:v>
                </c:pt>
                <c:pt idx="104">
                  <c:v>11</c:v>
                </c:pt>
                <c:pt idx="105">
                  <c:v>86</c:v>
                </c:pt>
                <c:pt idx="106">
                  <c:v>86</c:v>
                </c:pt>
                <c:pt idx="107">
                  <c:v>53</c:v>
                </c:pt>
                <c:pt idx="108">
                  <c:v>20</c:v>
                </c:pt>
                <c:pt idx="109">
                  <c:v>-13</c:v>
                </c:pt>
                <c:pt idx="110">
                  <c:v>87</c:v>
                </c:pt>
                <c:pt idx="111">
                  <c:v>87</c:v>
                </c:pt>
                <c:pt idx="112">
                  <c:v>87</c:v>
                </c:pt>
                <c:pt idx="113">
                  <c:v>87</c:v>
                </c:pt>
                <c:pt idx="114">
                  <c:v>87</c:v>
                </c:pt>
                <c:pt idx="115">
                  <c:v>87</c:v>
                </c:pt>
                <c:pt idx="116">
                  <c:v>87</c:v>
                </c:pt>
                <c:pt idx="117">
                  <c:v>87</c:v>
                </c:pt>
                <c:pt idx="118">
                  <c:v>87</c:v>
                </c:pt>
                <c:pt idx="119">
                  <c:v>87</c:v>
                </c:pt>
                <c:pt idx="120">
                  <c:v>43</c:v>
                </c:pt>
                <c:pt idx="121">
                  <c:v>-1</c:v>
                </c:pt>
                <c:pt idx="122">
                  <c:v>-45</c:v>
                </c:pt>
                <c:pt idx="123">
                  <c:v>80</c:v>
                </c:pt>
                <c:pt idx="124">
                  <c:v>80</c:v>
                </c:pt>
                <c:pt idx="125">
                  <c:v>80</c:v>
                </c:pt>
                <c:pt idx="126">
                  <c:v>80</c:v>
                </c:pt>
                <c:pt idx="127">
                  <c:v>80</c:v>
                </c:pt>
                <c:pt idx="128">
                  <c:v>80</c:v>
                </c:pt>
                <c:pt idx="129">
                  <c:v>80</c:v>
                </c:pt>
                <c:pt idx="130">
                  <c:v>80</c:v>
                </c:pt>
                <c:pt idx="131">
                  <c:v>80</c:v>
                </c:pt>
                <c:pt idx="132">
                  <c:v>80</c:v>
                </c:pt>
                <c:pt idx="133">
                  <c:v>80</c:v>
                </c:pt>
                <c:pt idx="134">
                  <c:v>25</c:v>
                </c:pt>
                <c:pt idx="135">
                  <c:v>-30</c:v>
                </c:pt>
                <c:pt idx="136">
                  <c:v>-85</c:v>
                </c:pt>
                <c:pt idx="137">
                  <c:v>-151</c:v>
                </c:pt>
                <c:pt idx="138">
                  <c:v>-217</c:v>
                </c:pt>
                <c:pt idx="139">
                  <c:v>-67</c:v>
                </c:pt>
                <c:pt idx="140">
                  <c:v>-67</c:v>
                </c:pt>
                <c:pt idx="141">
                  <c:v>-67</c:v>
                </c:pt>
                <c:pt idx="142">
                  <c:v>-67</c:v>
                </c:pt>
                <c:pt idx="143">
                  <c:v>-67</c:v>
                </c:pt>
                <c:pt idx="144">
                  <c:v>-133</c:v>
                </c:pt>
                <c:pt idx="145">
                  <c:v>-199</c:v>
                </c:pt>
                <c:pt idx="146">
                  <c:v>-265</c:v>
                </c:pt>
                <c:pt idx="147">
                  <c:v>-331</c:v>
                </c:pt>
                <c:pt idx="148">
                  <c:v>-397</c:v>
                </c:pt>
                <c:pt idx="149">
                  <c:v>-463</c:v>
                </c:pt>
                <c:pt idx="150">
                  <c:v>-529</c:v>
                </c:pt>
                <c:pt idx="151">
                  <c:v>-595</c:v>
                </c:pt>
                <c:pt idx="152">
                  <c:v>-661</c:v>
                </c:pt>
                <c:pt idx="153">
                  <c:v>-661</c:v>
                </c:pt>
                <c:pt idx="154">
                  <c:v>-661</c:v>
                </c:pt>
                <c:pt idx="155">
                  <c:v>-661</c:v>
                </c:pt>
                <c:pt idx="156">
                  <c:v>-738</c:v>
                </c:pt>
                <c:pt idx="157">
                  <c:v>-815</c:v>
                </c:pt>
                <c:pt idx="158">
                  <c:v>-892</c:v>
                </c:pt>
                <c:pt idx="159">
                  <c:v>-692</c:v>
                </c:pt>
                <c:pt idx="160">
                  <c:v>-692</c:v>
                </c:pt>
                <c:pt idx="161">
                  <c:v>-692</c:v>
                </c:pt>
                <c:pt idx="162">
                  <c:v>-692</c:v>
                </c:pt>
                <c:pt idx="163">
                  <c:v>-780</c:v>
                </c:pt>
                <c:pt idx="164">
                  <c:v>-868</c:v>
                </c:pt>
                <c:pt idx="165">
                  <c:v>-668</c:v>
                </c:pt>
                <c:pt idx="166">
                  <c:v>-668</c:v>
                </c:pt>
                <c:pt idx="167">
                  <c:v>-668</c:v>
                </c:pt>
                <c:pt idx="168">
                  <c:v>-668</c:v>
                </c:pt>
                <c:pt idx="169">
                  <c:v>-756</c:v>
                </c:pt>
                <c:pt idx="170">
                  <c:v>-844</c:v>
                </c:pt>
                <c:pt idx="171">
                  <c:v>-644</c:v>
                </c:pt>
                <c:pt idx="172">
                  <c:v>-644</c:v>
                </c:pt>
                <c:pt idx="173">
                  <c:v>-644</c:v>
                </c:pt>
                <c:pt idx="174">
                  <c:v>-644</c:v>
                </c:pt>
                <c:pt idx="175">
                  <c:v>-732</c:v>
                </c:pt>
                <c:pt idx="176">
                  <c:v>-820</c:v>
                </c:pt>
                <c:pt idx="177">
                  <c:v>-908</c:v>
                </c:pt>
                <c:pt idx="178">
                  <c:v>-1007</c:v>
                </c:pt>
                <c:pt idx="179">
                  <c:v>-1106</c:v>
                </c:pt>
                <c:pt idx="180">
                  <c:v>-1205</c:v>
                </c:pt>
                <c:pt idx="181">
                  <c:v>-1315</c:v>
                </c:pt>
                <c:pt idx="182">
                  <c:v>-1065</c:v>
                </c:pt>
                <c:pt idx="183">
                  <c:v>-1065</c:v>
                </c:pt>
                <c:pt idx="184">
                  <c:v>-1065</c:v>
                </c:pt>
                <c:pt idx="185">
                  <c:v>-1186</c:v>
                </c:pt>
                <c:pt idx="186">
                  <c:v>-1307</c:v>
                </c:pt>
                <c:pt idx="187">
                  <c:v>-1032</c:v>
                </c:pt>
                <c:pt idx="188">
                  <c:v>-1032</c:v>
                </c:pt>
                <c:pt idx="189">
                  <c:v>-1032</c:v>
                </c:pt>
                <c:pt idx="190">
                  <c:v>-1032</c:v>
                </c:pt>
                <c:pt idx="191">
                  <c:v>-1032</c:v>
                </c:pt>
                <c:pt idx="192">
                  <c:v>-1032</c:v>
                </c:pt>
                <c:pt idx="193">
                  <c:v>-1142</c:v>
                </c:pt>
                <c:pt idx="194">
                  <c:v>-1252</c:v>
                </c:pt>
                <c:pt idx="195">
                  <c:v>-1002</c:v>
                </c:pt>
                <c:pt idx="196">
                  <c:v>-1002</c:v>
                </c:pt>
                <c:pt idx="197">
                  <c:v>-1002</c:v>
                </c:pt>
                <c:pt idx="198">
                  <c:v>-1112</c:v>
                </c:pt>
                <c:pt idx="199">
                  <c:v>-1222</c:v>
                </c:pt>
                <c:pt idx="200">
                  <c:v>-1332</c:v>
                </c:pt>
                <c:pt idx="201">
                  <c:v>-1453</c:v>
                </c:pt>
                <c:pt idx="202">
                  <c:v>-1574</c:v>
                </c:pt>
                <c:pt idx="203">
                  <c:v>-1299</c:v>
                </c:pt>
                <c:pt idx="204">
                  <c:v>-1299</c:v>
                </c:pt>
                <c:pt idx="205">
                  <c:v>-1299</c:v>
                </c:pt>
                <c:pt idx="206">
                  <c:v>-1299</c:v>
                </c:pt>
                <c:pt idx="207">
                  <c:v>-1431</c:v>
                </c:pt>
                <c:pt idx="208">
                  <c:v>-1563</c:v>
                </c:pt>
                <c:pt idx="209">
                  <c:v>-1695</c:v>
                </c:pt>
                <c:pt idx="210">
                  <c:v>-1370</c:v>
                </c:pt>
                <c:pt idx="211">
                  <c:v>-1370</c:v>
                </c:pt>
                <c:pt idx="212">
                  <c:v>-1524</c:v>
                </c:pt>
                <c:pt idx="213">
                  <c:v>-1174</c:v>
                </c:pt>
                <c:pt idx="214">
                  <c:v>-1174</c:v>
                </c:pt>
                <c:pt idx="215">
                  <c:v>-1174</c:v>
                </c:pt>
                <c:pt idx="216">
                  <c:v>-1174</c:v>
                </c:pt>
                <c:pt idx="217">
                  <c:v>-1174</c:v>
                </c:pt>
                <c:pt idx="218">
                  <c:v>-1174</c:v>
                </c:pt>
                <c:pt idx="219">
                  <c:v>-1174</c:v>
                </c:pt>
                <c:pt idx="220">
                  <c:v>-1174</c:v>
                </c:pt>
                <c:pt idx="221">
                  <c:v>-1317</c:v>
                </c:pt>
                <c:pt idx="222">
                  <c:v>-1460</c:v>
                </c:pt>
                <c:pt idx="223">
                  <c:v>-1135</c:v>
                </c:pt>
                <c:pt idx="224">
                  <c:v>-1135</c:v>
                </c:pt>
                <c:pt idx="225">
                  <c:v>-1135</c:v>
                </c:pt>
                <c:pt idx="226">
                  <c:v>-1135</c:v>
                </c:pt>
                <c:pt idx="227">
                  <c:v>-1135</c:v>
                </c:pt>
                <c:pt idx="228">
                  <c:v>-1135</c:v>
                </c:pt>
                <c:pt idx="229">
                  <c:v>-1135</c:v>
                </c:pt>
                <c:pt idx="230">
                  <c:v>-1135</c:v>
                </c:pt>
                <c:pt idx="231">
                  <c:v>-1267</c:v>
                </c:pt>
                <c:pt idx="232">
                  <c:v>-967</c:v>
                </c:pt>
                <c:pt idx="233">
                  <c:v>-967</c:v>
                </c:pt>
                <c:pt idx="234">
                  <c:v>-967</c:v>
                </c:pt>
                <c:pt idx="235">
                  <c:v>-967</c:v>
                </c:pt>
                <c:pt idx="236">
                  <c:v>-967</c:v>
                </c:pt>
                <c:pt idx="237">
                  <c:v>-967</c:v>
                </c:pt>
                <c:pt idx="238">
                  <c:v>-967</c:v>
                </c:pt>
                <c:pt idx="239">
                  <c:v>-967</c:v>
                </c:pt>
                <c:pt idx="240">
                  <c:v>-1088</c:v>
                </c:pt>
                <c:pt idx="241">
                  <c:v>-813</c:v>
                </c:pt>
                <c:pt idx="242">
                  <c:v>-813</c:v>
                </c:pt>
                <c:pt idx="243">
                  <c:v>-813</c:v>
                </c:pt>
                <c:pt idx="244">
                  <c:v>-813</c:v>
                </c:pt>
                <c:pt idx="245">
                  <c:v>-813</c:v>
                </c:pt>
                <c:pt idx="246">
                  <c:v>-813</c:v>
                </c:pt>
                <c:pt idx="247">
                  <c:v>-813</c:v>
                </c:pt>
                <c:pt idx="248">
                  <c:v>-563</c:v>
                </c:pt>
                <c:pt idx="249">
                  <c:v>-563</c:v>
                </c:pt>
                <c:pt idx="250">
                  <c:v>-563</c:v>
                </c:pt>
                <c:pt idx="251">
                  <c:v>-563</c:v>
                </c:pt>
                <c:pt idx="252">
                  <c:v>-563</c:v>
                </c:pt>
                <c:pt idx="253">
                  <c:v>-563</c:v>
                </c:pt>
                <c:pt idx="254">
                  <c:v>-563</c:v>
                </c:pt>
                <c:pt idx="255">
                  <c:v>-563</c:v>
                </c:pt>
                <c:pt idx="256">
                  <c:v>-563</c:v>
                </c:pt>
                <c:pt idx="257">
                  <c:v>-563</c:v>
                </c:pt>
                <c:pt idx="258">
                  <c:v>-563</c:v>
                </c:pt>
                <c:pt idx="259">
                  <c:v>-338</c:v>
                </c:pt>
                <c:pt idx="260">
                  <c:v>-338</c:v>
                </c:pt>
                <c:pt idx="261">
                  <c:v>-338</c:v>
                </c:pt>
                <c:pt idx="262">
                  <c:v>-338</c:v>
                </c:pt>
                <c:pt idx="263">
                  <c:v>-338</c:v>
                </c:pt>
                <c:pt idx="264">
                  <c:v>-338</c:v>
                </c:pt>
                <c:pt idx="265">
                  <c:v>-338</c:v>
                </c:pt>
                <c:pt idx="266">
                  <c:v>-426</c:v>
                </c:pt>
                <c:pt idx="267">
                  <c:v>-514</c:v>
                </c:pt>
                <c:pt idx="268">
                  <c:v>-602</c:v>
                </c:pt>
                <c:pt idx="269">
                  <c:v>-701</c:v>
                </c:pt>
                <c:pt idx="270">
                  <c:v>-800</c:v>
                </c:pt>
                <c:pt idx="271">
                  <c:v>-899</c:v>
                </c:pt>
                <c:pt idx="272">
                  <c:v>-649</c:v>
                </c:pt>
                <c:pt idx="273">
                  <c:v>-649</c:v>
                </c:pt>
                <c:pt idx="274">
                  <c:v>-649</c:v>
                </c:pt>
                <c:pt idx="275">
                  <c:v>-649</c:v>
                </c:pt>
                <c:pt idx="276">
                  <c:v>-649</c:v>
                </c:pt>
                <c:pt idx="277">
                  <c:v>-649</c:v>
                </c:pt>
                <c:pt idx="278">
                  <c:v>-649</c:v>
                </c:pt>
                <c:pt idx="279">
                  <c:v>-399</c:v>
                </c:pt>
                <c:pt idx="280">
                  <c:v>-399</c:v>
                </c:pt>
                <c:pt idx="281">
                  <c:v>-399</c:v>
                </c:pt>
                <c:pt idx="282">
                  <c:v>-399</c:v>
                </c:pt>
                <c:pt idx="283">
                  <c:v>-399</c:v>
                </c:pt>
                <c:pt idx="284">
                  <c:v>-399</c:v>
                </c:pt>
                <c:pt idx="285">
                  <c:v>-399</c:v>
                </c:pt>
                <c:pt idx="286">
                  <c:v>-399</c:v>
                </c:pt>
                <c:pt idx="287">
                  <c:v>-399</c:v>
                </c:pt>
                <c:pt idx="288">
                  <c:v>-174</c:v>
                </c:pt>
                <c:pt idx="289">
                  <c:v>-174</c:v>
                </c:pt>
                <c:pt idx="290">
                  <c:v>-174</c:v>
                </c:pt>
                <c:pt idx="291">
                  <c:v>-174</c:v>
                </c:pt>
                <c:pt idx="292">
                  <c:v>-174</c:v>
                </c:pt>
                <c:pt idx="293">
                  <c:v>-262</c:v>
                </c:pt>
                <c:pt idx="294">
                  <c:v>-62</c:v>
                </c:pt>
                <c:pt idx="295">
                  <c:v>-62</c:v>
                </c:pt>
                <c:pt idx="296">
                  <c:v>-62</c:v>
                </c:pt>
                <c:pt idx="297">
                  <c:v>-62</c:v>
                </c:pt>
                <c:pt idx="298">
                  <c:v>-150</c:v>
                </c:pt>
                <c:pt idx="299">
                  <c:v>-238</c:v>
                </c:pt>
                <c:pt idx="300">
                  <c:v>-326</c:v>
                </c:pt>
                <c:pt idx="301">
                  <c:v>-101</c:v>
                </c:pt>
                <c:pt idx="302">
                  <c:v>-101</c:v>
                </c:pt>
                <c:pt idx="303">
                  <c:v>-101</c:v>
                </c:pt>
                <c:pt idx="304">
                  <c:v>-101</c:v>
                </c:pt>
                <c:pt idx="305">
                  <c:v>-101</c:v>
                </c:pt>
                <c:pt idx="306">
                  <c:v>-101</c:v>
                </c:pt>
                <c:pt idx="307">
                  <c:v>-101</c:v>
                </c:pt>
                <c:pt idx="308">
                  <c:v>-101</c:v>
                </c:pt>
                <c:pt idx="309">
                  <c:v>-101</c:v>
                </c:pt>
                <c:pt idx="310">
                  <c:v>-200</c:v>
                </c:pt>
                <c:pt idx="311">
                  <c:v>-299</c:v>
                </c:pt>
                <c:pt idx="312">
                  <c:v>-398</c:v>
                </c:pt>
                <c:pt idx="313">
                  <c:v>-508</c:v>
                </c:pt>
                <c:pt idx="314">
                  <c:v>-618</c:v>
                </c:pt>
                <c:pt idx="315">
                  <c:v>-343</c:v>
                </c:pt>
                <c:pt idx="316">
                  <c:v>-343</c:v>
                </c:pt>
                <c:pt idx="317">
                  <c:v>-343</c:v>
                </c:pt>
                <c:pt idx="318">
                  <c:v>-343</c:v>
                </c:pt>
                <c:pt idx="319">
                  <c:v>-343</c:v>
                </c:pt>
                <c:pt idx="320">
                  <c:v>-343</c:v>
                </c:pt>
                <c:pt idx="321">
                  <c:v>-343</c:v>
                </c:pt>
                <c:pt idx="322">
                  <c:v>-343</c:v>
                </c:pt>
                <c:pt idx="323">
                  <c:v>-343</c:v>
                </c:pt>
                <c:pt idx="324">
                  <c:v>-343</c:v>
                </c:pt>
                <c:pt idx="325">
                  <c:v>-343</c:v>
                </c:pt>
                <c:pt idx="326">
                  <c:v>-464</c:v>
                </c:pt>
                <c:pt idx="327">
                  <c:v>-585</c:v>
                </c:pt>
                <c:pt idx="328">
                  <c:v>-706</c:v>
                </c:pt>
                <c:pt idx="329">
                  <c:v>-838</c:v>
                </c:pt>
                <c:pt idx="330">
                  <c:v>-970</c:v>
                </c:pt>
                <c:pt idx="331">
                  <c:v>-1102</c:v>
                </c:pt>
                <c:pt idx="332">
                  <c:v>-1102</c:v>
                </c:pt>
                <c:pt idx="333">
                  <c:v>-1102</c:v>
                </c:pt>
                <c:pt idx="334">
                  <c:v>-1102</c:v>
                </c:pt>
                <c:pt idx="335">
                  <c:v>-1102</c:v>
                </c:pt>
                <c:pt idx="336">
                  <c:v>-1245</c:v>
                </c:pt>
                <c:pt idx="337">
                  <c:v>-1388</c:v>
                </c:pt>
                <c:pt idx="338">
                  <c:v>-1531</c:v>
                </c:pt>
                <c:pt idx="339">
                  <c:v>-1685</c:v>
                </c:pt>
                <c:pt idx="340">
                  <c:v>-1839</c:v>
                </c:pt>
                <c:pt idx="341">
                  <c:v>-1993</c:v>
                </c:pt>
                <c:pt idx="342">
                  <c:v>-1993</c:v>
                </c:pt>
                <c:pt idx="343">
                  <c:v>-1993</c:v>
                </c:pt>
                <c:pt idx="344">
                  <c:v>-1993</c:v>
                </c:pt>
                <c:pt idx="345">
                  <c:v>-1993</c:v>
                </c:pt>
                <c:pt idx="346">
                  <c:v>-2158</c:v>
                </c:pt>
                <c:pt idx="347">
                  <c:v>-2323</c:v>
                </c:pt>
                <c:pt idx="348">
                  <c:v>-1948</c:v>
                </c:pt>
                <c:pt idx="349">
                  <c:v>-1948</c:v>
                </c:pt>
                <c:pt idx="350">
                  <c:v>-1948</c:v>
                </c:pt>
                <c:pt idx="351">
                  <c:v>-1948</c:v>
                </c:pt>
                <c:pt idx="352">
                  <c:v>-1948</c:v>
                </c:pt>
                <c:pt idx="353">
                  <c:v>-2102</c:v>
                </c:pt>
                <c:pt idx="354">
                  <c:v>-2256</c:v>
                </c:pt>
                <c:pt idx="355">
                  <c:v>-2410</c:v>
                </c:pt>
                <c:pt idx="356">
                  <c:v>-2410</c:v>
                </c:pt>
                <c:pt idx="357">
                  <c:v>-2410</c:v>
                </c:pt>
                <c:pt idx="358">
                  <c:v>-2575</c:v>
                </c:pt>
                <c:pt idx="359">
                  <c:v>-2740</c:v>
                </c:pt>
                <c:pt idx="360">
                  <c:v>-2905</c:v>
                </c:pt>
                <c:pt idx="361">
                  <c:v>-2905</c:v>
                </c:pt>
                <c:pt idx="362">
                  <c:v>-2505</c:v>
                </c:pt>
                <c:pt idx="363">
                  <c:v>-2505</c:v>
                </c:pt>
                <c:pt idx="364">
                  <c:v>-2505</c:v>
                </c:pt>
                <c:pt idx="365">
                  <c:v>-2505</c:v>
                </c:pt>
                <c:pt idx="366">
                  <c:v>-2681</c:v>
                </c:pt>
                <c:pt idx="367">
                  <c:v>-2281</c:v>
                </c:pt>
                <c:pt idx="368">
                  <c:v>-2281</c:v>
                </c:pt>
                <c:pt idx="369">
                  <c:v>-2281</c:v>
                </c:pt>
                <c:pt idx="370">
                  <c:v>-2281</c:v>
                </c:pt>
                <c:pt idx="371">
                  <c:v>-2281</c:v>
                </c:pt>
                <c:pt idx="372">
                  <c:v>-2281</c:v>
                </c:pt>
                <c:pt idx="373">
                  <c:v>-2281</c:v>
                </c:pt>
                <c:pt idx="374">
                  <c:v>-2446</c:v>
                </c:pt>
                <c:pt idx="375">
                  <c:v>-2611</c:v>
                </c:pt>
                <c:pt idx="376">
                  <c:v>-2776</c:v>
                </c:pt>
                <c:pt idx="377">
                  <c:v>-2776</c:v>
                </c:pt>
                <c:pt idx="378">
                  <c:v>-2952</c:v>
                </c:pt>
                <c:pt idx="379">
                  <c:v>-2552</c:v>
                </c:pt>
                <c:pt idx="380">
                  <c:v>-2552</c:v>
                </c:pt>
                <c:pt idx="381">
                  <c:v>-2552</c:v>
                </c:pt>
                <c:pt idx="382">
                  <c:v>-2552</c:v>
                </c:pt>
                <c:pt idx="383">
                  <c:v>-2552</c:v>
                </c:pt>
                <c:pt idx="384">
                  <c:v>-2552</c:v>
                </c:pt>
                <c:pt idx="385">
                  <c:v>-2552</c:v>
                </c:pt>
                <c:pt idx="386">
                  <c:v>-2152</c:v>
                </c:pt>
                <c:pt idx="387">
                  <c:v>-2152</c:v>
                </c:pt>
                <c:pt idx="388">
                  <c:v>-2152</c:v>
                </c:pt>
                <c:pt idx="389">
                  <c:v>-2152</c:v>
                </c:pt>
                <c:pt idx="390">
                  <c:v>-2152</c:v>
                </c:pt>
                <c:pt idx="391">
                  <c:v>-2152</c:v>
                </c:pt>
                <c:pt idx="392">
                  <c:v>-2152</c:v>
                </c:pt>
                <c:pt idx="393">
                  <c:v>-2152</c:v>
                </c:pt>
                <c:pt idx="394">
                  <c:v>-2328</c:v>
                </c:pt>
                <c:pt idx="395">
                  <c:v>-2504</c:v>
                </c:pt>
                <c:pt idx="396">
                  <c:v>-2680</c:v>
                </c:pt>
                <c:pt idx="397">
                  <c:v>-2867</c:v>
                </c:pt>
                <c:pt idx="398">
                  <c:v>-3054</c:v>
                </c:pt>
                <c:pt idx="399">
                  <c:v>-2629</c:v>
                </c:pt>
                <c:pt idx="400">
                  <c:v>-2629</c:v>
                </c:pt>
                <c:pt idx="401">
                  <c:v>-2629</c:v>
                </c:pt>
                <c:pt idx="402">
                  <c:v>-2629</c:v>
                </c:pt>
                <c:pt idx="403">
                  <c:v>-2629</c:v>
                </c:pt>
                <c:pt idx="404">
                  <c:v>-2629</c:v>
                </c:pt>
                <c:pt idx="405">
                  <c:v>-2629</c:v>
                </c:pt>
                <c:pt idx="406">
                  <c:v>-2204</c:v>
                </c:pt>
                <c:pt idx="407">
                  <c:v>-2204</c:v>
                </c:pt>
                <c:pt idx="408">
                  <c:v>-2204</c:v>
                </c:pt>
                <c:pt idx="409">
                  <c:v>-2204</c:v>
                </c:pt>
                <c:pt idx="410">
                  <c:v>-2204</c:v>
                </c:pt>
                <c:pt idx="411">
                  <c:v>-2204</c:v>
                </c:pt>
                <c:pt idx="412">
                  <c:v>-2380</c:v>
                </c:pt>
                <c:pt idx="413">
                  <c:v>-2556</c:v>
                </c:pt>
                <c:pt idx="414">
                  <c:v>-2156</c:v>
                </c:pt>
                <c:pt idx="415">
                  <c:v>-2156</c:v>
                </c:pt>
                <c:pt idx="416">
                  <c:v>-2156</c:v>
                </c:pt>
                <c:pt idx="417">
                  <c:v>-2156</c:v>
                </c:pt>
                <c:pt idx="418">
                  <c:v>-2156</c:v>
                </c:pt>
                <c:pt idx="419">
                  <c:v>-2156</c:v>
                </c:pt>
                <c:pt idx="420">
                  <c:v>-2156</c:v>
                </c:pt>
                <c:pt idx="421">
                  <c:v>-2156</c:v>
                </c:pt>
                <c:pt idx="422">
                  <c:v>-1781</c:v>
                </c:pt>
                <c:pt idx="423">
                  <c:v>-1781</c:v>
                </c:pt>
                <c:pt idx="424">
                  <c:v>-1946</c:v>
                </c:pt>
                <c:pt idx="425">
                  <c:v>-2111</c:v>
                </c:pt>
                <c:pt idx="426">
                  <c:v>-2276</c:v>
                </c:pt>
                <c:pt idx="427">
                  <c:v>-1876</c:v>
                </c:pt>
                <c:pt idx="428">
                  <c:v>-1876</c:v>
                </c:pt>
                <c:pt idx="429">
                  <c:v>-1876</c:v>
                </c:pt>
                <c:pt idx="430">
                  <c:v>-1876</c:v>
                </c:pt>
                <c:pt idx="431">
                  <c:v>-1876</c:v>
                </c:pt>
                <c:pt idx="432">
                  <c:v>-1876</c:v>
                </c:pt>
                <c:pt idx="433">
                  <c:v>-1876</c:v>
                </c:pt>
                <c:pt idx="434">
                  <c:v>-1876</c:v>
                </c:pt>
                <c:pt idx="435">
                  <c:v>-1876</c:v>
                </c:pt>
                <c:pt idx="436">
                  <c:v>-1876</c:v>
                </c:pt>
                <c:pt idx="437">
                  <c:v>-1876</c:v>
                </c:pt>
                <c:pt idx="438">
                  <c:v>-2052</c:v>
                </c:pt>
                <c:pt idx="439">
                  <c:v>-2228</c:v>
                </c:pt>
                <c:pt idx="440">
                  <c:v>-2404</c:v>
                </c:pt>
                <c:pt idx="441">
                  <c:v>-2580</c:v>
                </c:pt>
                <c:pt idx="442">
                  <c:v>-2756</c:v>
                </c:pt>
                <c:pt idx="443">
                  <c:v>-2932</c:v>
                </c:pt>
                <c:pt idx="444">
                  <c:v>-2932</c:v>
                </c:pt>
                <c:pt idx="445">
                  <c:v>-2932</c:v>
                </c:pt>
                <c:pt idx="446">
                  <c:v>-2932</c:v>
                </c:pt>
                <c:pt idx="447">
                  <c:v>-3119</c:v>
                </c:pt>
                <c:pt idx="448">
                  <c:v>-3306</c:v>
                </c:pt>
                <c:pt idx="449">
                  <c:v>-3493</c:v>
                </c:pt>
                <c:pt idx="450">
                  <c:v>-3493</c:v>
                </c:pt>
                <c:pt idx="451">
                  <c:v>-3493</c:v>
                </c:pt>
                <c:pt idx="452">
                  <c:v>-3691</c:v>
                </c:pt>
                <c:pt idx="453">
                  <c:v>-3889</c:v>
                </c:pt>
                <c:pt idx="454">
                  <c:v>-3439</c:v>
                </c:pt>
                <c:pt idx="455">
                  <c:v>-3439</c:v>
                </c:pt>
                <c:pt idx="456">
                  <c:v>-3439</c:v>
                </c:pt>
                <c:pt idx="457">
                  <c:v>-3439</c:v>
                </c:pt>
                <c:pt idx="458">
                  <c:v>-2989</c:v>
                </c:pt>
                <c:pt idx="459">
                  <c:v>-2989</c:v>
                </c:pt>
                <c:pt idx="460">
                  <c:v>-2989</c:v>
                </c:pt>
                <c:pt idx="461">
                  <c:v>-2989</c:v>
                </c:pt>
                <c:pt idx="462">
                  <c:v>-2989</c:v>
                </c:pt>
                <c:pt idx="463">
                  <c:v>-2989</c:v>
                </c:pt>
                <c:pt idx="464">
                  <c:v>-2989</c:v>
                </c:pt>
                <c:pt idx="465">
                  <c:v>-2989</c:v>
                </c:pt>
                <c:pt idx="466">
                  <c:v>-2989</c:v>
                </c:pt>
                <c:pt idx="467">
                  <c:v>-2989</c:v>
                </c:pt>
                <c:pt idx="468">
                  <c:v>-2989</c:v>
                </c:pt>
                <c:pt idx="469">
                  <c:v>-3176</c:v>
                </c:pt>
                <c:pt idx="470">
                  <c:v>-3363</c:v>
                </c:pt>
                <c:pt idx="471">
                  <c:v>-3550</c:v>
                </c:pt>
                <c:pt idx="472">
                  <c:v>-3550</c:v>
                </c:pt>
                <c:pt idx="473">
                  <c:v>-3550</c:v>
                </c:pt>
                <c:pt idx="474">
                  <c:v>-3550</c:v>
                </c:pt>
                <c:pt idx="475">
                  <c:v>-3550</c:v>
                </c:pt>
                <c:pt idx="476">
                  <c:v>-3550</c:v>
                </c:pt>
                <c:pt idx="477">
                  <c:v>-3550</c:v>
                </c:pt>
                <c:pt idx="478">
                  <c:v>-3550</c:v>
                </c:pt>
                <c:pt idx="479">
                  <c:v>-3550</c:v>
                </c:pt>
                <c:pt idx="480">
                  <c:v>-3100</c:v>
                </c:pt>
                <c:pt idx="481">
                  <c:v>-3100</c:v>
                </c:pt>
                <c:pt idx="482">
                  <c:v>-3100</c:v>
                </c:pt>
                <c:pt idx="483">
                  <c:v>-3100</c:v>
                </c:pt>
                <c:pt idx="484">
                  <c:v>-3100</c:v>
                </c:pt>
                <c:pt idx="485">
                  <c:v>-3287</c:v>
                </c:pt>
                <c:pt idx="486">
                  <c:v>-2862</c:v>
                </c:pt>
                <c:pt idx="487">
                  <c:v>-2862</c:v>
                </c:pt>
                <c:pt idx="488">
                  <c:v>-2862</c:v>
                </c:pt>
                <c:pt idx="489">
                  <c:v>-2862</c:v>
                </c:pt>
                <c:pt idx="490">
                  <c:v>-2862</c:v>
                </c:pt>
                <c:pt idx="491">
                  <c:v>-2862</c:v>
                </c:pt>
                <c:pt idx="492">
                  <c:v>-2862</c:v>
                </c:pt>
                <c:pt idx="493">
                  <c:v>-3038</c:v>
                </c:pt>
                <c:pt idx="494">
                  <c:v>-2638</c:v>
                </c:pt>
                <c:pt idx="495">
                  <c:v>-2638</c:v>
                </c:pt>
                <c:pt idx="496">
                  <c:v>-2638</c:v>
                </c:pt>
                <c:pt idx="497">
                  <c:v>-2638</c:v>
                </c:pt>
                <c:pt idx="498">
                  <c:v>-2638</c:v>
                </c:pt>
                <c:pt idx="499">
                  <c:v>-2638</c:v>
                </c:pt>
                <c:pt idx="500">
                  <c:v>-2803</c:v>
                </c:pt>
                <c:pt idx="501">
                  <c:v>-2968</c:v>
                </c:pt>
                <c:pt idx="502">
                  <c:v>-3133</c:v>
                </c:pt>
                <c:pt idx="503">
                  <c:v>-3133</c:v>
                </c:pt>
                <c:pt idx="504">
                  <c:v>-3133</c:v>
                </c:pt>
                <c:pt idx="505">
                  <c:v>-3133</c:v>
                </c:pt>
                <c:pt idx="506">
                  <c:v>-2758</c:v>
                </c:pt>
                <c:pt idx="507">
                  <c:v>-2758</c:v>
                </c:pt>
                <c:pt idx="508">
                  <c:v>-2758</c:v>
                </c:pt>
                <c:pt idx="509">
                  <c:v>-2758</c:v>
                </c:pt>
                <c:pt idx="510">
                  <c:v>-2758</c:v>
                </c:pt>
                <c:pt idx="511">
                  <c:v>-2758</c:v>
                </c:pt>
                <c:pt idx="512">
                  <c:v>-2758</c:v>
                </c:pt>
                <c:pt idx="513">
                  <c:v>-2758</c:v>
                </c:pt>
                <c:pt idx="514">
                  <c:v>-2758</c:v>
                </c:pt>
                <c:pt idx="515">
                  <c:v>-2912</c:v>
                </c:pt>
                <c:pt idx="516">
                  <c:v>-3066</c:v>
                </c:pt>
                <c:pt idx="517">
                  <c:v>-2716</c:v>
                </c:pt>
                <c:pt idx="518">
                  <c:v>-2716</c:v>
                </c:pt>
                <c:pt idx="519">
                  <c:v>-2716</c:v>
                </c:pt>
                <c:pt idx="520">
                  <c:v>-2716</c:v>
                </c:pt>
                <c:pt idx="521">
                  <c:v>-2716</c:v>
                </c:pt>
                <c:pt idx="522">
                  <c:v>-2716</c:v>
                </c:pt>
                <c:pt idx="523">
                  <c:v>-2716</c:v>
                </c:pt>
                <c:pt idx="524">
                  <c:v>-2716</c:v>
                </c:pt>
                <c:pt idx="525">
                  <c:v>-2716</c:v>
                </c:pt>
                <c:pt idx="526">
                  <c:v>-2716</c:v>
                </c:pt>
                <c:pt idx="527">
                  <c:v>-2366</c:v>
                </c:pt>
                <c:pt idx="528">
                  <c:v>-2366</c:v>
                </c:pt>
                <c:pt idx="529">
                  <c:v>-2366</c:v>
                </c:pt>
                <c:pt idx="530">
                  <c:v>-2366</c:v>
                </c:pt>
                <c:pt idx="531">
                  <c:v>-2366</c:v>
                </c:pt>
                <c:pt idx="532">
                  <c:v>-2366</c:v>
                </c:pt>
                <c:pt idx="533">
                  <c:v>-2366</c:v>
                </c:pt>
                <c:pt idx="534">
                  <c:v>-2366</c:v>
                </c:pt>
                <c:pt idx="535">
                  <c:v>-2366</c:v>
                </c:pt>
                <c:pt idx="536">
                  <c:v>-2366</c:v>
                </c:pt>
                <c:pt idx="537">
                  <c:v>-2366</c:v>
                </c:pt>
                <c:pt idx="538">
                  <c:v>-2366</c:v>
                </c:pt>
                <c:pt idx="539">
                  <c:v>-2366</c:v>
                </c:pt>
                <c:pt idx="540">
                  <c:v>-2366</c:v>
                </c:pt>
                <c:pt idx="541">
                  <c:v>-2366</c:v>
                </c:pt>
                <c:pt idx="542">
                  <c:v>-2366</c:v>
                </c:pt>
                <c:pt idx="543">
                  <c:v>-2366</c:v>
                </c:pt>
                <c:pt idx="544">
                  <c:v>-2366</c:v>
                </c:pt>
                <c:pt idx="545">
                  <c:v>-2366</c:v>
                </c:pt>
                <c:pt idx="546">
                  <c:v>-2366</c:v>
                </c:pt>
                <c:pt idx="547">
                  <c:v>-2366</c:v>
                </c:pt>
                <c:pt idx="548">
                  <c:v>-2366</c:v>
                </c:pt>
                <c:pt idx="549">
                  <c:v>-2366</c:v>
                </c:pt>
                <c:pt idx="550">
                  <c:v>-2366</c:v>
                </c:pt>
                <c:pt idx="551">
                  <c:v>-2366</c:v>
                </c:pt>
                <c:pt idx="552">
                  <c:v>-2366</c:v>
                </c:pt>
                <c:pt idx="553">
                  <c:v>-2366</c:v>
                </c:pt>
                <c:pt idx="554">
                  <c:v>-2366</c:v>
                </c:pt>
                <c:pt idx="555">
                  <c:v>-2366</c:v>
                </c:pt>
                <c:pt idx="556">
                  <c:v>-2366</c:v>
                </c:pt>
                <c:pt idx="557">
                  <c:v>-2366</c:v>
                </c:pt>
                <c:pt idx="558">
                  <c:v>-2366</c:v>
                </c:pt>
                <c:pt idx="559">
                  <c:v>-2366</c:v>
                </c:pt>
                <c:pt idx="560">
                  <c:v>-2366</c:v>
                </c:pt>
                <c:pt idx="561">
                  <c:v>-2366</c:v>
                </c:pt>
                <c:pt idx="562">
                  <c:v>-2366</c:v>
                </c:pt>
                <c:pt idx="563">
                  <c:v>-2366</c:v>
                </c:pt>
                <c:pt idx="564">
                  <c:v>-2366</c:v>
                </c:pt>
                <c:pt idx="565">
                  <c:v>-2366</c:v>
                </c:pt>
                <c:pt idx="566">
                  <c:v>-2366</c:v>
                </c:pt>
                <c:pt idx="567">
                  <c:v>-2366</c:v>
                </c:pt>
                <c:pt idx="568">
                  <c:v>-2366</c:v>
                </c:pt>
                <c:pt idx="569">
                  <c:v>-2366</c:v>
                </c:pt>
                <c:pt idx="570">
                  <c:v>-2366</c:v>
                </c:pt>
                <c:pt idx="571">
                  <c:v>-2366</c:v>
                </c:pt>
                <c:pt idx="572">
                  <c:v>-2366</c:v>
                </c:pt>
                <c:pt idx="573">
                  <c:v>-2366</c:v>
                </c:pt>
                <c:pt idx="574">
                  <c:v>-2366</c:v>
                </c:pt>
                <c:pt idx="575">
                  <c:v>-2366</c:v>
                </c:pt>
                <c:pt idx="576">
                  <c:v>-2366</c:v>
                </c:pt>
                <c:pt idx="577">
                  <c:v>-2366</c:v>
                </c:pt>
                <c:pt idx="578">
                  <c:v>-2366</c:v>
                </c:pt>
                <c:pt idx="579">
                  <c:v>-2366</c:v>
                </c:pt>
                <c:pt idx="580">
                  <c:v>-2366</c:v>
                </c:pt>
                <c:pt idx="581">
                  <c:v>-2366</c:v>
                </c:pt>
                <c:pt idx="582">
                  <c:v>-2366</c:v>
                </c:pt>
                <c:pt idx="583">
                  <c:v>-2366</c:v>
                </c:pt>
                <c:pt idx="584">
                  <c:v>-2366</c:v>
                </c:pt>
                <c:pt idx="585">
                  <c:v>-2366</c:v>
                </c:pt>
                <c:pt idx="586">
                  <c:v>-2366</c:v>
                </c:pt>
                <c:pt idx="587">
                  <c:v>-2366</c:v>
                </c:pt>
                <c:pt idx="588">
                  <c:v>-2366</c:v>
                </c:pt>
                <c:pt idx="589">
                  <c:v>-2366</c:v>
                </c:pt>
                <c:pt idx="590">
                  <c:v>-2366</c:v>
                </c:pt>
                <c:pt idx="591">
                  <c:v>-2366</c:v>
                </c:pt>
                <c:pt idx="592">
                  <c:v>-2366</c:v>
                </c:pt>
                <c:pt idx="593">
                  <c:v>-2366</c:v>
                </c:pt>
                <c:pt idx="594">
                  <c:v>-2366</c:v>
                </c:pt>
                <c:pt idx="595">
                  <c:v>-2366</c:v>
                </c:pt>
                <c:pt idx="596">
                  <c:v>-2366</c:v>
                </c:pt>
                <c:pt idx="597">
                  <c:v>-2366</c:v>
                </c:pt>
                <c:pt idx="598">
                  <c:v>-2366</c:v>
                </c:pt>
              </c:numCache>
            </c:numRef>
          </c:val>
        </c:ser>
        <c:marker val="1"/>
        <c:axId val="90196608"/>
        <c:axId val="90198400"/>
      </c:lineChart>
      <c:catAx>
        <c:axId val="90196608"/>
        <c:scaling>
          <c:orientation val="minMax"/>
        </c:scaling>
        <c:axPos val="b"/>
        <c:tickLblPos val="nextTo"/>
        <c:crossAx val="90198400"/>
        <c:crosses val="autoZero"/>
        <c:auto val="1"/>
        <c:lblAlgn val="ctr"/>
        <c:lblOffset val="100"/>
      </c:catAx>
      <c:valAx>
        <c:axId val="90198400"/>
        <c:scaling>
          <c:orientation val="minMax"/>
        </c:scaling>
        <c:axPos val="l"/>
        <c:majorGridlines/>
        <c:numFmt formatCode="0" sourceLinked="1"/>
        <c:tickLblPos val="nextTo"/>
        <c:crossAx val="90196608"/>
        <c:crosses val="autoZero"/>
        <c:crossBetween val="between"/>
      </c:valAx>
    </c:plotArea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'[1]RFH !'!$J$3:$J$601</c:f>
              <c:numCache>
                <c:formatCode>0</c:formatCode>
                <c:ptCount val="599"/>
                <c:pt idx="0">
                  <c:v>0</c:v>
                </c:pt>
                <c:pt idx="1">
                  <c:v>-11</c:v>
                </c:pt>
                <c:pt idx="2">
                  <c:v>-22</c:v>
                </c:pt>
                <c:pt idx="3">
                  <c:v>-33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  <c:pt idx="10">
                  <c:v>-5</c:v>
                </c:pt>
                <c:pt idx="11">
                  <c:v>-27</c:v>
                </c:pt>
                <c:pt idx="12">
                  <c:v>-49</c:v>
                </c:pt>
                <c:pt idx="13">
                  <c:v>-82</c:v>
                </c:pt>
                <c:pt idx="14">
                  <c:v>-115</c:v>
                </c:pt>
                <c:pt idx="15">
                  <c:v>-40</c:v>
                </c:pt>
                <c:pt idx="16">
                  <c:v>-40</c:v>
                </c:pt>
                <c:pt idx="17">
                  <c:v>-40</c:v>
                </c:pt>
                <c:pt idx="18">
                  <c:v>-40</c:v>
                </c:pt>
                <c:pt idx="19">
                  <c:v>-40</c:v>
                </c:pt>
                <c:pt idx="20">
                  <c:v>-40</c:v>
                </c:pt>
                <c:pt idx="21">
                  <c:v>-40</c:v>
                </c:pt>
                <c:pt idx="22">
                  <c:v>-40</c:v>
                </c:pt>
                <c:pt idx="23">
                  <c:v>-40</c:v>
                </c:pt>
                <c:pt idx="24">
                  <c:v>-40</c:v>
                </c:pt>
                <c:pt idx="25">
                  <c:v>-73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-20</c:v>
                </c:pt>
                <c:pt idx="31">
                  <c:v>-42</c:v>
                </c:pt>
                <c:pt idx="32">
                  <c:v>-64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  <c:pt idx="37">
                  <c:v>11</c:v>
                </c:pt>
                <c:pt idx="38">
                  <c:v>11</c:v>
                </c:pt>
                <c:pt idx="39">
                  <c:v>-22</c:v>
                </c:pt>
                <c:pt idx="40">
                  <c:v>53</c:v>
                </c:pt>
                <c:pt idx="41">
                  <c:v>53</c:v>
                </c:pt>
                <c:pt idx="42">
                  <c:v>53</c:v>
                </c:pt>
                <c:pt idx="43">
                  <c:v>53</c:v>
                </c:pt>
                <c:pt idx="44">
                  <c:v>53</c:v>
                </c:pt>
                <c:pt idx="45">
                  <c:v>53</c:v>
                </c:pt>
                <c:pt idx="46">
                  <c:v>53</c:v>
                </c:pt>
                <c:pt idx="47">
                  <c:v>53</c:v>
                </c:pt>
                <c:pt idx="48">
                  <c:v>53</c:v>
                </c:pt>
                <c:pt idx="49">
                  <c:v>31</c:v>
                </c:pt>
                <c:pt idx="50">
                  <c:v>9</c:v>
                </c:pt>
                <c:pt idx="51">
                  <c:v>-13</c:v>
                </c:pt>
                <c:pt idx="52">
                  <c:v>-46</c:v>
                </c:pt>
                <c:pt idx="53">
                  <c:v>-79</c:v>
                </c:pt>
                <c:pt idx="54">
                  <c:v>-112</c:v>
                </c:pt>
                <c:pt idx="55">
                  <c:v>-156</c:v>
                </c:pt>
                <c:pt idx="56">
                  <c:v>-200</c:v>
                </c:pt>
                <c:pt idx="57">
                  <c:v>-244</c:v>
                </c:pt>
                <c:pt idx="58">
                  <c:v>-244</c:v>
                </c:pt>
                <c:pt idx="59">
                  <c:v>-244</c:v>
                </c:pt>
                <c:pt idx="60">
                  <c:v>-244</c:v>
                </c:pt>
                <c:pt idx="61">
                  <c:v>-244</c:v>
                </c:pt>
                <c:pt idx="62">
                  <c:v>-244</c:v>
                </c:pt>
                <c:pt idx="63">
                  <c:v>-244</c:v>
                </c:pt>
                <c:pt idx="64">
                  <c:v>-244</c:v>
                </c:pt>
                <c:pt idx="65">
                  <c:v>-244</c:v>
                </c:pt>
                <c:pt idx="66">
                  <c:v>-244</c:v>
                </c:pt>
                <c:pt idx="67">
                  <c:v>-119</c:v>
                </c:pt>
                <c:pt idx="68">
                  <c:v>-119</c:v>
                </c:pt>
                <c:pt idx="69">
                  <c:v>-119</c:v>
                </c:pt>
                <c:pt idx="70">
                  <c:v>-119</c:v>
                </c:pt>
                <c:pt idx="71">
                  <c:v>-119</c:v>
                </c:pt>
                <c:pt idx="72">
                  <c:v>-119</c:v>
                </c:pt>
                <c:pt idx="73">
                  <c:v>-119</c:v>
                </c:pt>
                <c:pt idx="74">
                  <c:v>-119</c:v>
                </c:pt>
                <c:pt idx="75">
                  <c:v>-119</c:v>
                </c:pt>
                <c:pt idx="76">
                  <c:v>-163</c:v>
                </c:pt>
                <c:pt idx="77">
                  <c:v>-63</c:v>
                </c:pt>
                <c:pt idx="78">
                  <c:v>-63</c:v>
                </c:pt>
                <c:pt idx="79">
                  <c:v>-63</c:v>
                </c:pt>
                <c:pt idx="80">
                  <c:v>-63</c:v>
                </c:pt>
                <c:pt idx="81">
                  <c:v>-63</c:v>
                </c:pt>
                <c:pt idx="82">
                  <c:v>-63</c:v>
                </c:pt>
                <c:pt idx="83">
                  <c:v>-107</c:v>
                </c:pt>
                <c:pt idx="84">
                  <c:v>-7</c:v>
                </c:pt>
                <c:pt idx="85">
                  <c:v>-7</c:v>
                </c:pt>
                <c:pt idx="86">
                  <c:v>-7</c:v>
                </c:pt>
                <c:pt idx="87">
                  <c:v>-7</c:v>
                </c:pt>
                <c:pt idx="88">
                  <c:v>-7</c:v>
                </c:pt>
                <c:pt idx="89">
                  <c:v>-7</c:v>
                </c:pt>
                <c:pt idx="90">
                  <c:v>-7</c:v>
                </c:pt>
                <c:pt idx="91">
                  <c:v>-7</c:v>
                </c:pt>
                <c:pt idx="92">
                  <c:v>-7</c:v>
                </c:pt>
                <c:pt idx="93">
                  <c:v>-40</c:v>
                </c:pt>
                <c:pt idx="94">
                  <c:v>-73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-31</c:v>
                </c:pt>
                <c:pt idx="102">
                  <c:v>44</c:v>
                </c:pt>
                <c:pt idx="103">
                  <c:v>44</c:v>
                </c:pt>
                <c:pt idx="104">
                  <c:v>11</c:v>
                </c:pt>
                <c:pt idx="105">
                  <c:v>86</c:v>
                </c:pt>
                <c:pt idx="106">
                  <c:v>86</c:v>
                </c:pt>
                <c:pt idx="107">
                  <c:v>53</c:v>
                </c:pt>
                <c:pt idx="108">
                  <c:v>20</c:v>
                </c:pt>
                <c:pt idx="109">
                  <c:v>-13</c:v>
                </c:pt>
                <c:pt idx="110">
                  <c:v>87</c:v>
                </c:pt>
                <c:pt idx="111">
                  <c:v>87</c:v>
                </c:pt>
                <c:pt idx="112">
                  <c:v>87</c:v>
                </c:pt>
                <c:pt idx="113">
                  <c:v>87</c:v>
                </c:pt>
                <c:pt idx="114">
                  <c:v>87</c:v>
                </c:pt>
                <c:pt idx="115">
                  <c:v>87</c:v>
                </c:pt>
                <c:pt idx="116">
                  <c:v>87</c:v>
                </c:pt>
                <c:pt idx="117">
                  <c:v>87</c:v>
                </c:pt>
                <c:pt idx="118">
                  <c:v>87</c:v>
                </c:pt>
                <c:pt idx="119">
                  <c:v>87</c:v>
                </c:pt>
                <c:pt idx="120">
                  <c:v>43</c:v>
                </c:pt>
                <c:pt idx="121">
                  <c:v>-1</c:v>
                </c:pt>
                <c:pt idx="122">
                  <c:v>-45</c:v>
                </c:pt>
                <c:pt idx="123">
                  <c:v>80</c:v>
                </c:pt>
                <c:pt idx="124">
                  <c:v>80</c:v>
                </c:pt>
                <c:pt idx="125">
                  <c:v>80</c:v>
                </c:pt>
                <c:pt idx="126">
                  <c:v>80</c:v>
                </c:pt>
                <c:pt idx="127">
                  <c:v>80</c:v>
                </c:pt>
                <c:pt idx="128">
                  <c:v>80</c:v>
                </c:pt>
                <c:pt idx="129">
                  <c:v>80</c:v>
                </c:pt>
                <c:pt idx="130">
                  <c:v>80</c:v>
                </c:pt>
                <c:pt idx="131">
                  <c:v>80</c:v>
                </c:pt>
                <c:pt idx="132">
                  <c:v>80</c:v>
                </c:pt>
                <c:pt idx="133">
                  <c:v>80</c:v>
                </c:pt>
                <c:pt idx="134">
                  <c:v>25</c:v>
                </c:pt>
                <c:pt idx="135">
                  <c:v>-30</c:v>
                </c:pt>
                <c:pt idx="136">
                  <c:v>-85</c:v>
                </c:pt>
                <c:pt idx="137">
                  <c:v>-151</c:v>
                </c:pt>
                <c:pt idx="138">
                  <c:v>-217</c:v>
                </c:pt>
                <c:pt idx="139">
                  <c:v>-67</c:v>
                </c:pt>
                <c:pt idx="140">
                  <c:v>-67</c:v>
                </c:pt>
                <c:pt idx="141">
                  <c:v>-67</c:v>
                </c:pt>
                <c:pt idx="142">
                  <c:v>-67</c:v>
                </c:pt>
                <c:pt idx="143">
                  <c:v>-67</c:v>
                </c:pt>
                <c:pt idx="144">
                  <c:v>-133</c:v>
                </c:pt>
                <c:pt idx="145">
                  <c:v>-199</c:v>
                </c:pt>
                <c:pt idx="146">
                  <c:v>-265</c:v>
                </c:pt>
                <c:pt idx="147">
                  <c:v>-331</c:v>
                </c:pt>
                <c:pt idx="148">
                  <c:v>-397</c:v>
                </c:pt>
                <c:pt idx="149">
                  <c:v>-463</c:v>
                </c:pt>
                <c:pt idx="150">
                  <c:v>-529</c:v>
                </c:pt>
                <c:pt idx="151">
                  <c:v>-595</c:v>
                </c:pt>
                <c:pt idx="152">
                  <c:v>-661</c:v>
                </c:pt>
                <c:pt idx="153">
                  <c:v>-661</c:v>
                </c:pt>
                <c:pt idx="154">
                  <c:v>-661</c:v>
                </c:pt>
                <c:pt idx="155">
                  <c:v>-661</c:v>
                </c:pt>
                <c:pt idx="156">
                  <c:v>-738</c:v>
                </c:pt>
                <c:pt idx="157">
                  <c:v>-815</c:v>
                </c:pt>
                <c:pt idx="158">
                  <c:v>-892</c:v>
                </c:pt>
                <c:pt idx="159">
                  <c:v>-692</c:v>
                </c:pt>
                <c:pt idx="160">
                  <c:v>-692</c:v>
                </c:pt>
                <c:pt idx="161">
                  <c:v>-692</c:v>
                </c:pt>
                <c:pt idx="162">
                  <c:v>-692</c:v>
                </c:pt>
                <c:pt idx="163">
                  <c:v>-780</c:v>
                </c:pt>
                <c:pt idx="164">
                  <c:v>-868</c:v>
                </c:pt>
                <c:pt idx="165">
                  <c:v>-668</c:v>
                </c:pt>
                <c:pt idx="166">
                  <c:v>-668</c:v>
                </c:pt>
                <c:pt idx="167">
                  <c:v>-668</c:v>
                </c:pt>
                <c:pt idx="168">
                  <c:v>-668</c:v>
                </c:pt>
                <c:pt idx="169">
                  <c:v>-756</c:v>
                </c:pt>
                <c:pt idx="170">
                  <c:v>-844</c:v>
                </c:pt>
                <c:pt idx="171">
                  <c:v>-644</c:v>
                </c:pt>
                <c:pt idx="172">
                  <c:v>-644</c:v>
                </c:pt>
                <c:pt idx="173">
                  <c:v>-644</c:v>
                </c:pt>
                <c:pt idx="174">
                  <c:v>-644</c:v>
                </c:pt>
                <c:pt idx="175">
                  <c:v>-732</c:v>
                </c:pt>
                <c:pt idx="176">
                  <c:v>-820</c:v>
                </c:pt>
                <c:pt idx="177">
                  <c:v>-908</c:v>
                </c:pt>
                <c:pt idx="178">
                  <c:v>-1007</c:v>
                </c:pt>
                <c:pt idx="179">
                  <c:v>-1106</c:v>
                </c:pt>
                <c:pt idx="180">
                  <c:v>-1205</c:v>
                </c:pt>
                <c:pt idx="181">
                  <c:v>-1315</c:v>
                </c:pt>
                <c:pt idx="182">
                  <c:v>-1065</c:v>
                </c:pt>
                <c:pt idx="183">
                  <c:v>-1065</c:v>
                </c:pt>
                <c:pt idx="184">
                  <c:v>-1065</c:v>
                </c:pt>
                <c:pt idx="185">
                  <c:v>-1186</c:v>
                </c:pt>
                <c:pt idx="186">
                  <c:v>-1307</c:v>
                </c:pt>
                <c:pt idx="187">
                  <c:v>-1032</c:v>
                </c:pt>
                <c:pt idx="188">
                  <c:v>-1032</c:v>
                </c:pt>
                <c:pt idx="189">
                  <c:v>-1032</c:v>
                </c:pt>
                <c:pt idx="190">
                  <c:v>-1032</c:v>
                </c:pt>
                <c:pt idx="191">
                  <c:v>-1032</c:v>
                </c:pt>
                <c:pt idx="192">
                  <c:v>-1032</c:v>
                </c:pt>
                <c:pt idx="193">
                  <c:v>-1142</c:v>
                </c:pt>
                <c:pt idx="194">
                  <c:v>-1252</c:v>
                </c:pt>
                <c:pt idx="195">
                  <c:v>-1002</c:v>
                </c:pt>
                <c:pt idx="196">
                  <c:v>-1002</c:v>
                </c:pt>
                <c:pt idx="197">
                  <c:v>-1002</c:v>
                </c:pt>
                <c:pt idx="198">
                  <c:v>-1112</c:v>
                </c:pt>
                <c:pt idx="199">
                  <c:v>-1222</c:v>
                </c:pt>
                <c:pt idx="200">
                  <c:v>-1332</c:v>
                </c:pt>
                <c:pt idx="201">
                  <c:v>-1453</c:v>
                </c:pt>
                <c:pt idx="202">
                  <c:v>-1574</c:v>
                </c:pt>
                <c:pt idx="203">
                  <c:v>-1299</c:v>
                </c:pt>
                <c:pt idx="204">
                  <c:v>-1299</c:v>
                </c:pt>
                <c:pt idx="205">
                  <c:v>-1299</c:v>
                </c:pt>
                <c:pt idx="206">
                  <c:v>-1299</c:v>
                </c:pt>
                <c:pt idx="207">
                  <c:v>-1431</c:v>
                </c:pt>
                <c:pt idx="208">
                  <c:v>-1563</c:v>
                </c:pt>
                <c:pt idx="209">
                  <c:v>-1695</c:v>
                </c:pt>
                <c:pt idx="210">
                  <c:v>-1370</c:v>
                </c:pt>
                <c:pt idx="211">
                  <c:v>-1370</c:v>
                </c:pt>
                <c:pt idx="212">
                  <c:v>-1524</c:v>
                </c:pt>
                <c:pt idx="213">
                  <c:v>-1174</c:v>
                </c:pt>
                <c:pt idx="214">
                  <c:v>-1174</c:v>
                </c:pt>
                <c:pt idx="215">
                  <c:v>-1174</c:v>
                </c:pt>
                <c:pt idx="216">
                  <c:v>-1174</c:v>
                </c:pt>
                <c:pt idx="217">
                  <c:v>-1174</c:v>
                </c:pt>
                <c:pt idx="218">
                  <c:v>-1174</c:v>
                </c:pt>
                <c:pt idx="219">
                  <c:v>-1174</c:v>
                </c:pt>
                <c:pt idx="220">
                  <c:v>-1174</c:v>
                </c:pt>
                <c:pt idx="221">
                  <c:v>-1317</c:v>
                </c:pt>
                <c:pt idx="222">
                  <c:v>-1460</c:v>
                </c:pt>
                <c:pt idx="223">
                  <c:v>-1135</c:v>
                </c:pt>
                <c:pt idx="224">
                  <c:v>-1135</c:v>
                </c:pt>
                <c:pt idx="225">
                  <c:v>-1135</c:v>
                </c:pt>
                <c:pt idx="226">
                  <c:v>-1135</c:v>
                </c:pt>
                <c:pt idx="227">
                  <c:v>-1135</c:v>
                </c:pt>
                <c:pt idx="228">
                  <c:v>-1135</c:v>
                </c:pt>
                <c:pt idx="229">
                  <c:v>-1135</c:v>
                </c:pt>
                <c:pt idx="230">
                  <c:v>-1135</c:v>
                </c:pt>
                <c:pt idx="231">
                  <c:v>-1267</c:v>
                </c:pt>
                <c:pt idx="232">
                  <c:v>-967</c:v>
                </c:pt>
                <c:pt idx="233">
                  <c:v>-967</c:v>
                </c:pt>
                <c:pt idx="234">
                  <c:v>-967</c:v>
                </c:pt>
                <c:pt idx="235">
                  <c:v>-967</c:v>
                </c:pt>
                <c:pt idx="236">
                  <c:v>-967</c:v>
                </c:pt>
                <c:pt idx="237">
                  <c:v>-967</c:v>
                </c:pt>
                <c:pt idx="238">
                  <c:v>-967</c:v>
                </c:pt>
                <c:pt idx="239">
                  <c:v>-967</c:v>
                </c:pt>
                <c:pt idx="240">
                  <c:v>-1088</c:v>
                </c:pt>
                <c:pt idx="241">
                  <c:v>-813</c:v>
                </c:pt>
                <c:pt idx="242">
                  <c:v>-813</c:v>
                </c:pt>
                <c:pt idx="243">
                  <c:v>-813</c:v>
                </c:pt>
                <c:pt idx="244">
                  <c:v>-813</c:v>
                </c:pt>
                <c:pt idx="245">
                  <c:v>-813</c:v>
                </c:pt>
                <c:pt idx="246">
                  <c:v>-813</c:v>
                </c:pt>
                <c:pt idx="247">
                  <c:v>-813</c:v>
                </c:pt>
                <c:pt idx="248">
                  <c:v>-563</c:v>
                </c:pt>
                <c:pt idx="249">
                  <c:v>-563</c:v>
                </c:pt>
                <c:pt idx="250">
                  <c:v>-563</c:v>
                </c:pt>
                <c:pt idx="251">
                  <c:v>-563</c:v>
                </c:pt>
                <c:pt idx="252">
                  <c:v>-563</c:v>
                </c:pt>
                <c:pt idx="253">
                  <c:v>-563</c:v>
                </c:pt>
                <c:pt idx="254">
                  <c:v>-563</c:v>
                </c:pt>
                <c:pt idx="255">
                  <c:v>-563</c:v>
                </c:pt>
                <c:pt idx="256">
                  <c:v>-563</c:v>
                </c:pt>
                <c:pt idx="257">
                  <c:v>-563</c:v>
                </c:pt>
                <c:pt idx="258">
                  <c:v>-563</c:v>
                </c:pt>
                <c:pt idx="259">
                  <c:v>-338</c:v>
                </c:pt>
                <c:pt idx="260">
                  <c:v>-338</c:v>
                </c:pt>
                <c:pt idx="261">
                  <c:v>-338</c:v>
                </c:pt>
                <c:pt idx="262">
                  <c:v>-338</c:v>
                </c:pt>
                <c:pt idx="263">
                  <c:v>-338</c:v>
                </c:pt>
                <c:pt idx="264">
                  <c:v>-338</c:v>
                </c:pt>
                <c:pt idx="265">
                  <c:v>-338</c:v>
                </c:pt>
                <c:pt idx="266">
                  <c:v>-426</c:v>
                </c:pt>
                <c:pt idx="267">
                  <c:v>-514</c:v>
                </c:pt>
                <c:pt idx="268">
                  <c:v>-602</c:v>
                </c:pt>
                <c:pt idx="269">
                  <c:v>-701</c:v>
                </c:pt>
                <c:pt idx="270">
                  <c:v>-800</c:v>
                </c:pt>
                <c:pt idx="271">
                  <c:v>-899</c:v>
                </c:pt>
                <c:pt idx="272">
                  <c:v>-649</c:v>
                </c:pt>
                <c:pt idx="273">
                  <c:v>-649</c:v>
                </c:pt>
                <c:pt idx="274">
                  <c:v>-649</c:v>
                </c:pt>
                <c:pt idx="275">
                  <c:v>-649</c:v>
                </c:pt>
                <c:pt idx="276">
                  <c:v>-649</c:v>
                </c:pt>
                <c:pt idx="277">
                  <c:v>-649</c:v>
                </c:pt>
                <c:pt idx="278">
                  <c:v>-649</c:v>
                </c:pt>
                <c:pt idx="279">
                  <c:v>-399</c:v>
                </c:pt>
                <c:pt idx="280">
                  <c:v>-399</c:v>
                </c:pt>
                <c:pt idx="281">
                  <c:v>-399</c:v>
                </c:pt>
                <c:pt idx="282">
                  <c:v>-399</c:v>
                </c:pt>
                <c:pt idx="283">
                  <c:v>-399</c:v>
                </c:pt>
                <c:pt idx="284">
                  <c:v>-399</c:v>
                </c:pt>
                <c:pt idx="285">
                  <c:v>-399</c:v>
                </c:pt>
                <c:pt idx="286">
                  <c:v>-399</c:v>
                </c:pt>
                <c:pt idx="287">
                  <c:v>-399</c:v>
                </c:pt>
                <c:pt idx="288">
                  <c:v>-174</c:v>
                </c:pt>
                <c:pt idx="289">
                  <c:v>-174</c:v>
                </c:pt>
                <c:pt idx="290">
                  <c:v>-174</c:v>
                </c:pt>
                <c:pt idx="291">
                  <c:v>-174</c:v>
                </c:pt>
                <c:pt idx="292">
                  <c:v>-174</c:v>
                </c:pt>
                <c:pt idx="293">
                  <c:v>-262</c:v>
                </c:pt>
                <c:pt idx="294">
                  <c:v>-62</c:v>
                </c:pt>
                <c:pt idx="295">
                  <c:v>-62</c:v>
                </c:pt>
                <c:pt idx="296">
                  <c:v>-62</c:v>
                </c:pt>
                <c:pt idx="297">
                  <c:v>-62</c:v>
                </c:pt>
                <c:pt idx="298">
                  <c:v>-150</c:v>
                </c:pt>
                <c:pt idx="299">
                  <c:v>-238</c:v>
                </c:pt>
                <c:pt idx="300">
                  <c:v>-326</c:v>
                </c:pt>
                <c:pt idx="301">
                  <c:v>-101</c:v>
                </c:pt>
                <c:pt idx="302">
                  <c:v>-101</c:v>
                </c:pt>
                <c:pt idx="303">
                  <c:v>-101</c:v>
                </c:pt>
                <c:pt idx="304">
                  <c:v>-101</c:v>
                </c:pt>
                <c:pt idx="305">
                  <c:v>-101</c:v>
                </c:pt>
                <c:pt idx="306">
                  <c:v>-101</c:v>
                </c:pt>
                <c:pt idx="307">
                  <c:v>-101</c:v>
                </c:pt>
                <c:pt idx="308">
                  <c:v>-101</c:v>
                </c:pt>
                <c:pt idx="309">
                  <c:v>-101</c:v>
                </c:pt>
                <c:pt idx="310">
                  <c:v>-200</c:v>
                </c:pt>
                <c:pt idx="311">
                  <c:v>-299</c:v>
                </c:pt>
                <c:pt idx="312">
                  <c:v>-398</c:v>
                </c:pt>
                <c:pt idx="313">
                  <c:v>-508</c:v>
                </c:pt>
                <c:pt idx="314">
                  <c:v>-618</c:v>
                </c:pt>
                <c:pt idx="315">
                  <c:v>-343</c:v>
                </c:pt>
                <c:pt idx="316">
                  <c:v>-343</c:v>
                </c:pt>
                <c:pt idx="317">
                  <c:v>-343</c:v>
                </c:pt>
                <c:pt idx="318">
                  <c:v>-343</c:v>
                </c:pt>
                <c:pt idx="319">
                  <c:v>-343</c:v>
                </c:pt>
                <c:pt idx="320">
                  <c:v>-343</c:v>
                </c:pt>
                <c:pt idx="321">
                  <c:v>-343</c:v>
                </c:pt>
                <c:pt idx="322">
                  <c:v>-343</c:v>
                </c:pt>
                <c:pt idx="323">
                  <c:v>-343</c:v>
                </c:pt>
                <c:pt idx="324">
                  <c:v>-343</c:v>
                </c:pt>
                <c:pt idx="325">
                  <c:v>-343</c:v>
                </c:pt>
                <c:pt idx="326">
                  <c:v>-464</c:v>
                </c:pt>
                <c:pt idx="327">
                  <c:v>-585</c:v>
                </c:pt>
                <c:pt idx="328">
                  <c:v>-706</c:v>
                </c:pt>
                <c:pt idx="329">
                  <c:v>-838</c:v>
                </c:pt>
                <c:pt idx="330">
                  <c:v>-970</c:v>
                </c:pt>
                <c:pt idx="331">
                  <c:v>-1102</c:v>
                </c:pt>
                <c:pt idx="332">
                  <c:v>-1102</c:v>
                </c:pt>
                <c:pt idx="333">
                  <c:v>-1102</c:v>
                </c:pt>
                <c:pt idx="334">
                  <c:v>-1102</c:v>
                </c:pt>
                <c:pt idx="335">
                  <c:v>-1102</c:v>
                </c:pt>
                <c:pt idx="336">
                  <c:v>-1245</c:v>
                </c:pt>
                <c:pt idx="337">
                  <c:v>-1388</c:v>
                </c:pt>
                <c:pt idx="338">
                  <c:v>-1531</c:v>
                </c:pt>
                <c:pt idx="339">
                  <c:v>-1685</c:v>
                </c:pt>
                <c:pt idx="340">
                  <c:v>-1839</c:v>
                </c:pt>
                <c:pt idx="341">
                  <c:v>-1993</c:v>
                </c:pt>
                <c:pt idx="342">
                  <c:v>-1993</c:v>
                </c:pt>
                <c:pt idx="343">
                  <c:v>-1993</c:v>
                </c:pt>
                <c:pt idx="344">
                  <c:v>-1993</c:v>
                </c:pt>
                <c:pt idx="345">
                  <c:v>-1993</c:v>
                </c:pt>
                <c:pt idx="346">
                  <c:v>-2158</c:v>
                </c:pt>
                <c:pt idx="347">
                  <c:v>-2323</c:v>
                </c:pt>
                <c:pt idx="348">
                  <c:v>-1948</c:v>
                </c:pt>
                <c:pt idx="349">
                  <c:v>-1948</c:v>
                </c:pt>
                <c:pt idx="350">
                  <c:v>-1948</c:v>
                </c:pt>
                <c:pt idx="351">
                  <c:v>-1948</c:v>
                </c:pt>
                <c:pt idx="352">
                  <c:v>-1948</c:v>
                </c:pt>
                <c:pt idx="353">
                  <c:v>-2102</c:v>
                </c:pt>
                <c:pt idx="354">
                  <c:v>-2256</c:v>
                </c:pt>
                <c:pt idx="355">
                  <c:v>-2410</c:v>
                </c:pt>
                <c:pt idx="356">
                  <c:v>-2410</c:v>
                </c:pt>
                <c:pt idx="357">
                  <c:v>-2410</c:v>
                </c:pt>
                <c:pt idx="358">
                  <c:v>-2575</c:v>
                </c:pt>
                <c:pt idx="359">
                  <c:v>-2740</c:v>
                </c:pt>
                <c:pt idx="360">
                  <c:v>-2905</c:v>
                </c:pt>
                <c:pt idx="361">
                  <c:v>-2905</c:v>
                </c:pt>
                <c:pt idx="362">
                  <c:v>-2505</c:v>
                </c:pt>
                <c:pt idx="363">
                  <c:v>-2505</c:v>
                </c:pt>
                <c:pt idx="364">
                  <c:v>-2505</c:v>
                </c:pt>
                <c:pt idx="365">
                  <c:v>-2505</c:v>
                </c:pt>
                <c:pt idx="366">
                  <c:v>-2681</c:v>
                </c:pt>
                <c:pt idx="367">
                  <c:v>-2281</c:v>
                </c:pt>
                <c:pt idx="368">
                  <c:v>-2281</c:v>
                </c:pt>
                <c:pt idx="369">
                  <c:v>-2281</c:v>
                </c:pt>
                <c:pt idx="370">
                  <c:v>-2281</c:v>
                </c:pt>
                <c:pt idx="371">
                  <c:v>-2281</c:v>
                </c:pt>
                <c:pt idx="372">
                  <c:v>-2281</c:v>
                </c:pt>
                <c:pt idx="373">
                  <c:v>-2281</c:v>
                </c:pt>
                <c:pt idx="374">
                  <c:v>-2446</c:v>
                </c:pt>
                <c:pt idx="375">
                  <c:v>-2611</c:v>
                </c:pt>
                <c:pt idx="376">
                  <c:v>-2776</c:v>
                </c:pt>
                <c:pt idx="377">
                  <c:v>-2776</c:v>
                </c:pt>
                <c:pt idx="378">
                  <c:v>-2952</c:v>
                </c:pt>
                <c:pt idx="379">
                  <c:v>-2552</c:v>
                </c:pt>
                <c:pt idx="380">
                  <c:v>-2552</c:v>
                </c:pt>
                <c:pt idx="381">
                  <c:v>-2552</c:v>
                </c:pt>
                <c:pt idx="382">
                  <c:v>-2552</c:v>
                </c:pt>
                <c:pt idx="383">
                  <c:v>-2552</c:v>
                </c:pt>
                <c:pt idx="384">
                  <c:v>-2552</c:v>
                </c:pt>
                <c:pt idx="385">
                  <c:v>-2552</c:v>
                </c:pt>
                <c:pt idx="386">
                  <c:v>-2152</c:v>
                </c:pt>
                <c:pt idx="387">
                  <c:v>-2152</c:v>
                </c:pt>
                <c:pt idx="388">
                  <c:v>-2152</c:v>
                </c:pt>
                <c:pt idx="389">
                  <c:v>-2152</c:v>
                </c:pt>
                <c:pt idx="390">
                  <c:v>-2152</c:v>
                </c:pt>
                <c:pt idx="391">
                  <c:v>-2152</c:v>
                </c:pt>
                <c:pt idx="392">
                  <c:v>-2152</c:v>
                </c:pt>
                <c:pt idx="393">
                  <c:v>-2152</c:v>
                </c:pt>
                <c:pt idx="394">
                  <c:v>-2328</c:v>
                </c:pt>
                <c:pt idx="395">
                  <c:v>-2504</c:v>
                </c:pt>
                <c:pt idx="396">
                  <c:v>-2680</c:v>
                </c:pt>
                <c:pt idx="397">
                  <c:v>-2867</c:v>
                </c:pt>
                <c:pt idx="398">
                  <c:v>-3054</c:v>
                </c:pt>
                <c:pt idx="399">
                  <c:v>-2629</c:v>
                </c:pt>
                <c:pt idx="400">
                  <c:v>-2629</c:v>
                </c:pt>
                <c:pt idx="401">
                  <c:v>-2629</c:v>
                </c:pt>
                <c:pt idx="402">
                  <c:v>-2629</c:v>
                </c:pt>
                <c:pt idx="403">
                  <c:v>-2629</c:v>
                </c:pt>
                <c:pt idx="404">
                  <c:v>-2629</c:v>
                </c:pt>
                <c:pt idx="405">
                  <c:v>-2629</c:v>
                </c:pt>
                <c:pt idx="406">
                  <c:v>-2204</c:v>
                </c:pt>
                <c:pt idx="407">
                  <c:v>-2204</c:v>
                </c:pt>
                <c:pt idx="408">
                  <c:v>-2204</c:v>
                </c:pt>
                <c:pt idx="409">
                  <c:v>-2204</c:v>
                </c:pt>
                <c:pt idx="410">
                  <c:v>-2204</c:v>
                </c:pt>
                <c:pt idx="411">
                  <c:v>-2204</c:v>
                </c:pt>
                <c:pt idx="412">
                  <c:v>-2380</c:v>
                </c:pt>
                <c:pt idx="413">
                  <c:v>-2556</c:v>
                </c:pt>
                <c:pt idx="414">
                  <c:v>-2156</c:v>
                </c:pt>
                <c:pt idx="415">
                  <c:v>-2156</c:v>
                </c:pt>
                <c:pt idx="416">
                  <c:v>-2156</c:v>
                </c:pt>
                <c:pt idx="417">
                  <c:v>-2156</c:v>
                </c:pt>
                <c:pt idx="418">
                  <c:v>-2156</c:v>
                </c:pt>
                <c:pt idx="419">
                  <c:v>-2156</c:v>
                </c:pt>
                <c:pt idx="420">
                  <c:v>-2156</c:v>
                </c:pt>
                <c:pt idx="421">
                  <c:v>-2156</c:v>
                </c:pt>
                <c:pt idx="422">
                  <c:v>-1781</c:v>
                </c:pt>
                <c:pt idx="423">
                  <c:v>-1781</c:v>
                </c:pt>
                <c:pt idx="424">
                  <c:v>-1946</c:v>
                </c:pt>
                <c:pt idx="425">
                  <c:v>-2111</c:v>
                </c:pt>
                <c:pt idx="426">
                  <c:v>-2276</c:v>
                </c:pt>
                <c:pt idx="427">
                  <c:v>-1876</c:v>
                </c:pt>
                <c:pt idx="428">
                  <c:v>-1876</c:v>
                </c:pt>
                <c:pt idx="429">
                  <c:v>-1876</c:v>
                </c:pt>
                <c:pt idx="430">
                  <c:v>-1876</c:v>
                </c:pt>
                <c:pt idx="431">
                  <c:v>-1876</c:v>
                </c:pt>
                <c:pt idx="432">
                  <c:v>-1876</c:v>
                </c:pt>
                <c:pt idx="433">
                  <c:v>-1876</c:v>
                </c:pt>
                <c:pt idx="434">
                  <c:v>-1876</c:v>
                </c:pt>
                <c:pt idx="435">
                  <c:v>-1876</c:v>
                </c:pt>
                <c:pt idx="436">
                  <c:v>-1876</c:v>
                </c:pt>
                <c:pt idx="437">
                  <c:v>-1876</c:v>
                </c:pt>
                <c:pt idx="438">
                  <c:v>-2052</c:v>
                </c:pt>
                <c:pt idx="439">
                  <c:v>-2228</c:v>
                </c:pt>
                <c:pt idx="440">
                  <c:v>-2404</c:v>
                </c:pt>
                <c:pt idx="441">
                  <c:v>-2580</c:v>
                </c:pt>
                <c:pt idx="442">
                  <c:v>-2756</c:v>
                </c:pt>
                <c:pt idx="443">
                  <c:v>-2932</c:v>
                </c:pt>
                <c:pt idx="444">
                  <c:v>-2932</c:v>
                </c:pt>
                <c:pt idx="445">
                  <c:v>-2932</c:v>
                </c:pt>
                <c:pt idx="446">
                  <c:v>-2932</c:v>
                </c:pt>
                <c:pt idx="447">
                  <c:v>-3119</c:v>
                </c:pt>
                <c:pt idx="448">
                  <c:v>-3306</c:v>
                </c:pt>
                <c:pt idx="449">
                  <c:v>-3493</c:v>
                </c:pt>
                <c:pt idx="450">
                  <c:v>-3493</c:v>
                </c:pt>
                <c:pt idx="451">
                  <c:v>-3493</c:v>
                </c:pt>
                <c:pt idx="452">
                  <c:v>-3691</c:v>
                </c:pt>
                <c:pt idx="453">
                  <c:v>-3889</c:v>
                </c:pt>
                <c:pt idx="454">
                  <c:v>-3439</c:v>
                </c:pt>
                <c:pt idx="455">
                  <c:v>-3439</c:v>
                </c:pt>
                <c:pt idx="456">
                  <c:v>-3439</c:v>
                </c:pt>
                <c:pt idx="457">
                  <c:v>-3439</c:v>
                </c:pt>
                <c:pt idx="458">
                  <c:v>-2989</c:v>
                </c:pt>
                <c:pt idx="459">
                  <c:v>-2989</c:v>
                </c:pt>
                <c:pt idx="460">
                  <c:v>-2989</c:v>
                </c:pt>
                <c:pt idx="461">
                  <c:v>-2989</c:v>
                </c:pt>
                <c:pt idx="462">
                  <c:v>-2989</c:v>
                </c:pt>
                <c:pt idx="463">
                  <c:v>-2989</c:v>
                </c:pt>
                <c:pt idx="464">
                  <c:v>-2989</c:v>
                </c:pt>
                <c:pt idx="465">
                  <c:v>-2989</c:v>
                </c:pt>
                <c:pt idx="466">
                  <c:v>-2989</c:v>
                </c:pt>
                <c:pt idx="467">
                  <c:v>-2989</c:v>
                </c:pt>
                <c:pt idx="468">
                  <c:v>-2989</c:v>
                </c:pt>
                <c:pt idx="469">
                  <c:v>-3176</c:v>
                </c:pt>
                <c:pt idx="470">
                  <c:v>-3363</c:v>
                </c:pt>
                <c:pt idx="471">
                  <c:v>-3550</c:v>
                </c:pt>
                <c:pt idx="472">
                  <c:v>-3550</c:v>
                </c:pt>
                <c:pt idx="473">
                  <c:v>-3550</c:v>
                </c:pt>
                <c:pt idx="474">
                  <c:v>-3550</c:v>
                </c:pt>
                <c:pt idx="475">
                  <c:v>-3550</c:v>
                </c:pt>
                <c:pt idx="476">
                  <c:v>-3550</c:v>
                </c:pt>
                <c:pt idx="477">
                  <c:v>-3550</c:v>
                </c:pt>
                <c:pt idx="478">
                  <c:v>-3550</c:v>
                </c:pt>
                <c:pt idx="479">
                  <c:v>-3550</c:v>
                </c:pt>
                <c:pt idx="480">
                  <c:v>-3100</c:v>
                </c:pt>
                <c:pt idx="481">
                  <c:v>-3100</c:v>
                </c:pt>
                <c:pt idx="482">
                  <c:v>-3100</c:v>
                </c:pt>
                <c:pt idx="483">
                  <c:v>-3100</c:v>
                </c:pt>
                <c:pt idx="484">
                  <c:v>-3100</c:v>
                </c:pt>
                <c:pt idx="485">
                  <c:v>-3287</c:v>
                </c:pt>
                <c:pt idx="486">
                  <c:v>-2862</c:v>
                </c:pt>
                <c:pt idx="487">
                  <c:v>-2862</c:v>
                </c:pt>
                <c:pt idx="488">
                  <c:v>-2862</c:v>
                </c:pt>
                <c:pt idx="489">
                  <c:v>-2862</c:v>
                </c:pt>
                <c:pt idx="490">
                  <c:v>-2862</c:v>
                </c:pt>
                <c:pt idx="491">
                  <c:v>-2862</c:v>
                </c:pt>
                <c:pt idx="492">
                  <c:v>-2862</c:v>
                </c:pt>
                <c:pt idx="493">
                  <c:v>-3038</c:v>
                </c:pt>
                <c:pt idx="494">
                  <c:v>-2638</c:v>
                </c:pt>
                <c:pt idx="495">
                  <c:v>-2638</c:v>
                </c:pt>
                <c:pt idx="496">
                  <c:v>-2638</c:v>
                </c:pt>
                <c:pt idx="497">
                  <c:v>-2638</c:v>
                </c:pt>
                <c:pt idx="498">
                  <c:v>-2638</c:v>
                </c:pt>
                <c:pt idx="499">
                  <c:v>-2638</c:v>
                </c:pt>
                <c:pt idx="500">
                  <c:v>-2803</c:v>
                </c:pt>
                <c:pt idx="501">
                  <c:v>-2968</c:v>
                </c:pt>
                <c:pt idx="502">
                  <c:v>-3133</c:v>
                </c:pt>
                <c:pt idx="503">
                  <c:v>-3133</c:v>
                </c:pt>
                <c:pt idx="504">
                  <c:v>-3133</c:v>
                </c:pt>
                <c:pt idx="505">
                  <c:v>-3133</c:v>
                </c:pt>
                <c:pt idx="506">
                  <c:v>-2758</c:v>
                </c:pt>
                <c:pt idx="507">
                  <c:v>-2758</c:v>
                </c:pt>
                <c:pt idx="508">
                  <c:v>-2758</c:v>
                </c:pt>
                <c:pt idx="509">
                  <c:v>-2758</c:v>
                </c:pt>
                <c:pt idx="510">
                  <c:v>-2758</c:v>
                </c:pt>
                <c:pt idx="511">
                  <c:v>-2758</c:v>
                </c:pt>
                <c:pt idx="512">
                  <c:v>-2758</c:v>
                </c:pt>
                <c:pt idx="513">
                  <c:v>-2758</c:v>
                </c:pt>
                <c:pt idx="514">
                  <c:v>-2758</c:v>
                </c:pt>
                <c:pt idx="515">
                  <c:v>-2912</c:v>
                </c:pt>
                <c:pt idx="516">
                  <c:v>-3066</c:v>
                </c:pt>
                <c:pt idx="517">
                  <c:v>-2716</c:v>
                </c:pt>
                <c:pt idx="518">
                  <c:v>-2716</c:v>
                </c:pt>
                <c:pt idx="519">
                  <c:v>-2716</c:v>
                </c:pt>
                <c:pt idx="520">
                  <c:v>-2716</c:v>
                </c:pt>
                <c:pt idx="521">
                  <c:v>-2716</c:v>
                </c:pt>
                <c:pt idx="522">
                  <c:v>-2716</c:v>
                </c:pt>
                <c:pt idx="523">
                  <c:v>-2716</c:v>
                </c:pt>
                <c:pt idx="524">
                  <c:v>-2716</c:v>
                </c:pt>
                <c:pt idx="525">
                  <c:v>-2716</c:v>
                </c:pt>
                <c:pt idx="526">
                  <c:v>-2716</c:v>
                </c:pt>
                <c:pt idx="527">
                  <c:v>-2366</c:v>
                </c:pt>
                <c:pt idx="528">
                  <c:v>-2366</c:v>
                </c:pt>
                <c:pt idx="529">
                  <c:v>-2366</c:v>
                </c:pt>
                <c:pt idx="530">
                  <c:v>-2366</c:v>
                </c:pt>
                <c:pt idx="531">
                  <c:v>-2366</c:v>
                </c:pt>
                <c:pt idx="532">
                  <c:v>-2366</c:v>
                </c:pt>
                <c:pt idx="533">
                  <c:v>-2366</c:v>
                </c:pt>
                <c:pt idx="534">
                  <c:v>-2366</c:v>
                </c:pt>
                <c:pt idx="535">
                  <c:v>-2366</c:v>
                </c:pt>
                <c:pt idx="536">
                  <c:v>-2366</c:v>
                </c:pt>
                <c:pt idx="537">
                  <c:v>-2366</c:v>
                </c:pt>
                <c:pt idx="538">
                  <c:v>-2366</c:v>
                </c:pt>
                <c:pt idx="539">
                  <c:v>-2366</c:v>
                </c:pt>
                <c:pt idx="540">
                  <c:v>-2366</c:v>
                </c:pt>
                <c:pt idx="541">
                  <c:v>-2366</c:v>
                </c:pt>
                <c:pt idx="542">
                  <c:v>-2366</c:v>
                </c:pt>
                <c:pt idx="543">
                  <c:v>-2366</c:v>
                </c:pt>
                <c:pt idx="544">
                  <c:v>-2366</c:v>
                </c:pt>
                <c:pt idx="545">
                  <c:v>-2366</c:v>
                </c:pt>
                <c:pt idx="546">
                  <c:v>-2366</c:v>
                </c:pt>
                <c:pt idx="547">
                  <c:v>-2366</c:v>
                </c:pt>
                <c:pt idx="548">
                  <c:v>-2366</c:v>
                </c:pt>
                <c:pt idx="549">
                  <c:v>-2366</c:v>
                </c:pt>
                <c:pt idx="550">
                  <c:v>-2366</c:v>
                </c:pt>
                <c:pt idx="551">
                  <c:v>-2366</c:v>
                </c:pt>
                <c:pt idx="552">
                  <c:v>-2366</c:v>
                </c:pt>
                <c:pt idx="553">
                  <c:v>-2366</c:v>
                </c:pt>
                <c:pt idx="554">
                  <c:v>-2366</c:v>
                </c:pt>
                <c:pt idx="555">
                  <c:v>-2366</c:v>
                </c:pt>
                <c:pt idx="556">
                  <c:v>-2366</c:v>
                </c:pt>
                <c:pt idx="557">
                  <c:v>-2366</c:v>
                </c:pt>
                <c:pt idx="558">
                  <c:v>-2366</c:v>
                </c:pt>
                <c:pt idx="559">
                  <c:v>-2366</c:v>
                </c:pt>
                <c:pt idx="560">
                  <c:v>-2366</c:v>
                </c:pt>
                <c:pt idx="561">
                  <c:v>-2366</c:v>
                </c:pt>
                <c:pt idx="562">
                  <c:v>-2366</c:v>
                </c:pt>
                <c:pt idx="563">
                  <c:v>-2366</c:v>
                </c:pt>
                <c:pt idx="564">
                  <c:v>-2366</c:v>
                </c:pt>
                <c:pt idx="565">
                  <c:v>-2366</c:v>
                </c:pt>
                <c:pt idx="566">
                  <c:v>-2366</c:v>
                </c:pt>
                <c:pt idx="567">
                  <c:v>-2366</c:v>
                </c:pt>
                <c:pt idx="568">
                  <c:v>-2366</c:v>
                </c:pt>
                <c:pt idx="569">
                  <c:v>-2366</c:v>
                </c:pt>
                <c:pt idx="570">
                  <c:v>-2366</c:v>
                </c:pt>
                <c:pt idx="571">
                  <c:v>-2366</c:v>
                </c:pt>
                <c:pt idx="572">
                  <c:v>-2366</c:v>
                </c:pt>
                <c:pt idx="573">
                  <c:v>-2366</c:v>
                </c:pt>
                <c:pt idx="574">
                  <c:v>-2366</c:v>
                </c:pt>
                <c:pt idx="575">
                  <c:v>-2366</c:v>
                </c:pt>
                <c:pt idx="576">
                  <c:v>-2366</c:v>
                </c:pt>
                <c:pt idx="577">
                  <c:v>-2366</c:v>
                </c:pt>
                <c:pt idx="578">
                  <c:v>-2366</c:v>
                </c:pt>
                <c:pt idx="579">
                  <c:v>-2366</c:v>
                </c:pt>
                <c:pt idx="580">
                  <c:v>-2366</c:v>
                </c:pt>
                <c:pt idx="581">
                  <c:v>-2366</c:v>
                </c:pt>
                <c:pt idx="582">
                  <c:v>-2366</c:v>
                </c:pt>
                <c:pt idx="583">
                  <c:v>-2366</c:v>
                </c:pt>
                <c:pt idx="584">
                  <c:v>-2366</c:v>
                </c:pt>
                <c:pt idx="585">
                  <c:v>-2366</c:v>
                </c:pt>
                <c:pt idx="586">
                  <c:v>-2366</c:v>
                </c:pt>
                <c:pt idx="587">
                  <c:v>-2366</c:v>
                </c:pt>
                <c:pt idx="588">
                  <c:v>-2366</c:v>
                </c:pt>
                <c:pt idx="589">
                  <c:v>-2366</c:v>
                </c:pt>
                <c:pt idx="590">
                  <c:v>-2366</c:v>
                </c:pt>
                <c:pt idx="591">
                  <c:v>-2366</c:v>
                </c:pt>
                <c:pt idx="592">
                  <c:v>-2366</c:v>
                </c:pt>
                <c:pt idx="593">
                  <c:v>-2366</c:v>
                </c:pt>
                <c:pt idx="594">
                  <c:v>-2366</c:v>
                </c:pt>
                <c:pt idx="595">
                  <c:v>-2366</c:v>
                </c:pt>
                <c:pt idx="596">
                  <c:v>-2366</c:v>
                </c:pt>
                <c:pt idx="597">
                  <c:v>-2366</c:v>
                </c:pt>
                <c:pt idx="598">
                  <c:v>-2366</c:v>
                </c:pt>
              </c:numCache>
            </c:numRef>
          </c:val>
        </c:ser>
        <c:marker val="1"/>
        <c:axId val="100594048"/>
        <c:axId val="100595584"/>
      </c:lineChart>
      <c:catAx>
        <c:axId val="100594048"/>
        <c:scaling>
          <c:orientation val="minMax"/>
        </c:scaling>
        <c:axPos val="b"/>
        <c:tickLblPos val="nextTo"/>
        <c:crossAx val="100595584"/>
        <c:crosses val="autoZero"/>
        <c:auto val="1"/>
        <c:lblAlgn val="ctr"/>
        <c:lblOffset val="100"/>
      </c:catAx>
      <c:valAx>
        <c:axId val="100595584"/>
        <c:scaling>
          <c:orientation val="minMax"/>
        </c:scaling>
        <c:axPos val="l"/>
        <c:majorGridlines/>
        <c:numFmt formatCode="0" sourceLinked="1"/>
        <c:tickLblPos val="nextTo"/>
        <c:crossAx val="100594048"/>
        <c:crosses val="autoZero"/>
        <c:crossBetween val="between"/>
      </c:valAx>
    </c:plotArea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[1]Tabelle3!$J$3:$J$601</c:f>
              <c:numCache>
                <c:formatCode>0</c:formatCode>
                <c:ptCount val="599"/>
                <c:pt idx="0">
                  <c:v>0</c:v>
                </c:pt>
                <c:pt idx="1">
                  <c:v>-11</c:v>
                </c:pt>
                <c:pt idx="2">
                  <c:v>-22</c:v>
                </c:pt>
                <c:pt idx="3">
                  <c:v>-33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  <c:pt idx="10">
                  <c:v>-5</c:v>
                </c:pt>
                <c:pt idx="11">
                  <c:v>-27</c:v>
                </c:pt>
                <c:pt idx="12">
                  <c:v>-49</c:v>
                </c:pt>
                <c:pt idx="13">
                  <c:v>-82</c:v>
                </c:pt>
                <c:pt idx="14">
                  <c:v>-115</c:v>
                </c:pt>
                <c:pt idx="15">
                  <c:v>-40</c:v>
                </c:pt>
                <c:pt idx="16">
                  <c:v>-40</c:v>
                </c:pt>
                <c:pt idx="17">
                  <c:v>-40</c:v>
                </c:pt>
                <c:pt idx="18">
                  <c:v>-40</c:v>
                </c:pt>
                <c:pt idx="19">
                  <c:v>-40</c:v>
                </c:pt>
                <c:pt idx="20">
                  <c:v>-40</c:v>
                </c:pt>
                <c:pt idx="21">
                  <c:v>-40</c:v>
                </c:pt>
                <c:pt idx="22">
                  <c:v>-40</c:v>
                </c:pt>
                <c:pt idx="23">
                  <c:v>-40</c:v>
                </c:pt>
                <c:pt idx="24">
                  <c:v>-40</c:v>
                </c:pt>
                <c:pt idx="25">
                  <c:v>-73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-20</c:v>
                </c:pt>
                <c:pt idx="35">
                  <c:v>30</c:v>
                </c:pt>
                <c:pt idx="36">
                  <c:v>30</c:v>
                </c:pt>
                <c:pt idx="37">
                  <c:v>19</c:v>
                </c:pt>
                <c:pt idx="38">
                  <c:v>44</c:v>
                </c:pt>
                <c:pt idx="39">
                  <c:v>44</c:v>
                </c:pt>
                <c:pt idx="40">
                  <c:v>44</c:v>
                </c:pt>
                <c:pt idx="41">
                  <c:v>69</c:v>
                </c:pt>
                <c:pt idx="42">
                  <c:v>69</c:v>
                </c:pt>
                <c:pt idx="43">
                  <c:v>69</c:v>
                </c:pt>
                <c:pt idx="44">
                  <c:v>69</c:v>
                </c:pt>
                <c:pt idx="45">
                  <c:v>69</c:v>
                </c:pt>
                <c:pt idx="46">
                  <c:v>69</c:v>
                </c:pt>
                <c:pt idx="47">
                  <c:v>69</c:v>
                </c:pt>
                <c:pt idx="48">
                  <c:v>69</c:v>
                </c:pt>
                <c:pt idx="49">
                  <c:v>69</c:v>
                </c:pt>
                <c:pt idx="50">
                  <c:v>58</c:v>
                </c:pt>
                <c:pt idx="51">
                  <c:v>47</c:v>
                </c:pt>
                <c:pt idx="52">
                  <c:v>36</c:v>
                </c:pt>
                <c:pt idx="53">
                  <c:v>14</c:v>
                </c:pt>
                <c:pt idx="54">
                  <c:v>-8</c:v>
                </c:pt>
                <c:pt idx="55">
                  <c:v>-30</c:v>
                </c:pt>
                <c:pt idx="56">
                  <c:v>-63</c:v>
                </c:pt>
                <c:pt idx="57">
                  <c:v>-96</c:v>
                </c:pt>
                <c:pt idx="58">
                  <c:v>-129</c:v>
                </c:pt>
                <c:pt idx="59">
                  <c:v>-129</c:v>
                </c:pt>
                <c:pt idx="60">
                  <c:v>-129</c:v>
                </c:pt>
                <c:pt idx="61">
                  <c:v>-129</c:v>
                </c:pt>
                <c:pt idx="62">
                  <c:v>-129</c:v>
                </c:pt>
                <c:pt idx="63">
                  <c:v>-129</c:v>
                </c:pt>
                <c:pt idx="64">
                  <c:v>-129</c:v>
                </c:pt>
                <c:pt idx="65">
                  <c:v>-129</c:v>
                </c:pt>
                <c:pt idx="66">
                  <c:v>-129</c:v>
                </c:pt>
                <c:pt idx="67">
                  <c:v>-29</c:v>
                </c:pt>
                <c:pt idx="68">
                  <c:v>-29</c:v>
                </c:pt>
                <c:pt idx="69">
                  <c:v>-29</c:v>
                </c:pt>
                <c:pt idx="70">
                  <c:v>-29</c:v>
                </c:pt>
                <c:pt idx="71">
                  <c:v>-29</c:v>
                </c:pt>
                <c:pt idx="72">
                  <c:v>-29</c:v>
                </c:pt>
                <c:pt idx="73">
                  <c:v>-29</c:v>
                </c:pt>
                <c:pt idx="74">
                  <c:v>-29</c:v>
                </c:pt>
                <c:pt idx="75">
                  <c:v>-29</c:v>
                </c:pt>
                <c:pt idx="76">
                  <c:v>-62</c:v>
                </c:pt>
                <c:pt idx="77">
                  <c:v>13</c:v>
                </c:pt>
                <c:pt idx="78">
                  <c:v>13</c:v>
                </c:pt>
                <c:pt idx="79">
                  <c:v>13</c:v>
                </c:pt>
                <c:pt idx="80">
                  <c:v>13</c:v>
                </c:pt>
                <c:pt idx="81">
                  <c:v>13</c:v>
                </c:pt>
                <c:pt idx="82">
                  <c:v>13</c:v>
                </c:pt>
                <c:pt idx="83">
                  <c:v>-20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55</c:v>
                </c:pt>
                <c:pt idx="88">
                  <c:v>55</c:v>
                </c:pt>
                <c:pt idx="89">
                  <c:v>55</c:v>
                </c:pt>
                <c:pt idx="90">
                  <c:v>55</c:v>
                </c:pt>
                <c:pt idx="91">
                  <c:v>55</c:v>
                </c:pt>
                <c:pt idx="92">
                  <c:v>55</c:v>
                </c:pt>
                <c:pt idx="93">
                  <c:v>33</c:v>
                </c:pt>
                <c:pt idx="94">
                  <c:v>11</c:v>
                </c:pt>
                <c:pt idx="95">
                  <c:v>61</c:v>
                </c:pt>
                <c:pt idx="96">
                  <c:v>61</c:v>
                </c:pt>
                <c:pt idx="97">
                  <c:v>61</c:v>
                </c:pt>
                <c:pt idx="98">
                  <c:v>61</c:v>
                </c:pt>
                <c:pt idx="99">
                  <c:v>61</c:v>
                </c:pt>
                <c:pt idx="100">
                  <c:v>61</c:v>
                </c:pt>
                <c:pt idx="101">
                  <c:v>39</c:v>
                </c:pt>
                <c:pt idx="102">
                  <c:v>89</c:v>
                </c:pt>
                <c:pt idx="103">
                  <c:v>89</c:v>
                </c:pt>
                <c:pt idx="104">
                  <c:v>67</c:v>
                </c:pt>
                <c:pt idx="105">
                  <c:v>117</c:v>
                </c:pt>
                <c:pt idx="106">
                  <c:v>117</c:v>
                </c:pt>
                <c:pt idx="107">
                  <c:v>95</c:v>
                </c:pt>
                <c:pt idx="108">
                  <c:v>73</c:v>
                </c:pt>
                <c:pt idx="109">
                  <c:v>51</c:v>
                </c:pt>
                <c:pt idx="110">
                  <c:v>126</c:v>
                </c:pt>
                <c:pt idx="111">
                  <c:v>126</c:v>
                </c:pt>
                <c:pt idx="112">
                  <c:v>126</c:v>
                </c:pt>
                <c:pt idx="113">
                  <c:v>126</c:v>
                </c:pt>
                <c:pt idx="114">
                  <c:v>126</c:v>
                </c:pt>
                <c:pt idx="115">
                  <c:v>126</c:v>
                </c:pt>
                <c:pt idx="116">
                  <c:v>126</c:v>
                </c:pt>
                <c:pt idx="117">
                  <c:v>126</c:v>
                </c:pt>
                <c:pt idx="118">
                  <c:v>126</c:v>
                </c:pt>
                <c:pt idx="119">
                  <c:v>126</c:v>
                </c:pt>
                <c:pt idx="120">
                  <c:v>126</c:v>
                </c:pt>
                <c:pt idx="121">
                  <c:v>126</c:v>
                </c:pt>
                <c:pt idx="122">
                  <c:v>126</c:v>
                </c:pt>
                <c:pt idx="123">
                  <c:v>126</c:v>
                </c:pt>
                <c:pt idx="124">
                  <c:v>126</c:v>
                </c:pt>
                <c:pt idx="125">
                  <c:v>126</c:v>
                </c:pt>
                <c:pt idx="126">
                  <c:v>126</c:v>
                </c:pt>
                <c:pt idx="127">
                  <c:v>126</c:v>
                </c:pt>
                <c:pt idx="128">
                  <c:v>126</c:v>
                </c:pt>
                <c:pt idx="129">
                  <c:v>126</c:v>
                </c:pt>
                <c:pt idx="130">
                  <c:v>126</c:v>
                </c:pt>
                <c:pt idx="131">
                  <c:v>126</c:v>
                </c:pt>
                <c:pt idx="132">
                  <c:v>126</c:v>
                </c:pt>
                <c:pt idx="133">
                  <c:v>126</c:v>
                </c:pt>
                <c:pt idx="134">
                  <c:v>126</c:v>
                </c:pt>
                <c:pt idx="135">
                  <c:v>126</c:v>
                </c:pt>
                <c:pt idx="136">
                  <c:v>126</c:v>
                </c:pt>
                <c:pt idx="137">
                  <c:v>126</c:v>
                </c:pt>
                <c:pt idx="138">
                  <c:v>126</c:v>
                </c:pt>
                <c:pt idx="139">
                  <c:v>126</c:v>
                </c:pt>
                <c:pt idx="140">
                  <c:v>126</c:v>
                </c:pt>
                <c:pt idx="141">
                  <c:v>126</c:v>
                </c:pt>
                <c:pt idx="142">
                  <c:v>126</c:v>
                </c:pt>
                <c:pt idx="143">
                  <c:v>126</c:v>
                </c:pt>
                <c:pt idx="144">
                  <c:v>126</c:v>
                </c:pt>
                <c:pt idx="145">
                  <c:v>126</c:v>
                </c:pt>
                <c:pt idx="146">
                  <c:v>126</c:v>
                </c:pt>
                <c:pt idx="147">
                  <c:v>126</c:v>
                </c:pt>
                <c:pt idx="148">
                  <c:v>126</c:v>
                </c:pt>
                <c:pt idx="149">
                  <c:v>126</c:v>
                </c:pt>
                <c:pt idx="150">
                  <c:v>126</c:v>
                </c:pt>
                <c:pt idx="151">
                  <c:v>126</c:v>
                </c:pt>
                <c:pt idx="152">
                  <c:v>126</c:v>
                </c:pt>
                <c:pt idx="153">
                  <c:v>126</c:v>
                </c:pt>
                <c:pt idx="154">
                  <c:v>126</c:v>
                </c:pt>
                <c:pt idx="155">
                  <c:v>126</c:v>
                </c:pt>
                <c:pt idx="156">
                  <c:v>126</c:v>
                </c:pt>
                <c:pt idx="157">
                  <c:v>126</c:v>
                </c:pt>
                <c:pt idx="158">
                  <c:v>126</c:v>
                </c:pt>
                <c:pt idx="159">
                  <c:v>126</c:v>
                </c:pt>
                <c:pt idx="160">
                  <c:v>126</c:v>
                </c:pt>
                <c:pt idx="161">
                  <c:v>126</c:v>
                </c:pt>
                <c:pt idx="162">
                  <c:v>126</c:v>
                </c:pt>
                <c:pt idx="163">
                  <c:v>126</c:v>
                </c:pt>
                <c:pt idx="164">
                  <c:v>126</c:v>
                </c:pt>
                <c:pt idx="165">
                  <c:v>126</c:v>
                </c:pt>
                <c:pt idx="166">
                  <c:v>126</c:v>
                </c:pt>
                <c:pt idx="167">
                  <c:v>126</c:v>
                </c:pt>
                <c:pt idx="168">
                  <c:v>126</c:v>
                </c:pt>
                <c:pt idx="169">
                  <c:v>126</c:v>
                </c:pt>
                <c:pt idx="170">
                  <c:v>126</c:v>
                </c:pt>
                <c:pt idx="171">
                  <c:v>126</c:v>
                </c:pt>
                <c:pt idx="172">
                  <c:v>126</c:v>
                </c:pt>
                <c:pt idx="173">
                  <c:v>126</c:v>
                </c:pt>
                <c:pt idx="174">
                  <c:v>126</c:v>
                </c:pt>
                <c:pt idx="175">
                  <c:v>126</c:v>
                </c:pt>
                <c:pt idx="176">
                  <c:v>126</c:v>
                </c:pt>
                <c:pt idx="177">
                  <c:v>126</c:v>
                </c:pt>
                <c:pt idx="178">
                  <c:v>126</c:v>
                </c:pt>
                <c:pt idx="179">
                  <c:v>126</c:v>
                </c:pt>
                <c:pt idx="180">
                  <c:v>126</c:v>
                </c:pt>
                <c:pt idx="181">
                  <c:v>126</c:v>
                </c:pt>
                <c:pt idx="182">
                  <c:v>126</c:v>
                </c:pt>
                <c:pt idx="183">
                  <c:v>126</c:v>
                </c:pt>
                <c:pt idx="184">
                  <c:v>126</c:v>
                </c:pt>
                <c:pt idx="185">
                  <c:v>126</c:v>
                </c:pt>
                <c:pt idx="186">
                  <c:v>126</c:v>
                </c:pt>
                <c:pt idx="187">
                  <c:v>126</c:v>
                </c:pt>
                <c:pt idx="188">
                  <c:v>126</c:v>
                </c:pt>
                <c:pt idx="189">
                  <c:v>126</c:v>
                </c:pt>
                <c:pt idx="190">
                  <c:v>126</c:v>
                </c:pt>
                <c:pt idx="191">
                  <c:v>126</c:v>
                </c:pt>
                <c:pt idx="192">
                  <c:v>126</c:v>
                </c:pt>
                <c:pt idx="193">
                  <c:v>126</c:v>
                </c:pt>
                <c:pt idx="194">
                  <c:v>126</c:v>
                </c:pt>
                <c:pt idx="195">
                  <c:v>126</c:v>
                </c:pt>
                <c:pt idx="196">
                  <c:v>126</c:v>
                </c:pt>
                <c:pt idx="197">
                  <c:v>126</c:v>
                </c:pt>
                <c:pt idx="198">
                  <c:v>126</c:v>
                </c:pt>
                <c:pt idx="199">
                  <c:v>126</c:v>
                </c:pt>
                <c:pt idx="200">
                  <c:v>126</c:v>
                </c:pt>
                <c:pt idx="201">
                  <c:v>126</c:v>
                </c:pt>
                <c:pt idx="202">
                  <c:v>126</c:v>
                </c:pt>
                <c:pt idx="203">
                  <c:v>126</c:v>
                </c:pt>
                <c:pt idx="204">
                  <c:v>126</c:v>
                </c:pt>
                <c:pt idx="205">
                  <c:v>126</c:v>
                </c:pt>
                <c:pt idx="206">
                  <c:v>126</c:v>
                </c:pt>
                <c:pt idx="207">
                  <c:v>126</c:v>
                </c:pt>
                <c:pt idx="208">
                  <c:v>126</c:v>
                </c:pt>
                <c:pt idx="209">
                  <c:v>126</c:v>
                </c:pt>
                <c:pt idx="210">
                  <c:v>126</c:v>
                </c:pt>
                <c:pt idx="211">
                  <c:v>126</c:v>
                </c:pt>
                <c:pt idx="212">
                  <c:v>126</c:v>
                </c:pt>
                <c:pt idx="213">
                  <c:v>126</c:v>
                </c:pt>
                <c:pt idx="214">
                  <c:v>126</c:v>
                </c:pt>
                <c:pt idx="215">
                  <c:v>126</c:v>
                </c:pt>
                <c:pt idx="216">
                  <c:v>126</c:v>
                </c:pt>
                <c:pt idx="217">
                  <c:v>126</c:v>
                </c:pt>
                <c:pt idx="218">
                  <c:v>126</c:v>
                </c:pt>
                <c:pt idx="219">
                  <c:v>126</c:v>
                </c:pt>
                <c:pt idx="220">
                  <c:v>126</c:v>
                </c:pt>
                <c:pt idx="221">
                  <c:v>126</c:v>
                </c:pt>
                <c:pt idx="222">
                  <c:v>126</c:v>
                </c:pt>
                <c:pt idx="223">
                  <c:v>126</c:v>
                </c:pt>
                <c:pt idx="224">
                  <c:v>126</c:v>
                </c:pt>
                <c:pt idx="225">
                  <c:v>126</c:v>
                </c:pt>
                <c:pt idx="226">
                  <c:v>126</c:v>
                </c:pt>
                <c:pt idx="227">
                  <c:v>126</c:v>
                </c:pt>
                <c:pt idx="228">
                  <c:v>126</c:v>
                </c:pt>
                <c:pt idx="229">
                  <c:v>126</c:v>
                </c:pt>
                <c:pt idx="230">
                  <c:v>126</c:v>
                </c:pt>
                <c:pt idx="231">
                  <c:v>126</c:v>
                </c:pt>
                <c:pt idx="232">
                  <c:v>126</c:v>
                </c:pt>
                <c:pt idx="233">
                  <c:v>126</c:v>
                </c:pt>
                <c:pt idx="234">
                  <c:v>126</c:v>
                </c:pt>
                <c:pt idx="235">
                  <c:v>126</c:v>
                </c:pt>
                <c:pt idx="236">
                  <c:v>126</c:v>
                </c:pt>
                <c:pt idx="237">
                  <c:v>126</c:v>
                </c:pt>
                <c:pt idx="238">
                  <c:v>126</c:v>
                </c:pt>
                <c:pt idx="239">
                  <c:v>126</c:v>
                </c:pt>
                <c:pt idx="240">
                  <c:v>126</c:v>
                </c:pt>
                <c:pt idx="241">
                  <c:v>126</c:v>
                </c:pt>
                <c:pt idx="242">
                  <c:v>126</c:v>
                </c:pt>
                <c:pt idx="243">
                  <c:v>126</c:v>
                </c:pt>
                <c:pt idx="244">
                  <c:v>126</c:v>
                </c:pt>
                <c:pt idx="245">
                  <c:v>126</c:v>
                </c:pt>
                <c:pt idx="246">
                  <c:v>126</c:v>
                </c:pt>
                <c:pt idx="247">
                  <c:v>126</c:v>
                </c:pt>
                <c:pt idx="248">
                  <c:v>126</c:v>
                </c:pt>
                <c:pt idx="249">
                  <c:v>126</c:v>
                </c:pt>
                <c:pt idx="250">
                  <c:v>126</c:v>
                </c:pt>
                <c:pt idx="251">
                  <c:v>126</c:v>
                </c:pt>
                <c:pt idx="252">
                  <c:v>126</c:v>
                </c:pt>
                <c:pt idx="253">
                  <c:v>126</c:v>
                </c:pt>
                <c:pt idx="254">
                  <c:v>126</c:v>
                </c:pt>
                <c:pt idx="255">
                  <c:v>126</c:v>
                </c:pt>
                <c:pt idx="256">
                  <c:v>126</c:v>
                </c:pt>
                <c:pt idx="257">
                  <c:v>126</c:v>
                </c:pt>
                <c:pt idx="258">
                  <c:v>126</c:v>
                </c:pt>
                <c:pt idx="259">
                  <c:v>126</c:v>
                </c:pt>
                <c:pt idx="260">
                  <c:v>126</c:v>
                </c:pt>
                <c:pt idx="261">
                  <c:v>126</c:v>
                </c:pt>
                <c:pt idx="262">
                  <c:v>126</c:v>
                </c:pt>
                <c:pt idx="263">
                  <c:v>126</c:v>
                </c:pt>
                <c:pt idx="264">
                  <c:v>126</c:v>
                </c:pt>
                <c:pt idx="265">
                  <c:v>126</c:v>
                </c:pt>
                <c:pt idx="266">
                  <c:v>126</c:v>
                </c:pt>
                <c:pt idx="267">
                  <c:v>126</c:v>
                </c:pt>
                <c:pt idx="268">
                  <c:v>126</c:v>
                </c:pt>
                <c:pt idx="269">
                  <c:v>126</c:v>
                </c:pt>
                <c:pt idx="270">
                  <c:v>126</c:v>
                </c:pt>
                <c:pt idx="271">
                  <c:v>126</c:v>
                </c:pt>
                <c:pt idx="272">
                  <c:v>126</c:v>
                </c:pt>
                <c:pt idx="273">
                  <c:v>126</c:v>
                </c:pt>
                <c:pt idx="274">
                  <c:v>126</c:v>
                </c:pt>
                <c:pt idx="275">
                  <c:v>126</c:v>
                </c:pt>
                <c:pt idx="276">
                  <c:v>126</c:v>
                </c:pt>
                <c:pt idx="277">
                  <c:v>126</c:v>
                </c:pt>
                <c:pt idx="278">
                  <c:v>126</c:v>
                </c:pt>
                <c:pt idx="279">
                  <c:v>126</c:v>
                </c:pt>
                <c:pt idx="280">
                  <c:v>126</c:v>
                </c:pt>
                <c:pt idx="281">
                  <c:v>126</c:v>
                </c:pt>
                <c:pt idx="282">
                  <c:v>126</c:v>
                </c:pt>
                <c:pt idx="283">
                  <c:v>126</c:v>
                </c:pt>
                <c:pt idx="284">
                  <c:v>126</c:v>
                </c:pt>
                <c:pt idx="285">
                  <c:v>126</c:v>
                </c:pt>
                <c:pt idx="286">
                  <c:v>126</c:v>
                </c:pt>
                <c:pt idx="287">
                  <c:v>126</c:v>
                </c:pt>
                <c:pt idx="288">
                  <c:v>126</c:v>
                </c:pt>
                <c:pt idx="289">
                  <c:v>126</c:v>
                </c:pt>
                <c:pt idx="290">
                  <c:v>126</c:v>
                </c:pt>
                <c:pt idx="291">
                  <c:v>126</c:v>
                </c:pt>
                <c:pt idx="292">
                  <c:v>126</c:v>
                </c:pt>
                <c:pt idx="293">
                  <c:v>126</c:v>
                </c:pt>
                <c:pt idx="294">
                  <c:v>126</c:v>
                </c:pt>
                <c:pt idx="295">
                  <c:v>126</c:v>
                </c:pt>
                <c:pt idx="296">
                  <c:v>126</c:v>
                </c:pt>
                <c:pt idx="297">
                  <c:v>126</c:v>
                </c:pt>
                <c:pt idx="298">
                  <c:v>126</c:v>
                </c:pt>
                <c:pt idx="299">
                  <c:v>126</c:v>
                </c:pt>
                <c:pt idx="300">
                  <c:v>126</c:v>
                </c:pt>
                <c:pt idx="301">
                  <c:v>126</c:v>
                </c:pt>
                <c:pt idx="302">
                  <c:v>126</c:v>
                </c:pt>
                <c:pt idx="303">
                  <c:v>126</c:v>
                </c:pt>
                <c:pt idx="304">
                  <c:v>126</c:v>
                </c:pt>
                <c:pt idx="305">
                  <c:v>126</c:v>
                </c:pt>
                <c:pt idx="306">
                  <c:v>126</c:v>
                </c:pt>
                <c:pt idx="307">
                  <c:v>126</c:v>
                </c:pt>
                <c:pt idx="308">
                  <c:v>126</c:v>
                </c:pt>
                <c:pt idx="309">
                  <c:v>126</c:v>
                </c:pt>
                <c:pt idx="310">
                  <c:v>126</c:v>
                </c:pt>
                <c:pt idx="311">
                  <c:v>126</c:v>
                </c:pt>
                <c:pt idx="312">
                  <c:v>126</c:v>
                </c:pt>
                <c:pt idx="313">
                  <c:v>126</c:v>
                </c:pt>
                <c:pt idx="314">
                  <c:v>126</c:v>
                </c:pt>
                <c:pt idx="315">
                  <c:v>126</c:v>
                </c:pt>
                <c:pt idx="316">
                  <c:v>126</c:v>
                </c:pt>
                <c:pt idx="317">
                  <c:v>126</c:v>
                </c:pt>
                <c:pt idx="318">
                  <c:v>126</c:v>
                </c:pt>
                <c:pt idx="319">
                  <c:v>126</c:v>
                </c:pt>
                <c:pt idx="320">
                  <c:v>126</c:v>
                </c:pt>
                <c:pt idx="321">
                  <c:v>126</c:v>
                </c:pt>
                <c:pt idx="322">
                  <c:v>126</c:v>
                </c:pt>
                <c:pt idx="323">
                  <c:v>126</c:v>
                </c:pt>
                <c:pt idx="324">
                  <c:v>126</c:v>
                </c:pt>
                <c:pt idx="325">
                  <c:v>126</c:v>
                </c:pt>
                <c:pt idx="326">
                  <c:v>126</c:v>
                </c:pt>
                <c:pt idx="327">
                  <c:v>126</c:v>
                </c:pt>
                <c:pt idx="328">
                  <c:v>126</c:v>
                </c:pt>
                <c:pt idx="329">
                  <c:v>126</c:v>
                </c:pt>
                <c:pt idx="330">
                  <c:v>126</c:v>
                </c:pt>
                <c:pt idx="331">
                  <c:v>126</c:v>
                </c:pt>
                <c:pt idx="332">
                  <c:v>126</c:v>
                </c:pt>
                <c:pt idx="333">
                  <c:v>126</c:v>
                </c:pt>
                <c:pt idx="334">
                  <c:v>126</c:v>
                </c:pt>
                <c:pt idx="335">
                  <c:v>126</c:v>
                </c:pt>
                <c:pt idx="336">
                  <c:v>126</c:v>
                </c:pt>
                <c:pt idx="337">
                  <c:v>126</c:v>
                </c:pt>
                <c:pt idx="338">
                  <c:v>126</c:v>
                </c:pt>
                <c:pt idx="339">
                  <c:v>126</c:v>
                </c:pt>
                <c:pt idx="340">
                  <c:v>126</c:v>
                </c:pt>
                <c:pt idx="341">
                  <c:v>126</c:v>
                </c:pt>
                <c:pt idx="342">
                  <c:v>126</c:v>
                </c:pt>
                <c:pt idx="343">
                  <c:v>126</c:v>
                </c:pt>
                <c:pt idx="344">
                  <c:v>126</c:v>
                </c:pt>
                <c:pt idx="345">
                  <c:v>126</c:v>
                </c:pt>
                <c:pt idx="346">
                  <c:v>126</c:v>
                </c:pt>
                <c:pt idx="347">
                  <c:v>126</c:v>
                </c:pt>
                <c:pt idx="348">
                  <c:v>126</c:v>
                </c:pt>
                <c:pt idx="349">
                  <c:v>126</c:v>
                </c:pt>
                <c:pt idx="350">
                  <c:v>126</c:v>
                </c:pt>
                <c:pt idx="351">
                  <c:v>126</c:v>
                </c:pt>
                <c:pt idx="352">
                  <c:v>126</c:v>
                </c:pt>
                <c:pt idx="353">
                  <c:v>126</c:v>
                </c:pt>
                <c:pt idx="354">
                  <c:v>126</c:v>
                </c:pt>
                <c:pt idx="355">
                  <c:v>126</c:v>
                </c:pt>
                <c:pt idx="356">
                  <c:v>126</c:v>
                </c:pt>
                <c:pt idx="357">
                  <c:v>126</c:v>
                </c:pt>
                <c:pt idx="358">
                  <c:v>126</c:v>
                </c:pt>
                <c:pt idx="359">
                  <c:v>126</c:v>
                </c:pt>
                <c:pt idx="360">
                  <c:v>126</c:v>
                </c:pt>
                <c:pt idx="361">
                  <c:v>126</c:v>
                </c:pt>
                <c:pt idx="362">
                  <c:v>126</c:v>
                </c:pt>
                <c:pt idx="363">
                  <c:v>126</c:v>
                </c:pt>
                <c:pt idx="364">
                  <c:v>126</c:v>
                </c:pt>
                <c:pt idx="365">
                  <c:v>126</c:v>
                </c:pt>
                <c:pt idx="366">
                  <c:v>126</c:v>
                </c:pt>
                <c:pt idx="367">
                  <c:v>126</c:v>
                </c:pt>
                <c:pt idx="368">
                  <c:v>126</c:v>
                </c:pt>
                <c:pt idx="369">
                  <c:v>126</c:v>
                </c:pt>
                <c:pt idx="370">
                  <c:v>126</c:v>
                </c:pt>
                <c:pt idx="371">
                  <c:v>126</c:v>
                </c:pt>
                <c:pt idx="372">
                  <c:v>126</c:v>
                </c:pt>
                <c:pt idx="373">
                  <c:v>126</c:v>
                </c:pt>
                <c:pt idx="374">
                  <c:v>126</c:v>
                </c:pt>
                <c:pt idx="375">
                  <c:v>126</c:v>
                </c:pt>
                <c:pt idx="376">
                  <c:v>126</c:v>
                </c:pt>
                <c:pt idx="377">
                  <c:v>126</c:v>
                </c:pt>
                <c:pt idx="378">
                  <c:v>126</c:v>
                </c:pt>
                <c:pt idx="379">
                  <c:v>126</c:v>
                </c:pt>
                <c:pt idx="380">
                  <c:v>126</c:v>
                </c:pt>
                <c:pt idx="381">
                  <c:v>126</c:v>
                </c:pt>
                <c:pt idx="382">
                  <c:v>126</c:v>
                </c:pt>
                <c:pt idx="383">
                  <c:v>126</c:v>
                </c:pt>
                <c:pt idx="384">
                  <c:v>126</c:v>
                </c:pt>
                <c:pt idx="385">
                  <c:v>126</c:v>
                </c:pt>
                <c:pt idx="386">
                  <c:v>126</c:v>
                </c:pt>
                <c:pt idx="387">
                  <c:v>126</c:v>
                </c:pt>
                <c:pt idx="388">
                  <c:v>126</c:v>
                </c:pt>
                <c:pt idx="389">
                  <c:v>126</c:v>
                </c:pt>
                <c:pt idx="390">
                  <c:v>126</c:v>
                </c:pt>
                <c:pt idx="391">
                  <c:v>126</c:v>
                </c:pt>
                <c:pt idx="392">
                  <c:v>126</c:v>
                </c:pt>
                <c:pt idx="393">
                  <c:v>126</c:v>
                </c:pt>
                <c:pt idx="394">
                  <c:v>126</c:v>
                </c:pt>
                <c:pt idx="395">
                  <c:v>126</c:v>
                </c:pt>
                <c:pt idx="396">
                  <c:v>126</c:v>
                </c:pt>
                <c:pt idx="397">
                  <c:v>126</c:v>
                </c:pt>
                <c:pt idx="398">
                  <c:v>126</c:v>
                </c:pt>
                <c:pt idx="399">
                  <c:v>126</c:v>
                </c:pt>
                <c:pt idx="400">
                  <c:v>126</c:v>
                </c:pt>
                <c:pt idx="401">
                  <c:v>126</c:v>
                </c:pt>
                <c:pt idx="402">
                  <c:v>126</c:v>
                </c:pt>
                <c:pt idx="403">
                  <c:v>126</c:v>
                </c:pt>
                <c:pt idx="404">
                  <c:v>126</c:v>
                </c:pt>
                <c:pt idx="405">
                  <c:v>126</c:v>
                </c:pt>
                <c:pt idx="406">
                  <c:v>126</c:v>
                </c:pt>
                <c:pt idx="407">
                  <c:v>126</c:v>
                </c:pt>
                <c:pt idx="408">
                  <c:v>126</c:v>
                </c:pt>
                <c:pt idx="409">
                  <c:v>126</c:v>
                </c:pt>
                <c:pt idx="410">
                  <c:v>126</c:v>
                </c:pt>
                <c:pt idx="411">
                  <c:v>126</c:v>
                </c:pt>
                <c:pt idx="412">
                  <c:v>126</c:v>
                </c:pt>
                <c:pt idx="413">
                  <c:v>126</c:v>
                </c:pt>
                <c:pt idx="414">
                  <c:v>126</c:v>
                </c:pt>
                <c:pt idx="415">
                  <c:v>126</c:v>
                </c:pt>
                <c:pt idx="416">
                  <c:v>126</c:v>
                </c:pt>
                <c:pt idx="417">
                  <c:v>126</c:v>
                </c:pt>
                <c:pt idx="418">
                  <c:v>126</c:v>
                </c:pt>
                <c:pt idx="419">
                  <c:v>126</c:v>
                </c:pt>
                <c:pt idx="420">
                  <c:v>126</c:v>
                </c:pt>
                <c:pt idx="421">
                  <c:v>126</c:v>
                </c:pt>
                <c:pt idx="422">
                  <c:v>126</c:v>
                </c:pt>
                <c:pt idx="423">
                  <c:v>126</c:v>
                </c:pt>
                <c:pt idx="424">
                  <c:v>126</c:v>
                </c:pt>
                <c:pt idx="425">
                  <c:v>126</c:v>
                </c:pt>
                <c:pt idx="426">
                  <c:v>126</c:v>
                </c:pt>
                <c:pt idx="427">
                  <c:v>126</c:v>
                </c:pt>
                <c:pt idx="428">
                  <c:v>126</c:v>
                </c:pt>
                <c:pt idx="429">
                  <c:v>126</c:v>
                </c:pt>
                <c:pt idx="430">
                  <c:v>126</c:v>
                </c:pt>
                <c:pt idx="431">
                  <c:v>126</c:v>
                </c:pt>
                <c:pt idx="432">
                  <c:v>126</c:v>
                </c:pt>
                <c:pt idx="433">
                  <c:v>126</c:v>
                </c:pt>
                <c:pt idx="434">
                  <c:v>126</c:v>
                </c:pt>
                <c:pt idx="435">
                  <c:v>126</c:v>
                </c:pt>
                <c:pt idx="436">
                  <c:v>126</c:v>
                </c:pt>
                <c:pt idx="437">
                  <c:v>126</c:v>
                </c:pt>
                <c:pt idx="438">
                  <c:v>126</c:v>
                </c:pt>
                <c:pt idx="439">
                  <c:v>126</c:v>
                </c:pt>
                <c:pt idx="440">
                  <c:v>126</c:v>
                </c:pt>
                <c:pt idx="441">
                  <c:v>126</c:v>
                </c:pt>
                <c:pt idx="442">
                  <c:v>126</c:v>
                </c:pt>
                <c:pt idx="443">
                  <c:v>126</c:v>
                </c:pt>
                <c:pt idx="444">
                  <c:v>126</c:v>
                </c:pt>
                <c:pt idx="445">
                  <c:v>126</c:v>
                </c:pt>
                <c:pt idx="446">
                  <c:v>126</c:v>
                </c:pt>
                <c:pt idx="447">
                  <c:v>126</c:v>
                </c:pt>
                <c:pt idx="448">
                  <c:v>126</c:v>
                </c:pt>
                <c:pt idx="449">
                  <c:v>126</c:v>
                </c:pt>
                <c:pt idx="450">
                  <c:v>126</c:v>
                </c:pt>
                <c:pt idx="451">
                  <c:v>126</c:v>
                </c:pt>
                <c:pt idx="452">
                  <c:v>126</c:v>
                </c:pt>
                <c:pt idx="453">
                  <c:v>126</c:v>
                </c:pt>
                <c:pt idx="454">
                  <c:v>126</c:v>
                </c:pt>
                <c:pt idx="455">
                  <c:v>126</c:v>
                </c:pt>
                <c:pt idx="456">
                  <c:v>126</c:v>
                </c:pt>
                <c:pt idx="457">
                  <c:v>126</c:v>
                </c:pt>
                <c:pt idx="458">
                  <c:v>126</c:v>
                </c:pt>
                <c:pt idx="459">
                  <c:v>126</c:v>
                </c:pt>
                <c:pt idx="460">
                  <c:v>126</c:v>
                </c:pt>
                <c:pt idx="461">
                  <c:v>126</c:v>
                </c:pt>
                <c:pt idx="462">
                  <c:v>126</c:v>
                </c:pt>
                <c:pt idx="463">
                  <c:v>126</c:v>
                </c:pt>
                <c:pt idx="464">
                  <c:v>126</c:v>
                </c:pt>
                <c:pt idx="465">
                  <c:v>126</c:v>
                </c:pt>
                <c:pt idx="466">
                  <c:v>126</c:v>
                </c:pt>
                <c:pt idx="467">
                  <c:v>126</c:v>
                </c:pt>
                <c:pt idx="468">
                  <c:v>126</c:v>
                </c:pt>
                <c:pt idx="469">
                  <c:v>126</c:v>
                </c:pt>
                <c:pt idx="470">
                  <c:v>126</c:v>
                </c:pt>
                <c:pt idx="471">
                  <c:v>126</c:v>
                </c:pt>
                <c:pt idx="472">
                  <c:v>126</c:v>
                </c:pt>
                <c:pt idx="473">
                  <c:v>126</c:v>
                </c:pt>
                <c:pt idx="474">
                  <c:v>126</c:v>
                </c:pt>
                <c:pt idx="475">
                  <c:v>126</c:v>
                </c:pt>
                <c:pt idx="476">
                  <c:v>126</c:v>
                </c:pt>
                <c:pt idx="477">
                  <c:v>126</c:v>
                </c:pt>
                <c:pt idx="478">
                  <c:v>126</c:v>
                </c:pt>
                <c:pt idx="479">
                  <c:v>126</c:v>
                </c:pt>
                <c:pt idx="480">
                  <c:v>126</c:v>
                </c:pt>
                <c:pt idx="481">
                  <c:v>126</c:v>
                </c:pt>
                <c:pt idx="482">
                  <c:v>126</c:v>
                </c:pt>
                <c:pt idx="483">
                  <c:v>126</c:v>
                </c:pt>
                <c:pt idx="484">
                  <c:v>126</c:v>
                </c:pt>
                <c:pt idx="485">
                  <c:v>126</c:v>
                </c:pt>
                <c:pt idx="486">
                  <c:v>126</c:v>
                </c:pt>
                <c:pt idx="487">
                  <c:v>126</c:v>
                </c:pt>
                <c:pt idx="488">
                  <c:v>126</c:v>
                </c:pt>
                <c:pt idx="489">
                  <c:v>126</c:v>
                </c:pt>
                <c:pt idx="490">
                  <c:v>126</c:v>
                </c:pt>
                <c:pt idx="491">
                  <c:v>126</c:v>
                </c:pt>
                <c:pt idx="492">
                  <c:v>126</c:v>
                </c:pt>
                <c:pt idx="493">
                  <c:v>126</c:v>
                </c:pt>
                <c:pt idx="494">
                  <c:v>126</c:v>
                </c:pt>
                <c:pt idx="495">
                  <c:v>126</c:v>
                </c:pt>
                <c:pt idx="496">
                  <c:v>126</c:v>
                </c:pt>
                <c:pt idx="497">
                  <c:v>126</c:v>
                </c:pt>
                <c:pt idx="498">
                  <c:v>126</c:v>
                </c:pt>
                <c:pt idx="499">
                  <c:v>126</c:v>
                </c:pt>
                <c:pt idx="500">
                  <c:v>126</c:v>
                </c:pt>
                <c:pt idx="501">
                  <c:v>126</c:v>
                </c:pt>
                <c:pt idx="502">
                  <c:v>126</c:v>
                </c:pt>
                <c:pt idx="503">
                  <c:v>126</c:v>
                </c:pt>
                <c:pt idx="504">
                  <c:v>126</c:v>
                </c:pt>
                <c:pt idx="505">
                  <c:v>126</c:v>
                </c:pt>
                <c:pt idx="506">
                  <c:v>126</c:v>
                </c:pt>
                <c:pt idx="507">
                  <c:v>126</c:v>
                </c:pt>
                <c:pt idx="508">
                  <c:v>126</c:v>
                </c:pt>
                <c:pt idx="509">
                  <c:v>126</c:v>
                </c:pt>
                <c:pt idx="510">
                  <c:v>126</c:v>
                </c:pt>
                <c:pt idx="511">
                  <c:v>126</c:v>
                </c:pt>
                <c:pt idx="512">
                  <c:v>126</c:v>
                </c:pt>
                <c:pt idx="513">
                  <c:v>126</c:v>
                </c:pt>
                <c:pt idx="514">
                  <c:v>126</c:v>
                </c:pt>
                <c:pt idx="515">
                  <c:v>126</c:v>
                </c:pt>
                <c:pt idx="516">
                  <c:v>126</c:v>
                </c:pt>
                <c:pt idx="517">
                  <c:v>126</c:v>
                </c:pt>
                <c:pt idx="518">
                  <c:v>126</c:v>
                </c:pt>
                <c:pt idx="519">
                  <c:v>126</c:v>
                </c:pt>
                <c:pt idx="520">
                  <c:v>126</c:v>
                </c:pt>
                <c:pt idx="521">
                  <c:v>126</c:v>
                </c:pt>
                <c:pt idx="522">
                  <c:v>126</c:v>
                </c:pt>
                <c:pt idx="523">
                  <c:v>126</c:v>
                </c:pt>
                <c:pt idx="524">
                  <c:v>126</c:v>
                </c:pt>
                <c:pt idx="525">
                  <c:v>126</c:v>
                </c:pt>
                <c:pt idx="526">
                  <c:v>126</c:v>
                </c:pt>
                <c:pt idx="527">
                  <c:v>126</c:v>
                </c:pt>
                <c:pt idx="528">
                  <c:v>126</c:v>
                </c:pt>
                <c:pt idx="529">
                  <c:v>126</c:v>
                </c:pt>
                <c:pt idx="530">
                  <c:v>126</c:v>
                </c:pt>
                <c:pt idx="531">
                  <c:v>126</c:v>
                </c:pt>
                <c:pt idx="532">
                  <c:v>126</c:v>
                </c:pt>
                <c:pt idx="533">
                  <c:v>126</c:v>
                </c:pt>
                <c:pt idx="534">
                  <c:v>126</c:v>
                </c:pt>
                <c:pt idx="535">
                  <c:v>126</c:v>
                </c:pt>
                <c:pt idx="536">
                  <c:v>126</c:v>
                </c:pt>
                <c:pt idx="537">
                  <c:v>126</c:v>
                </c:pt>
                <c:pt idx="538">
                  <c:v>126</c:v>
                </c:pt>
                <c:pt idx="539">
                  <c:v>126</c:v>
                </c:pt>
                <c:pt idx="540">
                  <c:v>126</c:v>
                </c:pt>
                <c:pt idx="541">
                  <c:v>126</c:v>
                </c:pt>
                <c:pt idx="542">
                  <c:v>126</c:v>
                </c:pt>
                <c:pt idx="543">
                  <c:v>126</c:v>
                </c:pt>
                <c:pt idx="544">
                  <c:v>126</c:v>
                </c:pt>
                <c:pt idx="545">
                  <c:v>126</c:v>
                </c:pt>
                <c:pt idx="546">
                  <c:v>126</c:v>
                </c:pt>
                <c:pt idx="547">
                  <c:v>126</c:v>
                </c:pt>
                <c:pt idx="548">
                  <c:v>126</c:v>
                </c:pt>
                <c:pt idx="549">
                  <c:v>126</c:v>
                </c:pt>
                <c:pt idx="550">
                  <c:v>126</c:v>
                </c:pt>
                <c:pt idx="551">
                  <c:v>126</c:v>
                </c:pt>
                <c:pt idx="552">
                  <c:v>126</c:v>
                </c:pt>
                <c:pt idx="553">
                  <c:v>126</c:v>
                </c:pt>
                <c:pt idx="554">
                  <c:v>126</c:v>
                </c:pt>
                <c:pt idx="555">
                  <c:v>126</c:v>
                </c:pt>
                <c:pt idx="556">
                  <c:v>126</c:v>
                </c:pt>
                <c:pt idx="557">
                  <c:v>126</c:v>
                </c:pt>
                <c:pt idx="558">
                  <c:v>126</c:v>
                </c:pt>
                <c:pt idx="559">
                  <c:v>126</c:v>
                </c:pt>
                <c:pt idx="560">
                  <c:v>126</c:v>
                </c:pt>
                <c:pt idx="561">
                  <c:v>126</c:v>
                </c:pt>
                <c:pt idx="562">
                  <c:v>126</c:v>
                </c:pt>
                <c:pt idx="563">
                  <c:v>126</c:v>
                </c:pt>
                <c:pt idx="564">
                  <c:v>126</c:v>
                </c:pt>
                <c:pt idx="565">
                  <c:v>126</c:v>
                </c:pt>
                <c:pt idx="566">
                  <c:v>126</c:v>
                </c:pt>
                <c:pt idx="567">
                  <c:v>126</c:v>
                </c:pt>
                <c:pt idx="568">
                  <c:v>126</c:v>
                </c:pt>
                <c:pt idx="569">
                  <c:v>126</c:v>
                </c:pt>
                <c:pt idx="570">
                  <c:v>126</c:v>
                </c:pt>
                <c:pt idx="571">
                  <c:v>126</c:v>
                </c:pt>
                <c:pt idx="572">
                  <c:v>126</c:v>
                </c:pt>
                <c:pt idx="573">
                  <c:v>126</c:v>
                </c:pt>
                <c:pt idx="574">
                  <c:v>126</c:v>
                </c:pt>
                <c:pt idx="575">
                  <c:v>126</c:v>
                </c:pt>
                <c:pt idx="576">
                  <c:v>126</c:v>
                </c:pt>
                <c:pt idx="577">
                  <c:v>126</c:v>
                </c:pt>
                <c:pt idx="578">
                  <c:v>126</c:v>
                </c:pt>
                <c:pt idx="579">
                  <c:v>126</c:v>
                </c:pt>
                <c:pt idx="580">
                  <c:v>126</c:v>
                </c:pt>
                <c:pt idx="581">
                  <c:v>126</c:v>
                </c:pt>
                <c:pt idx="582">
                  <c:v>126</c:v>
                </c:pt>
                <c:pt idx="583">
                  <c:v>126</c:v>
                </c:pt>
                <c:pt idx="584">
                  <c:v>126</c:v>
                </c:pt>
                <c:pt idx="585">
                  <c:v>126</c:v>
                </c:pt>
                <c:pt idx="586">
                  <c:v>126</c:v>
                </c:pt>
                <c:pt idx="587">
                  <c:v>126</c:v>
                </c:pt>
                <c:pt idx="588">
                  <c:v>126</c:v>
                </c:pt>
                <c:pt idx="589">
                  <c:v>126</c:v>
                </c:pt>
                <c:pt idx="590">
                  <c:v>126</c:v>
                </c:pt>
                <c:pt idx="591">
                  <c:v>126</c:v>
                </c:pt>
                <c:pt idx="592">
                  <c:v>126</c:v>
                </c:pt>
                <c:pt idx="593">
                  <c:v>126</c:v>
                </c:pt>
                <c:pt idx="594">
                  <c:v>126</c:v>
                </c:pt>
                <c:pt idx="595">
                  <c:v>126</c:v>
                </c:pt>
                <c:pt idx="596">
                  <c:v>126</c:v>
                </c:pt>
                <c:pt idx="597">
                  <c:v>126</c:v>
                </c:pt>
                <c:pt idx="598">
                  <c:v>126</c:v>
                </c:pt>
              </c:numCache>
            </c:numRef>
          </c:val>
        </c:ser>
        <c:marker val="1"/>
        <c:axId val="65174912"/>
        <c:axId val="65184896"/>
      </c:lineChart>
      <c:catAx>
        <c:axId val="65174912"/>
        <c:scaling>
          <c:orientation val="minMax"/>
        </c:scaling>
        <c:axPos val="b"/>
        <c:tickLblPos val="nextTo"/>
        <c:crossAx val="65184896"/>
        <c:crosses val="autoZero"/>
        <c:auto val="1"/>
        <c:lblAlgn val="ctr"/>
        <c:lblOffset val="100"/>
      </c:catAx>
      <c:valAx>
        <c:axId val="65184896"/>
        <c:scaling>
          <c:orientation val="minMax"/>
        </c:scaling>
        <c:axPos val="l"/>
        <c:majorGridlines/>
        <c:numFmt formatCode="0" sourceLinked="1"/>
        <c:tickLblPos val="nextTo"/>
        <c:crossAx val="65174912"/>
        <c:crosses val="autoZero"/>
        <c:crossBetween val="between"/>
      </c:valAx>
    </c:plotArea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82826</xdr:colOff>
      <xdr:row>24</xdr:row>
      <xdr:rowOff>105188</xdr:rowOff>
    </xdr:from>
    <xdr:to>
      <xdr:col>26</xdr:col>
      <xdr:colOff>332960</xdr:colOff>
      <xdr:row>50</xdr:row>
      <xdr:rowOff>74543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82826</xdr:colOff>
      <xdr:row>24</xdr:row>
      <xdr:rowOff>105188</xdr:rowOff>
    </xdr:from>
    <xdr:to>
      <xdr:col>26</xdr:col>
      <xdr:colOff>332960</xdr:colOff>
      <xdr:row>50</xdr:row>
      <xdr:rowOff>74543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447675</xdr:colOff>
      <xdr:row>25</xdr:row>
      <xdr:rowOff>161924</xdr:rowOff>
    </xdr:from>
    <xdr:to>
      <xdr:col>25</xdr:col>
      <xdr:colOff>457200</xdr:colOff>
      <xdr:row>43</xdr:row>
      <xdr:rowOff>57149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ublic/Documents/Casino/Barycentric%20by%20Skaku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3"/>
      <sheetName val="RFH !"/>
      <sheetName val="Blanko"/>
    </sheetNames>
    <sheetDataSet>
      <sheetData sheetId="0">
        <row r="3">
          <cell r="J3">
            <v>0</v>
          </cell>
        </row>
        <row r="4">
          <cell r="J4">
            <v>-11</v>
          </cell>
        </row>
        <row r="5">
          <cell r="J5">
            <v>-22</v>
          </cell>
        </row>
        <row r="6">
          <cell r="J6">
            <v>-33</v>
          </cell>
        </row>
        <row r="7">
          <cell r="J7">
            <v>17</v>
          </cell>
        </row>
        <row r="8">
          <cell r="J8">
            <v>17</v>
          </cell>
        </row>
        <row r="9">
          <cell r="J9">
            <v>17</v>
          </cell>
        </row>
        <row r="10">
          <cell r="J10">
            <v>17</v>
          </cell>
        </row>
        <row r="11">
          <cell r="J11">
            <v>17</v>
          </cell>
        </row>
        <row r="12">
          <cell r="J12">
            <v>17</v>
          </cell>
        </row>
        <row r="13">
          <cell r="J13">
            <v>-5</v>
          </cell>
        </row>
        <row r="14">
          <cell r="J14">
            <v>-27</v>
          </cell>
        </row>
        <row r="15">
          <cell r="J15">
            <v>-49</v>
          </cell>
        </row>
        <row r="16">
          <cell r="J16">
            <v>-82</v>
          </cell>
        </row>
        <row r="17">
          <cell r="J17">
            <v>-115</v>
          </cell>
        </row>
        <row r="18">
          <cell r="J18">
            <v>-40</v>
          </cell>
        </row>
        <row r="19">
          <cell r="J19">
            <v>-40</v>
          </cell>
        </row>
        <row r="20">
          <cell r="J20">
            <v>-40</v>
          </cell>
        </row>
        <row r="21">
          <cell r="J21">
            <v>-40</v>
          </cell>
        </row>
        <row r="22">
          <cell r="J22">
            <v>-40</v>
          </cell>
        </row>
        <row r="23">
          <cell r="J23">
            <v>-40</v>
          </cell>
        </row>
        <row r="24">
          <cell r="J24">
            <v>-40</v>
          </cell>
        </row>
        <row r="25">
          <cell r="J25">
            <v>-40</v>
          </cell>
        </row>
        <row r="26">
          <cell r="J26">
            <v>-40</v>
          </cell>
        </row>
        <row r="27">
          <cell r="J27">
            <v>-40</v>
          </cell>
        </row>
        <row r="28">
          <cell r="J28">
            <v>-73</v>
          </cell>
        </row>
        <row r="29">
          <cell r="J29">
            <v>2</v>
          </cell>
        </row>
        <row r="30">
          <cell r="J30">
            <v>2</v>
          </cell>
        </row>
        <row r="31">
          <cell r="J31">
            <v>2</v>
          </cell>
        </row>
        <row r="32">
          <cell r="J32">
            <v>2</v>
          </cell>
        </row>
        <row r="33">
          <cell r="J33">
            <v>2</v>
          </cell>
        </row>
        <row r="34">
          <cell r="J34">
            <v>2</v>
          </cell>
        </row>
        <row r="35">
          <cell r="J35">
            <v>2</v>
          </cell>
        </row>
        <row r="36">
          <cell r="J36">
            <v>2</v>
          </cell>
        </row>
        <row r="37">
          <cell r="J37">
            <v>-20</v>
          </cell>
        </row>
        <row r="38">
          <cell r="J38">
            <v>30</v>
          </cell>
        </row>
        <row r="39">
          <cell r="J39">
            <v>30</v>
          </cell>
        </row>
        <row r="40">
          <cell r="J40">
            <v>19</v>
          </cell>
        </row>
        <row r="41">
          <cell r="J41">
            <v>44</v>
          </cell>
        </row>
        <row r="42">
          <cell r="J42">
            <v>44</v>
          </cell>
        </row>
        <row r="43">
          <cell r="J43">
            <v>44</v>
          </cell>
        </row>
        <row r="44">
          <cell r="J44">
            <v>69</v>
          </cell>
        </row>
        <row r="45">
          <cell r="J45">
            <v>69</v>
          </cell>
        </row>
        <row r="46">
          <cell r="J46">
            <v>69</v>
          </cell>
        </row>
        <row r="47">
          <cell r="J47">
            <v>69</v>
          </cell>
        </row>
        <row r="48">
          <cell r="J48">
            <v>69</v>
          </cell>
        </row>
        <row r="49">
          <cell r="J49">
            <v>69</v>
          </cell>
        </row>
        <row r="50">
          <cell r="J50">
            <v>69</v>
          </cell>
        </row>
        <row r="51">
          <cell r="J51">
            <v>69</v>
          </cell>
        </row>
        <row r="52">
          <cell r="J52">
            <v>69</v>
          </cell>
        </row>
        <row r="53">
          <cell r="J53">
            <v>58</v>
          </cell>
        </row>
        <row r="54">
          <cell r="J54">
            <v>47</v>
          </cell>
        </row>
        <row r="55">
          <cell r="J55">
            <v>36</v>
          </cell>
        </row>
        <row r="56">
          <cell r="J56">
            <v>14</v>
          </cell>
        </row>
        <row r="57">
          <cell r="J57">
            <v>-8</v>
          </cell>
        </row>
        <row r="58">
          <cell r="J58">
            <v>-30</v>
          </cell>
        </row>
        <row r="59">
          <cell r="J59">
            <v>-63</v>
          </cell>
        </row>
        <row r="60">
          <cell r="J60">
            <v>-96</v>
          </cell>
        </row>
        <row r="61">
          <cell r="J61">
            <v>-129</v>
          </cell>
        </row>
        <row r="62">
          <cell r="J62">
            <v>-129</v>
          </cell>
        </row>
        <row r="63">
          <cell r="J63">
            <v>-129</v>
          </cell>
        </row>
        <row r="64">
          <cell r="J64">
            <v>-129</v>
          </cell>
        </row>
        <row r="65">
          <cell r="J65">
            <v>-129</v>
          </cell>
        </row>
        <row r="66">
          <cell r="J66">
            <v>-129</v>
          </cell>
        </row>
        <row r="67">
          <cell r="J67">
            <v>-129</v>
          </cell>
        </row>
        <row r="68">
          <cell r="J68">
            <v>-129</v>
          </cell>
        </row>
        <row r="69">
          <cell r="J69">
            <v>-129</v>
          </cell>
        </row>
        <row r="70">
          <cell r="J70">
            <v>-29</v>
          </cell>
        </row>
        <row r="71">
          <cell r="J71">
            <v>-29</v>
          </cell>
        </row>
        <row r="72">
          <cell r="J72">
            <v>-29</v>
          </cell>
        </row>
        <row r="73">
          <cell r="J73">
            <v>-29</v>
          </cell>
        </row>
        <row r="74">
          <cell r="J74">
            <v>-29</v>
          </cell>
        </row>
        <row r="75">
          <cell r="J75">
            <v>-29</v>
          </cell>
        </row>
        <row r="76">
          <cell r="J76">
            <v>-29</v>
          </cell>
        </row>
        <row r="77">
          <cell r="J77">
            <v>-29</v>
          </cell>
        </row>
        <row r="78">
          <cell r="J78">
            <v>-29</v>
          </cell>
        </row>
        <row r="79">
          <cell r="J79">
            <v>-62</v>
          </cell>
        </row>
        <row r="80">
          <cell r="J80">
            <v>13</v>
          </cell>
        </row>
        <row r="81">
          <cell r="J81">
            <v>13</v>
          </cell>
        </row>
        <row r="82">
          <cell r="J82">
            <v>13</v>
          </cell>
        </row>
        <row r="83">
          <cell r="J83">
            <v>13</v>
          </cell>
        </row>
        <row r="84">
          <cell r="J84">
            <v>13</v>
          </cell>
        </row>
        <row r="85">
          <cell r="J85">
            <v>13</v>
          </cell>
        </row>
        <row r="86">
          <cell r="J86">
            <v>-20</v>
          </cell>
        </row>
        <row r="87">
          <cell r="J87">
            <v>55</v>
          </cell>
        </row>
        <row r="88">
          <cell r="J88">
            <v>55</v>
          </cell>
        </row>
        <row r="89">
          <cell r="J89">
            <v>55</v>
          </cell>
        </row>
        <row r="90">
          <cell r="J90">
            <v>55</v>
          </cell>
        </row>
        <row r="91">
          <cell r="J91">
            <v>55</v>
          </cell>
        </row>
        <row r="92">
          <cell r="J92">
            <v>55</v>
          </cell>
        </row>
        <row r="93">
          <cell r="J93">
            <v>55</v>
          </cell>
        </row>
        <row r="94">
          <cell r="J94">
            <v>55</v>
          </cell>
        </row>
        <row r="95">
          <cell r="J95">
            <v>55</v>
          </cell>
        </row>
        <row r="96">
          <cell r="J96">
            <v>33</v>
          </cell>
        </row>
        <row r="97">
          <cell r="J97">
            <v>11</v>
          </cell>
        </row>
        <row r="98">
          <cell r="J98">
            <v>61</v>
          </cell>
        </row>
        <row r="99">
          <cell r="J99">
            <v>61</v>
          </cell>
        </row>
        <row r="100">
          <cell r="J100">
            <v>61</v>
          </cell>
        </row>
        <row r="101">
          <cell r="J101">
            <v>61</v>
          </cell>
        </row>
        <row r="102">
          <cell r="J102">
            <v>61</v>
          </cell>
        </row>
        <row r="103">
          <cell r="J103">
            <v>61</v>
          </cell>
        </row>
        <row r="104">
          <cell r="J104">
            <v>39</v>
          </cell>
        </row>
        <row r="105">
          <cell r="J105">
            <v>89</v>
          </cell>
        </row>
        <row r="106">
          <cell r="J106">
            <v>89</v>
          </cell>
        </row>
        <row r="107">
          <cell r="J107">
            <v>67</v>
          </cell>
        </row>
        <row r="108">
          <cell r="J108">
            <v>117</v>
          </cell>
        </row>
        <row r="109">
          <cell r="J109">
            <v>117</v>
          </cell>
        </row>
        <row r="110">
          <cell r="J110">
            <v>95</v>
          </cell>
        </row>
        <row r="111">
          <cell r="J111">
            <v>73</v>
          </cell>
        </row>
        <row r="112">
          <cell r="J112">
            <v>51</v>
          </cell>
        </row>
        <row r="113">
          <cell r="J113">
            <v>126</v>
          </cell>
        </row>
        <row r="114">
          <cell r="J114">
            <v>126</v>
          </cell>
        </row>
        <row r="115">
          <cell r="J115">
            <v>126</v>
          </cell>
        </row>
        <row r="116">
          <cell r="J116">
            <v>126</v>
          </cell>
        </row>
        <row r="117">
          <cell r="J117">
            <v>126</v>
          </cell>
        </row>
        <row r="118">
          <cell r="J118">
            <v>126</v>
          </cell>
        </row>
        <row r="119">
          <cell r="J119">
            <v>126</v>
          </cell>
        </row>
        <row r="120">
          <cell r="J120">
            <v>126</v>
          </cell>
        </row>
        <row r="121">
          <cell r="J121">
            <v>126</v>
          </cell>
        </row>
        <row r="122">
          <cell r="J122">
            <v>126</v>
          </cell>
        </row>
        <row r="123">
          <cell r="J123">
            <v>126</v>
          </cell>
        </row>
        <row r="124">
          <cell r="J124">
            <v>126</v>
          </cell>
        </row>
        <row r="125">
          <cell r="J125">
            <v>126</v>
          </cell>
        </row>
        <row r="126">
          <cell r="J126">
            <v>126</v>
          </cell>
        </row>
        <row r="127">
          <cell r="J127">
            <v>126</v>
          </cell>
        </row>
        <row r="128">
          <cell r="J128">
            <v>126</v>
          </cell>
        </row>
        <row r="129">
          <cell r="J129">
            <v>126</v>
          </cell>
        </row>
        <row r="130">
          <cell r="J130">
            <v>126</v>
          </cell>
        </row>
        <row r="131">
          <cell r="J131">
            <v>126</v>
          </cell>
        </row>
        <row r="132">
          <cell r="J132">
            <v>126</v>
          </cell>
        </row>
        <row r="133">
          <cell r="J133">
            <v>126</v>
          </cell>
        </row>
        <row r="134">
          <cell r="J134">
            <v>126</v>
          </cell>
        </row>
        <row r="135">
          <cell r="J135">
            <v>126</v>
          </cell>
        </row>
        <row r="136">
          <cell r="J136">
            <v>126</v>
          </cell>
        </row>
        <row r="137">
          <cell r="J137">
            <v>126</v>
          </cell>
        </row>
        <row r="138">
          <cell r="J138">
            <v>126</v>
          </cell>
        </row>
        <row r="139">
          <cell r="J139">
            <v>126</v>
          </cell>
        </row>
        <row r="140">
          <cell r="J140">
            <v>126</v>
          </cell>
        </row>
        <row r="141">
          <cell r="J141">
            <v>126</v>
          </cell>
        </row>
        <row r="142">
          <cell r="J142">
            <v>126</v>
          </cell>
        </row>
        <row r="143">
          <cell r="J143">
            <v>126</v>
          </cell>
        </row>
        <row r="144">
          <cell r="J144">
            <v>126</v>
          </cell>
        </row>
        <row r="145">
          <cell r="J145">
            <v>126</v>
          </cell>
        </row>
        <row r="146">
          <cell r="J146">
            <v>126</v>
          </cell>
        </row>
        <row r="147">
          <cell r="J147">
            <v>126</v>
          </cell>
        </row>
        <row r="148">
          <cell r="J148">
            <v>126</v>
          </cell>
        </row>
        <row r="149">
          <cell r="J149">
            <v>126</v>
          </cell>
        </row>
        <row r="150">
          <cell r="J150">
            <v>126</v>
          </cell>
        </row>
        <row r="151">
          <cell r="J151">
            <v>126</v>
          </cell>
        </row>
        <row r="152">
          <cell r="J152">
            <v>126</v>
          </cell>
        </row>
        <row r="153">
          <cell r="J153">
            <v>126</v>
          </cell>
        </row>
        <row r="154">
          <cell r="J154">
            <v>126</v>
          </cell>
        </row>
        <row r="155">
          <cell r="J155">
            <v>126</v>
          </cell>
        </row>
        <row r="156">
          <cell r="J156">
            <v>126</v>
          </cell>
        </row>
        <row r="157">
          <cell r="J157">
            <v>126</v>
          </cell>
        </row>
        <row r="158">
          <cell r="J158">
            <v>126</v>
          </cell>
        </row>
        <row r="159">
          <cell r="J159">
            <v>126</v>
          </cell>
        </row>
        <row r="160">
          <cell r="J160">
            <v>126</v>
          </cell>
        </row>
        <row r="161">
          <cell r="J161">
            <v>126</v>
          </cell>
        </row>
        <row r="162">
          <cell r="J162">
            <v>126</v>
          </cell>
        </row>
        <row r="163">
          <cell r="J163">
            <v>126</v>
          </cell>
        </row>
        <row r="164">
          <cell r="J164">
            <v>126</v>
          </cell>
        </row>
        <row r="165">
          <cell r="J165">
            <v>126</v>
          </cell>
        </row>
        <row r="166">
          <cell r="J166">
            <v>126</v>
          </cell>
        </row>
        <row r="167">
          <cell r="J167">
            <v>126</v>
          </cell>
        </row>
        <row r="168">
          <cell r="J168">
            <v>126</v>
          </cell>
        </row>
        <row r="169">
          <cell r="J169">
            <v>126</v>
          </cell>
        </row>
        <row r="170">
          <cell r="J170">
            <v>126</v>
          </cell>
        </row>
        <row r="171">
          <cell r="J171">
            <v>126</v>
          </cell>
        </row>
        <row r="172">
          <cell r="J172">
            <v>126</v>
          </cell>
        </row>
        <row r="173">
          <cell r="J173">
            <v>126</v>
          </cell>
        </row>
        <row r="174">
          <cell r="J174">
            <v>126</v>
          </cell>
        </row>
        <row r="175">
          <cell r="J175">
            <v>126</v>
          </cell>
        </row>
        <row r="176">
          <cell r="J176">
            <v>126</v>
          </cell>
        </row>
        <row r="177">
          <cell r="J177">
            <v>126</v>
          </cell>
        </row>
        <row r="178">
          <cell r="J178">
            <v>126</v>
          </cell>
        </row>
        <row r="179">
          <cell r="J179">
            <v>126</v>
          </cell>
        </row>
        <row r="180">
          <cell r="J180">
            <v>126</v>
          </cell>
        </row>
        <row r="181">
          <cell r="J181">
            <v>126</v>
          </cell>
        </row>
        <row r="182">
          <cell r="J182">
            <v>126</v>
          </cell>
        </row>
        <row r="183">
          <cell r="J183">
            <v>126</v>
          </cell>
        </row>
        <row r="184">
          <cell r="J184">
            <v>126</v>
          </cell>
        </row>
        <row r="185">
          <cell r="J185">
            <v>126</v>
          </cell>
        </row>
        <row r="186">
          <cell r="J186">
            <v>126</v>
          </cell>
        </row>
        <row r="187">
          <cell r="J187">
            <v>126</v>
          </cell>
        </row>
        <row r="188">
          <cell r="J188">
            <v>126</v>
          </cell>
        </row>
        <row r="189">
          <cell r="J189">
            <v>126</v>
          </cell>
        </row>
        <row r="190">
          <cell r="J190">
            <v>126</v>
          </cell>
        </row>
        <row r="191">
          <cell r="J191">
            <v>126</v>
          </cell>
        </row>
        <row r="192">
          <cell r="J192">
            <v>126</v>
          </cell>
        </row>
        <row r="193">
          <cell r="J193">
            <v>126</v>
          </cell>
        </row>
        <row r="194">
          <cell r="J194">
            <v>126</v>
          </cell>
        </row>
        <row r="195">
          <cell r="J195">
            <v>126</v>
          </cell>
        </row>
        <row r="196">
          <cell r="J196">
            <v>126</v>
          </cell>
        </row>
        <row r="197">
          <cell r="J197">
            <v>126</v>
          </cell>
        </row>
        <row r="198">
          <cell r="J198">
            <v>126</v>
          </cell>
        </row>
        <row r="199">
          <cell r="J199">
            <v>126</v>
          </cell>
        </row>
        <row r="200">
          <cell r="J200">
            <v>126</v>
          </cell>
        </row>
        <row r="201">
          <cell r="J201">
            <v>126</v>
          </cell>
        </row>
        <row r="202">
          <cell r="J202">
            <v>126</v>
          </cell>
        </row>
        <row r="203">
          <cell r="J203">
            <v>126</v>
          </cell>
        </row>
        <row r="204">
          <cell r="J204">
            <v>126</v>
          </cell>
        </row>
        <row r="205">
          <cell r="J205">
            <v>126</v>
          </cell>
        </row>
        <row r="206">
          <cell r="J206">
            <v>126</v>
          </cell>
        </row>
        <row r="207">
          <cell r="J207">
            <v>126</v>
          </cell>
        </row>
        <row r="208">
          <cell r="J208">
            <v>126</v>
          </cell>
        </row>
        <row r="209">
          <cell r="J209">
            <v>126</v>
          </cell>
        </row>
        <row r="210">
          <cell r="J210">
            <v>126</v>
          </cell>
        </row>
        <row r="211">
          <cell r="J211">
            <v>126</v>
          </cell>
        </row>
        <row r="212">
          <cell r="J212">
            <v>126</v>
          </cell>
        </row>
        <row r="213">
          <cell r="J213">
            <v>126</v>
          </cell>
        </row>
        <row r="214">
          <cell r="J214">
            <v>126</v>
          </cell>
        </row>
        <row r="215">
          <cell r="J215">
            <v>126</v>
          </cell>
        </row>
        <row r="216">
          <cell r="J216">
            <v>126</v>
          </cell>
        </row>
        <row r="217">
          <cell r="J217">
            <v>126</v>
          </cell>
        </row>
        <row r="218">
          <cell r="J218">
            <v>126</v>
          </cell>
        </row>
        <row r="219">
          <cell r="J219">
            <v>126</v>
          </cell>
        </row>
        <row r="220">
          <cell r="J220">
            <v>126</v>
          </cell>
        </row>
        <row r="221">
          <cell r="J221">
            <v>126</v>
          </cell>
        </row>
        <row r="222">
          <cell r="J222">
            <v>126</v>
          </cell>
        </row>
        <row r="223">
          <cell r="J223">
            <v>126</v>
          </cell>
        </row>
        <row r="224">
          <cell r="J224">
            <v>126</v>
          </cell>
        </row>
        <row r="225">
          <cell r="J225">
            <v>126</v>
          </cell>
        </row>
        <row r="226">
          <cell r="J226">
            <v>126</v>
          </cell>
        </row>
        <row r="227">
          <cell r="J227">
            <v>126</v>
          </cell>
        </row>
        <row r="228">
          <cell r="J228">
            <v>126</v>
          </cell>
        </row>
        <row r="229">
          <cell r="J229">
            <v>126</v>
          </cell>
        </row>
        <row r="230">
          <cell r="J230">
            <v>126</v>
          </cell>
        </row>
        <row r="231">
          <cell r="J231">
            <v>126</v>
          </cell>
        </row>
        <row r="232">
          <cell r="J232">
            <v>126</v>
          </cell>
        </row>
        <row r="233">
          <cell r="J233">
            <v>126</v>
          </cell>
        </row>
        <row r="234">
          <cell r="J234">
            <v>126</v>
          </cell>
        </row>
        <row r="235">
          <cell r="J235">
            <v>126</v>
          </cell>
        </row>
        <row r="236">
          <cell r="J236">
            <v>126</v>
          </cell>
        </row>
        <row r="237">
          <cell r="J237">
            <v>126</v>
          </cell>
        </row>
        <row r="238">
          <cell r="J238">
            <v>126</v>
          </cell>
        </row>
        <row r="239">
          <cell r="J239">
            <v>126</v>
          </cell>
        </row>
        <row r="240">
          <cell r="J240">
            <v>126</v>
          </cell>
        </row>
        <row r="241">
          <cell r="J241">
            <v>126</v>
          </cell>
        </row>
        <row r="242">
          <cell r="J242">
            <v>126</v>
          </cell>
        </row>
        <row r="243">
          <cell r="J243">
            <v>126</v>
          </cell>
        </row>
        <row r="244">
          <cell r="J244">
            <v>126</v>
          </cell>
        </row>
        <row r="245">
          <cell r="J245">
            <v>126</v>
          </cell>
        </row>
        <row r="246">
          <cell r="J246">
            <v>126</v>
          </cell>
        </row>
        <row r="247">
          <cell r="J247">
            <v>126</v>
          </cell>
        </row>
        <row r="248">
          <cell r="J248">
            <v>126</v>
          </cell>
        </row>
        <row r="249">
          <cell r="J249">
            <v>126</v>
          </cell>
        </row>
        <row r="250">
          <cell r="J250">
            <v>126</v>
          </cell>
        </row>
        <row r="251">
          <cell r="J251">
            <v>126</v>
          </cell>
        </row>
        <row r="252">
          <cell r="J252">
            <v>126</v>
          </cell>
        </row>
        <row r="253">
          <cell r="J253">
            <v>126</v>
          </cell>
        </row>
        <row r="254">
          <cell r="J254">
            <v>126</v>
          </cell>
        </row>
        <row r="255">
          <cell r="J255">
            <v>126</v>
          </cell>
        </row>
        <row r="256">
          <cell r="J256">
            <v>126</v>
          </cell>
        </row>
        <row r="257">
          <cell r="J257">
            <v>126</v>
          </cell>
        </row>
        <row r="258">
          <cell r="J258">
            <v>126</v>
          </cell>
        </row>
        <row r="259">
          <cell r="J259">
            <v>126</v>
          </cell>
        </row>
        <row r="260">
          <cell r="J260">
            <v>126</v>
          </cell>
        </row>
        <row r="261">
          <cell r="J261">
            <v>126</v>
          </cell>
        </row>
        <row r="262">
          <cell r="J262">
            <v>126</v>
          </cell>
        </row>
        <row r="263">
          <cell r="J263">
            <v>126</v>
          </cell>
        </row>
        <row r="264">
          <cell r="J264">
            <v>126</v>
          </cell>
        </row>
        <row r="265">
          <cell r="J265">
            <v>126</v>
          </cell>
        </row>
        <row r="266">
          <cell r="J266">
            <v>126</v>
          </cell>
        </row>
        <row r="267">
          <cell r="J267">
            <v>126</v>
          </cell>
        </row>
        <row r="268">
          <cell r="J268">
            <v>126</v>
          </cell>
        </row>
        <row r="269">
          <cell r="J269">
            <v>126</v>
          </cell>
        </row>
        <row r="270">
          <cell r="J270">
            <v>126</v>
          </cell>
        </row>
        <row r="271">
          <cell r="J271">
            <v>126</v>
          </cell>
        </row>
        <row r="272">
          <cell r="J272">
            <v>126</v>
          </cell>
        </row>
        <row r="273">
          <cell r="J273">
            <v>126</v>
          </cell>
        </row>
        <row r="274">
          <cell r="J274">
            <v>126</v>
          </cell>
        </row>
        <row r="275">
          <cell r="J275">
            <v>126</v>
          </cell>
        </row>
        <row r="276">
          <cell r="J276">
            <v>126</v>
          </cell>
        </row>
        <row r="277">
          <cell r="J277">
            <v>126</v>
          </cell>
        </row>
        <row r="278">
          <cell r="J278">
            <v>126</v>
          </cell>
        </row>
        <row r="279">
          <cell r="J279">
            <v>126</v>
          </cell>
        </row>
        <row r="280">
          <cell r="J280">
            <v>126</v>
          </cell>
        </row>
        <row r="281">
          <cell r="J281">
            <v>126</v>
          </cell>
        </row>
        <row r="282">
          <cell r="J282">
            <v>126</v>
          </cell>
        </row>
        <row r="283">
          <cell r="J283">
            <v>126</v>
          </cell>
        </row>
        <row r="284">
          <cell r="J284">
            <v>126</v>
          </cell>
        </row>
        <row r="285">
          <cell r="J285">
            <v>126</v>
          </cell>
        </row>
        <row r="286">
          <cell r="J286">
            <v>126</v>
          </cell>
        </row>
        <row r="287">
          <cell r="J287">
            <v>126</v>
          </cell>
        </row>
        <row r="288">
          <cell r="J288">
            <v>126</v>
          </cell>
        </row>
        <row r="289">
          <cell r="J289">
            <v>126</v>
          </cell>
        </row>
        <row r="290">
          <cell r="J290">
            <v>126</v>
          </cell>
        </row>
        <row r="291">
          <cell r="J291">
            <v>126</v>
          </cell>
        </row>
        <row r="292">
          <cell r="J292">
            <v>126</v>
          </cell>
        </row>
        <row r="293">
          <cell r="J293">
            <v>126</v>
          </cell>
        </row>
        <row r="294">
          <cell r="J294">
            <v>126</v>
          </cell>
        </row>
        <row r="295">
          <cell r="J295">
            <v>126</v>
          </cell>
        </row>
        <row r="296">
          <cell r="J296">
            <v>126</v>
          </cell>
        </row>
        <row r="297">
          <cell r="J297">
            <v>126</v>
          </cell>
        </row>
        <row r="298">
          <cell r="J298">
            <v>126</v>
          </cell>
        </row>
        <row r="299">
          <cell r="J299">
            <v>126</v>
          </cell>
        </row>
        <row r="300">
          <cell r="J300">
            <v>126</v>
          </cell>
        </row>
        <row r="301">
          <cell r="J301">
            <v>126</v>
          </cell>
        </row>
        <row r="302">
          <cell r="J302">
            <v>126</v>
          </cell>
        </row>
        <row r="303">
          <cell r="J303">
            <v>126</v>
          </cell>
        </row>
        <row r="304">
          <cell r="J304">
            <v>126</v>
          </cell>
        </row>
        <row r="305">
          <cell r="J305">
            <v>126</v>
          </cell>
        </row>
        <row r="306">
          <cell r="J306">
            <v>126</v>
          </cell>
        </row>
        <row r="307">
          <cell r="J307">
            <v>126</v>
          </cell>
        </row>
        <row r="308">
          <cell r="J308">
            <v>126</v>
          </cell>
        </row>
        <row r="309">
          <cell r="J309">
            <v>126</v>
          </cell>
        </row>
        <row r="310">
          <cell r="J310">
            <v>126</v>
          </cell>
        </row>
        <row r="311">
          <cell r="J311">
            <v>126</v>
          </cell>
        </row>
        <row r="312">
          <cell r="J312">
            <v>126</v>
          </cell>
        </row>
        <row r="313">
          <cell r="J313">
            <v>126</v>
          </cell>
        </row>
        <row r="314">
          <cell r="J314">
            <v>126</v>
          </cell>
        </row>
        <row r="315">
          <cell r="J315">
            <v>126</v>
          </cell>
        </row>
        <row r="316">
          <cell r="J316">
            <v>126</v>
          </cell>
        </row>
        <row r="317">
          <cell r="J317">
            <v>126</v>
          </cell>
        </row>
        <row r="318">
          <cell r="J318">
            <v>126</v>
          </cell>
        </row>
        <row r="319">
          <cell r="J319">
            <v>126</v>
          </cell>
        </row>
        <row r="320">
          <cell r="J320">
            <v>126</v>
          </cell>
        </row>
        <row r="321">
          <cell r="J321">
            <v>126</v>
          </cell>
        </row>
        <row r="322">
          <cell r="J322">
            <v>126</v>
          </cell>
        </row>
        <row r="323">
          <cell r="J323">
            <v>126</v>
          </cell>
        </row>
        <row r="324">
          <cell r="J324">
            <v>126</v>
          </cell>
        </row>
        <row r="325">
          <cell r="J325">
            <v>126</v>
          </cell>
        </row>
        <row r="326">
          <cell r="J326">
            <v>126</v>
          </cell>
        </row>
        <row r="327">
          <cell r="J327">
            <v>126</v>
          </cell>
        </row>
        <row r="328">
          <cell r="J328">
            <v>126</v>
          </cell>
        </row>
        <row r="329">
          <cell r="J329">
            <v>126</v>
          </cell>
        </row>
        <row r="330">
          <cell r="J330">
            <v>126</v>
          </cell>
        </row>
        <row r="331">
          <cell r="J331">
            <v>126</v>
          </cell>
        </row>
        <row r="332">
          <cell r="J332">
            <v>126</v>
          </cell>
        </row>
        <row r="333">
          <cell r="J333">
            <v>126</v>
          </cell>
        </row>
        <row r="334">
          <cell r="J334">
            <v>126</v>
          </cell>
        </row>
        <row r="335">
          <cell r="J335">
            <v>126</v>
          </cell>
        </row>
        <row r="336">
          <cell r="J336">
            <v>126</v>
          </cell>
        </row>
        <row r="337">
          <cell r="J337">
            <v>126</v>
          </cell>
        </row>
        <row r="338">
          <cell r="J338">
            <v>126</v>
          </cell>
        </row>
        <row r="339">
          <cell r="J339">
            <v>126</v>
          </cell>
        </row>
        <row r="340">
          <cell r="J340">
            <v>126</v>
          </cell>
        </row>
        <row r="341">
          <cell r="J341">
            <v>126</v>
          </cell>
        </row>
        <row r="342">
          <cell r="J342">
            <v>126</v>
          </cell>
        </row>
        <row r="343">
          <cell r="J343">
            <v>126</v>
          </cell>
        </row>
        <row r="344">
          <cell r="J344">
            <v>126</v>
          </cell>
        </row>
        <row r="345">
          <cell r="J345">
            <v>126</v>
          </cell>
        </row>
        <row r="346">
          <cell r="J346">
            <v>126</v>
          </cell>
        </row>
        <row r="347">
          <cell r="J347">
            <v>126</v>
          </cell>
        </row>
        <row r="348">
          <cell r="J348">
            <v>126</v>
          </cell>
        </row>
        <row r="349">
          <cell r="J349">
            <v>126</v>
          </cell>
        </row>
        <row r="350">
          <cell r="J350">
            <v>126</v>
          </cell>
        </row>
        <row r="351">
          <cell r="J351">
            <v>126</v>
          </cell>
        </row>
        <row r="352">
          <cell r="J352">
            <v>126</v>
          </cell>
        </row>
        <row r="353">
          <cell r="J353">
            <v>126</v>
          </cell>
        </row>
        <row r="354">
          <cell r="J354">
            <v>126</v>
          </cell>
        </row>
        <row r="355">
          <cell r="J355">
            <v>126</v>
          </cell>
        </row>
        <row r="356">
          <cell r="J356">
            <v>126</v>
          </cell>
        </row>
        <row r="357">
          <cell r="J357">
            <v>126</v>
          </cell>
        </row>
        <row r="358">
          <cell r="J358">
            <v>126</v>
          </cell>
        </row>
        <row r="359">
          <cell r="J359">
            <v>126</v>
          </cell>
        </row>
        <row r="360">
          <cell r="J360">
            <v>126</v>
          </cell>
        </row>
        <row r="361">
          <cell r="J361">
            <v>126</v>
          </cell>
        </row>
        <row r="362">
          <cell r="J362">
            <v>126</v>
          </cell>
        </row>
        <row r="363">
          <cell r="J363">
            <v>126</v>
          </cell>
        </row>
        <row r="364">
          <cell r="J364">
            <v>126</v>
          </cell>
        </row>
        <row r="365">
          <cell r="J365">
            <v>126</v>
          </cell>
        </row>
        <row r="366">
          <cell r="J366">
            <v>126</v>
          </cell>
        </row>
        <row r="367">
          <cell r="J367">
            <v>126</v>
          </cell>
        </row>
        <row r="368">
          <cell r="J368">
            <v>126</v>
          </cell>
        </row>
        <row r="369">
          <cell r="J369">
            <v>126</v>
          </cell>
        </row>
        <row r="370">
          <cell r="J370">
            <v>126</v>
          </cell>
        </row>
        <row r="371">
          <cell r="J371">
            <v>126</v>
          </cell>
        </row>
        <row r="372">
          <cell r="J372">
            <v>126</v>
          </cell>
        </row>
        <row r="373">
          <cell r="J373">
            <v>126</v>
          </cell>
        </row>
        <row r="374">
          <cell r="J374">
            <v>126</v>
          </cell>
        </row>
        <row r="375">
          <cell r="J375">
            <v>126</v>
          </cell>
        </row>
        <row r="376">
          <cell r="J376">
            <v>126</v>
          </cell>
        </row>
        <row r="377">
          <cell r="J377">
            <v>126</v>
          </cell>
        </row>
        <row r="378">
          <cell r="J378">
            <v>126</v>
          </cell>
        </row>
        <row r="379">
          <cell r="J379">
            <v>126</v>
          </cell>
        </row>
        <row r="380">
          <cell r="J380">
            <v>126</v>
          </cell>
        </row>
        <row r="381">
          <cell r="J381">
            <v>126</v>
          </cell>
        </row>
        <row r="382">
          <cell r="J382">
            <v>126</v>
          </cell>
        </row>
        <row r="383">
          <cell r="J383">
            <v>126</v>
          </cell>
        </row>
        <row r="384">
          <cell r="J384">
            <v>126</v>
          </cell>
        </row>
        <row r="385">
          <cell r="J385">
            <v>126</v>
          </cell>
        </row>
        <row r="386">
          <cell r="J386">
            <v>126</v>
          </cell>
        </row>
        <row r="387">
          <cell r="J387">
            <v>126</v>
          </cell>
        </row>
        <row r="388">
          <cell r="J388">
            <v>126</v>
          </cell>
        </row>
        <row r="389">
          <cell r="J389">
            <v>126</v>
          </cell>
        </row>
        <row r="390">
          <cell r="J390">
            <v>126</v>
          </cell>
        </row>
        <row r="391">
          <cell r="J391">
            <v>126</v>
          </cell>
        </row>
        <row r="392">
          <cell r="J392">
            <v>126</v>
          </cell>
        </row>
        <row r="393">
          <cell r="J393">
            <v>126</v>
          </cell>
        </row>
        <row r="394">
          <cell r="J394">
            <v>126</v>
          </cell>
        </row>
        <row r="395">
          <cell r="J395">
            <v>126</v>
          </cell>
        </row>
        <row r="396">
          <cell r="J396">
            <v>126</v>
          </cell>
        </row>
        <row r="397">
          <cell r="J397">
            <v>126</v>
          </cell>
        </row>
        <row r="398">
          <cell r="J398">
            <v>126</v>
          </cell>
        </row>
        <row r="399">
          <cell r="J399">
            <v>126</v>
          </cell>
        </row>
        <row r="400">
          <cell r="J400">
            <v>126</v>
          </cell>
        </row>
        <row r="401">
          <cell r="J401">
            <v>126</v>
          </cell>
        </row>
        <row r="402">
          <cell r="J402">
            <v>126</v>
          </cell>
        </row>
        <row r="403">
          <cell r="J403">
            <v>126</v>
          </cell>
        </row>
        <row r="404">
          <cell r="J404">
            <v>126</v>
          </cell>
        </row>
        <row r="405">
          <cell r="J405">
            <v>126</v>
          </cell>
        </row>
        <row r="406">
          <cell r="J406">
            <v>126</v>
          </cell>
        </row>
        <row r="407">
          <cell r="J407">
            <v>126</v>
          </cell>
        </row>
        <row r="408">
          <cell r="J408">
            <v>126</v>
          </cell>
        </row>
        <row r="409">
          <cell r="J409">
            <v>126</v>
          </cell>
        </row>
        <row r="410">
          <cell r="J410">
            <v>126</v>
          </cell>
        </row>
        <row r="411">
          <cell r="J411">
            <v>126</v>
          </cell>
        </row>
        <row r="412">
          <cell r="J412">
            <v>126</v>
          </cell>
        </row>
        <row r="413">
          <cell r="J413">
            <v>126</v>
          </cell>
        </row>
        <row r="414">
          <cell r="J414">
            <v>126</v>
          </cell>
        </row>
        <row r="415">
          <cell r="J415">
            <v>126</v>
          </cell>
        </row>
        <row r="416">
          <cell r="J416">
            <v>126</v>
          </cell>
        </row>
        <row r="417">
          <cell r="J417">
            <v>126</v>
          </cell>
        </row>
        <row r="418">
          <cell r="J418">
            <v>126</v>
          </cell>
        </row>
        <row r="419">
          <cell r="J419">
            <v>126</v>
          </cell>
        </row>
        <row r="420">
          <cell r="J420">
            <v>126</v>
          </cell>
        </row>
        <row r="421">
          <cell r="J421">
            <v>126</v>
          </cell>
        </row>
        <row r="422">
          <cell r="J422">
            <v>126</v>
          </cell>
        </row>
        <row r="423">
          <cell r="J423">
            <v>126</v>
          </cell>
        </row>
        <row r="424">
          <cell r="J424">
            <v>126</v>
          </cell>
        </row>
        <row r="425">
          <cell r="J425">
            <v>126</v>
          </cell>
        </row>
        <row r="426">
          <cell r="J426">
            <v>126</v>
          </cell>
        </row>
        <row r="427">
          <cell r="J427">
            <v>126</v>
          </cell>
        </row>
        <row r="428">
          <cell r="J428">
            <v>126</v>
          </cell>
        </row>
        <row r="429">
          <cell r="J429">
            <v>126</v>
          </cell>
        </row>
        <row r="430">
          <cell r="J430">
            <v>126</v>
          </cell>
        </row>
        <row r="431">
          <cell r="J431">
            <v>126</v>
          </cell>
        </row>
        <row r="432">
          <cell r="J432">
            <v>126</v>
          </cell>
        </row>
        <row r="433">
          <cell r="J433">
            <v>126</v>
          </cell>
        </row>
        <row r="434">
          <cell r="J434">
            <v>126</v>
          </cell>
        </row>
        <row r="435">
          <cell r="J435">
            <v>126</v>
          </cell>
        </row>
        <row r="436">
          <cell r="J436">
            <v>126</v>
          </cell>
        </row>
        <row r="437">
          <cell r="J437">
            <v>126</v>
          </cell>
        </row>
        <row r="438">
          <cell r="J438">
            <v>126</v>
          </cell>
        </row>
        <row r="439">
          <cell r="J439">
            <v>126</v>
          </cell>
        </row>
        <row r="440">
          <cell r="J440">
            <v>126</v>
          </cell>
        </row>
        <row r="441">
          <cell r="J441">
            <v>126</v>
          </cell>
        </row>
        <row r="442">
          <cell r="J442">
            <v>126</v>
          </cell>
        </row>
        <row r="443">
          <cell r="J443">
            <v>126</v>
          </cell>
        </row>
        <row r="444">
          <cell r="J444">
            <v>126</v>
          </cell>
        </row>
        <row r="445">
          <cell r="J445">
            <v>126</v>
          </cell>
        </row>
        <row r="446">
          <cell r="J446">
            <v>126</v>
          </cell>
        </row>
        <row r="447">
          <cell r="J447">
            <v>126</v>
          </cell>
        </row>
        <row r="448">
          <cell r="J448">
            <v>126</v>
          </cell>
        </row>
        <row r="449">
          <cell r="J449">
            <v>126</v>
          </cell>
        </row>
        <row r="450">
          <cell r="J450">
            <v>126</v>
          </cell>
        </row>
        <row r="451">
          <cell r="J451">
            <v>126</v>
          </cell>
        </row>
        <row r="452">
          <cell r="J452">
            <v>126</v>
          </cell>
        </row>
        <row r="453">
          <cell r="J453">
            <v>126</v>
          </cell>
        </row>
        <row r="454">
          <cell r="J454">
            <v>126</v>
          </cell>
        </row>
        <row r="455">
          <cell r="J455">
            <v>126</v>
          </cell>
        </row>
        <row r="456">
          <cell r="J456">
            <v>126</v>
          </cell>
        </row>
        <row r="457">
          <cell r="J457">
            <v>126</v>
          </cell>
        </row>
        <row r="458">
          <cell r="J458">
            <v>126</v>
          </cell>
        </row>
        <row r="459">
          <cell r="J459">
            <v>126</v>
          </cell>
        </row>
        <row r="460">
          <cell r="J460">
            <v>126</v>
          </cell>
        </row>
        <row r="461">
          <cell r="J461">
            <v>126</v>
          </cell>
        </row>
        <row r="462">
          <cell r="J462">
            <v>126</v>
          </cell>
        </row>
        <row r="463">
          <cell r="J463">
            <v>126</v>
          </cell>
        </row>
        <row r="464">
          <cell r="J464">
            <v>126</v>
          </cell>
        </row>
        <row r="465">
          <cell r="J465">
            <v>126</v>
          </cell>
        </row>
        <row r="466">
          <cell r="J466">
            <v>126</v>
          </cell>
        </row>
        <row r="467">
          <cell r="J467">
            <v>126</v>
          </cell>
        </row>
        <row r="468">
          <cell r="J468">
            <v>126</v>
          </cell>
        </row>
        <row r="469">
          <cell r="J469">
            <v>126</v>
          </cell>
        </row>
        <row r="470">
          <cell r="J470">
            <v>126</v>
          </cell>
        </row>
        <row r="471">
          <cell r="J471">
            <v>126</v>
          </cell>
        </row>
        <row r="472">
          <cell r="J472">
            <v>126</v>
          </cell>
        </row>
        <row r="473">
          <cell r="J473">
            <v>126</v>
          </cell>
        </row>
        <row r="474">
          <cell r="J474">
            <v>126</v>
          </cell>
        </row>
        <row r="475">
          <cell r="J475">
            <v>126</v>
          </cell>
        </row>
        <row r="476">
          <cell r="J476">
            <v>126</v>
          </cell>
        </row>
        <row r="477">
          <cell r="J477">
            <v>126</v>
          </cell>
        </row>
        <row r="478">
          <cell r="J478">
            <v>126</v>
          </cell>
        </row>
        <row r="479">
          <cell r="J479">
            <v>126</v>
          </cell>
        </row>
        <row r="480">
          <cell r="J480">
            <v>126</v>
          </cell>
        </row>
        <row r="481">
          <cell r="J481">
            <v>126</v>
          </cell>
        </row>
        <row r="482">
          <cell r="J482">
            <v>126</v>
          </cell>
        </row>
        <row r="483">
          <cell r="J483">
            <v>126</v>
          </cell>
        </row>
        <row r="484">
          <cell r="J484">
            <v>126</v>
          </cell>
        </row>
        <row r="485">
          <cell r="J485">
            <v>126</v>
          </cell>
        </row>
        <row r="486">
          <cell r="J486">
            <v>126</v>
          </cell>
        </row>
        <row r="487">
          <cell r="J487">
            <v>126</v>
          </cell>
        </row>
        <row r="488">
          <cell r="J488">
            <v>126</v>
          </cell>
        </row>
        <row r="489">
          <cell r="J489">
            <v>126</v>
          </cell>
        </row>
        <row r="490">
          <cell r="J490">
            <v>126</v>
          </cell>
        </row>
        <row r="491">
          <cell r="J491">
            <v>126</v>
          </cell>
        </row>
        <row r="492">
          <cell r="J492">
            <v>126</v>
          </cell>
        </row>
        <row r="493">
          <cell r="J493">
            <v>126</v>
          </cell>
        </row>
        <row r="494">
          <cell r="J494">
            <v>126</v>
          </cell>
        </row>
        <row r="495">
          <cell r="J495">
            <v>126</v>
          </cell>
        </row>
        <row r="496">
          <cell r="J496">
            <v>126</v>
          </cell>
        </row>
        <row r="497">
          <cell r="J497">
            <v>126</v>
          </cell>
        </row>
        <row r="498">
          <cell r="J498">
            <v>126</v>
          </cell>
        </row>
        <row r="499">
          <cell r="J499">
            <v>126</v>
          </cell>
        </row>
        <row r="500">
          <cell r="J500">
            <v>126</v>
          </cell>
        </row>
        <row r="501">
          <cell r="J501">
            <v>126</v>
          </cell>
        </row>
        <row r="502">
          <cell r="J502">
            <v>126</v>
          </cell>
        </row>
        <row r="503">
          <cell r="J503">
            <v>126</v>
          </cell>
        </row>
        <row r="504">
          <cell r="J504">
            <v>126</v>
          </cell>
        </row>
        <row r="505">
          <cell r="J505">
            <v>126</v>
          </cell>
        </row>
        <row r="506">
          <cell r="J506">
            <v>126</v>
          </cell>
        </row>
        <row r="507">
          <cell r="J507">
            <v>126</v>
          </cell>
        </row>
        <row r="508">
          <cell r="J508">
            <v>126</v>
          </cell>
        </row>
        <row r="509">
          <cell r="J509">
            <v>126</v>
          </cell>
        </row>
        <row r="510">
          <cell r="J510">
            <v>126</v>
          </cell>
        </row>
        <row r="511">
          <cell r="J511">
            <v>126</v>
          </cell>
        </row>
        <row r="512">
          <cell r="J512">
            <v>126</v>
          </cell>
        </row>
        <row r="513">
          <cell r="J513">
            <v>126</v>
          </cell>
        </row>
        <row r="514">
          <cell r="J514">
            <v>126</v>
          </cell>
        </row>
        <row r="515">
          <cell r="J515">
            <v>126</v>
          </cell>
        </row>
        <row r="516">
          <cell r="J516">
            <v>126</v>
          </cell>
        </row>
        <row r="517">
          <cell r="J517">
            <v>126</v>
          </cell>
        </row>
        <row r="518">
          <cell r="J518">
            <v>126</v>
          </cell>
        </row>
        <row r="519">
          <cell r="J519">
            <v>126</v>
          </cell>
        </row>
        <row r="520">
          <cell r="J520">
            <v>126</v>
          </cell>
        </row>
        <row r="521">
          <cell r="J521">
            <v>126</v>
          </cell>
        </row>
        <row r="522">
          <cell r="J522">
            <v>126</v>
          </cell>
        </row>
        <row r="523">
          <cell r="J523">
            <v>126</v>
          </cell>
        </row>
        <row r="524">
          <cell r="J524">
            <v>126</v>
          </cell>
        </row>
        <row r="525">
          <cell r="J525">
            <v>126</v>
          </cell>
        </row>
        <row r="526">
          <cell r="J526">
            <v>126</v>
          </cell>
        </row>
        <row r="527">
          <cell r="J527">
            <v>126</v>
          </cell>
        </row>
        <row r="528">
          <cell r="J528">
            <v>126</v>
          </cell>
        </row>
        <row r="529">
          <cell r="J529">
            <v>126</v>
          </cell>
        </row>
        <row r="530">
          <cell r="J530">
            <v>126</v>
          </cell>
        </row>
        <row r="531">
          <cell r="J531">
            <v>126</v>
          </cell>
        </row>
        <row r="532">
          <cell r="J532">
            <v>126</v>
          </cell>
        </row>
        <row r="533">
          <cell r="J533">
            <v>126</v>
          </cell>
        </row>
        <row r="534">
          <cell r="J534">
            <v>126</v>
          </cell>
        </row>
        <row r="535">
          <cell r="J535">
            <v>126</v>
          </cell>
        </row>
        <row r="536">
          <cell r="J536">
            <v>126</v>
          </cell>
        </row>
        <row r="537">
          <cell r="J537">
            <v>126</v>
          </cell>
        </row>
        <row r="538">
          <cell r="J538">
            <v>126</v>
          </cell>
        </row>
        <row r="539">
          <cell r="J539">
            <v>126</v>
          </cell>
        </row>
        <row r="540">
          <cell r="J540">
            <v>126</v>
          </cell>
        </row>
        <row r="541">
          <cell r="J541">
            <v>126</v>
          </cell>
        </row>
        <row r="542">
          <cell r="J542">
            <v>126</v>
          </cell>
        </row>
        <row r="543">
          <cell r="J543">
            <v>126</v>
          </cell>
        </row>
        <row r="544">
          <cell r="J544">
            <v>126</v>
          </cell>
        </row>
        <row r="545">
          <cell r="J545">
            <v>126</v>
          </cell>
        </row>
        <row r="546">
          <cell r="J546">
            <v>126</v>
          </cell>
        </row>
        <row r="547">
          <cell r="J547">
            <v>126</v>
          </cell>
        </row>
        <row r="548">
          <cell r="J548">
            <v>126</v>
          </cell>
        </row>
        <row r="549">
          <cell r="J549">
            <v>126</v>
          </cell>
        </row>
        <row r="550">
          <cell r="J550">
            <v>126</v>
          </cell>
        </row>
        <row r="551">
          <cell r="J551">
            <v>126</v>
          </cell>
        </row>
        <row r="552">
          <cell r="J552">
            <v>126</v>
          </cell>
        </row>
        <row r="553">
          <cell r="J553">
            <v>126</v>
          </cell>
        </row>
        <row r="554">
          <cell r="J554">
            <v>126</v>
          </cell>
        </row>
        <row r="555">
          <cell r="J555">
            <v>126</v>
          </cell>
        </row>
        <row r="556">
          <cell r="J556">
            <v>126</v>
          </cell>
        </row>
        <row r="557">
          <cell r="J557">
            <v>126</v>
          </cell>
        </row>
        <row r="558">
          <cell r="J558">
            <v>126</v>
          </cell>
        </row>
        <row r="559">
          <cell r="J559">
            <v>126</v>
          </cell>
        </row>
        <row r="560">
          <cell r="J560">
            <v>126</v>
          </cell>
        </row>
        <row r="561">
          <cell r="J561">
            <v>126</v>
          </cell>
        </row>
        <row r="562">
          <cell r="J562">
            <v>126</v>
          </cell>
        </row>
        <row r="563">
          <cell r="J563">
            <v>126</v>
          </cell>
        </row>
        <row r="564">
          <cell r="J564">
            <v>126</v>
          </cell>
        </row>
        <row r="565">
          <cell r="J565">
            <v>126</v>
          </cell>
        </row>
        <row r="566">
          <cell r="J566">
            <v>126</v>
          </cell>
        </row>
        <row r="567">
          <cell r="J567">
            <v>126</v>
          </cell>
        </row>
        <row r="568">
          <cell r="J568">
            <v>126</v>
          </cell>
        </row>
        <row r="569">
          <cell r="J569">
            <v>126</v>
          </cell>
        </row>
        <row r="570">
          <cell r="J570">
            <v>126</v>
          </cell>
        </row>
        <row r="571">
          <cell r="J571">
            <v>126</v>
          </cell>
        </row>
        <row r="572">
          <cell r="J572">
            <v>126</v>
          </cell>
        </row>
        <row r="573">
          <cell r="J573">
            <v>126</v>
          </cell>
        </row>
        <row r="574">
          <cell r="J574">
            <v>126</v>
          </cell>
        </row>
        <row r="575">
          <cell r="J575">
            <v>126</v>
          </cell>
        </row>
        <row r="576">
          <cell r="J576">
            <v>126</v>
          </cell>
        </row>
        <row r="577">
          <cell r="J577">
            <v>126</v>
          </cell>
        </row>
        <row r="578">
          <cell r="J578">
            <v>126</v>
          </cell>
        </row>
        <row r="579">
          <cell r="J579">
            <v>126</v>
          </cell>
        </row>
        <row r="580">
          <cell r="J580">
            <v>126</v>
          </cell>
        </row>
        <row r="581">
          <cell r="J581">
            <v>126</v>
          </cell>
        </row>
        <row r="582">
          <cell r="J582">
            <v>126</v>
          </cell>
        </row>
        <row r="583">
          <cell r="J583">
            <v>126</v>
          </cell>
        </row>
        <row r="584">
          <cell r="J584">
            <v>126</v>
          </cell>
        </row>
        <row r="585">
          <cell r="J585">
            <v>126</v>
          </cell>
        </row>
        <row r="586">
          <cell r="J586">
            <v>126</v>
          </cell>
        </row>
        <row r="587">
          <cell r="J587">
            <v>126</v>
          </cell>
        </row>
        <row r="588">
          <cell r="J588">
            <v>126</v>
          </cell>
        </row>
        <row r="589">
          <cell r="J589">
            <v>126</v>
          </cell>
        </row>
        <row r="590">
          <cell r="J590">
            <v>126</v>
          </cell>
        </row>
        <row r="591">
          <cell r="J591">
            <v>126</v>
          </cell>
        </row>
        <row r="592">
          <cell r="J592">
            <v>126</v>
          </cell>
        </row>
        <row r="593">
          <cell r="J593">
            <v>126</v>
          </cell>
        </row>
        <row r="594">
          <cell r="J594">
            <v>126</v>
          </cell>
        </row>
        <row r="595">
          <cell r="J595">
            <v>126</v>
          </cell>
        </row>
        <row r="596">
          <cell r="J596">
            <v>126</v>
          </cell>
        </row>
        <row r="597">
          <cell r="J597">
            <v>126</v>
          </cell>
        </row>
        <row r="598">
          <cell r="J598">
            <v>126</v>
          </cell>
        </row>
        <row r="599">
          <cell r="J599">
            <v>126</v>
          </cell>
        </row>
        <row r="600">
          <cell r="J600">
            <v>126</v>
          </cell>
        </row>
        <row r="601">
          <cell r="J601">
            <v>126</v>
          </cell>
        </row>
      </sheetData>
      <sheetData sheetId="1">
        <row r="3">
          <cell r="J3">
            <v>0</v>
          </cell>
        </row>
        <row r="4">
          <cell r="J4">
            <v>-11</v>
          </cell>
        </row>
        <row r="5">
          <cell r="J5">
            <v>-22</v>
          </cell>
        </row>
        <row r="6">
          <cell r="J6">
            <v>-33</v>
          </cell>
        </row>
        <row r="7">
          <cell r="J7">
            <v>17</v>
          </cell>
        </row>
        <row r="8">
          <cell r="J8">
            <v>17</v>
          </cell>
        </row>
        <row r="9">
          <cell r="J9">
            <v>17</v>
          </cell>
        </row>
        <row r="10">
          <cell r="J10">
            <v>17</v>
          </cell>
        </row>
        <row r="11">
          <cell r="J11">
            <v>17</v>
          </cell>
        </row>
        <row r="12">
          <cell r="J12">
            <v>17</v>
          </cell>
        </row>
        <row r="13">
          <cell r="J13">
            <v>-5</v>
          </cell>
        </row>
        <row r="14">
          <cell r="J14">
            <v>-27</v>
          </cell>
        </row>
        <row r="15">
          <cell r="J15">
            <v>-49</v>
          </cell>
        </row>
        <row r="16">
          <cell r="J16">
            <v>-82</v>
          </cell>
        </row>
        <row r="17">
          <cell r="J17">
            <v>-115</v>
          </cell>
        </row>
        <row r="18">
          <cell r="J18">
            <v>-40</v>
          </cell>
        </row>
        <row r="19">
          <cell r="J19">
            <v>-40</v>
          </cell>
        </row>
        <row r="20">
          <cell r="J20">
            <v>-40</v>
          </cell>
        </row>
        <row r="21">
          <cell r="J21">
            <v>-40</v>
          </cell>
        </row>
        <row r="22">
          <cell r="J22">
            <v>-40</v>
          </cell>
        </row>
        <row r="23">
          <cell r="J23">
            <v>-40</v>
          </cell>
        </row>
        <row r="24">
          <cell r="J24">
            <v>-40</v>
          </cell>
        </row>
        <row r="25">
          <cell r="J25">
            <v>-40</v>
          </cell>
        </row>
        <row r="26">
          <cell r="J26">
            <v>-40</v>
          </cell>
        </row>
        <row r="27">
          <cell r="J27">
            <v>-40</v>
          </cell>
        </row>
        <row r="28">
          <cell r="J28">
            <v>-73</v>
          </cell>
        </row>
        <row r="29">
          <cell r="J29">
            <v>2</v>
          </cell>
        </row>
        <row r="30">
          <cell r="J30">
            <v>2</v>
          </cell>
        </row>
        <row r="31">
          <cell r="J31">
            <v>2</v>
          </cell>
        </row>
        <row r="32">
          <cell r="J32">
            <v>2</v>
          </cell>
        </row>
        <row r="33">
          <cell r="J33">
            <v>-20</v>
          </cell>
        </row>
        <row r="34">
          <cell r="J34">
            <v>-42</v>
          </cell>
        </row>
        <row r="35">
          <cell r="J35">
            <v>-64</v>
          </cell>
        </row>
        <row r="36">
          <cell r="J36">
            <v>11</v>
          </cell>
        </row>
        <row r="37">
          <cell r="J37">
            <v>11</v>
          </cell>
        </row>
        <row r="38">
          <cell r="J38">
            <v>11</v>
          </cell>
        </row>
        <row r="39">
          <cell r="J39">
            <v>11</v>
          </cell>
        </row>
        <row r="40">
          <cell r="J40">
            <v>11</v>
          </cell>
        </row>
        <row r="41">
          <cell r="J41">
            <v>11</v>
          </cell>
        </row>
        <row r="42">
          <cell r="J42">
            <v>-22</v>
          </cell>
        </row>
        <row r="43">
          <cell r="J43">
            <v>53</v>
          </cell>
        </row>
        <row r="44">
          <cell r="J44">
            <v>53</v>
          </cell>
        </row>
        <row r="45">
          <cell r="J45">
            <v>53</v>
          </cell>
        </row>
        <row r="46">
          <cell r="J46">
            <v>53</v>
          </cell>
        </row>
        <row r="47">
          <cell r="J47">
            <v>53</v>
          </cell>
        </row>
        <row r="48">
          <cell r="J48">
            <v>53</v>
          </cell>
        </row>
        <row r="49">
          <cell r="J49">
            <v>53</v>
          </cell>
        </row>
        <row r="50">
          <cell r="J50">
            <v>53</v>
          </cell>
        </row>
        <row r="51">
          <cell r="J51">
            <v>53</v>
          </cell>
        </row>
        <row r="52">
          <cell r="J52">
            <v>31</v>
          </cell>
        </row>
        <row r="53">
          <cell r="J53">
            <v>9</v>
          </cell>
        </row>
        <row r="54">
          <cell r="J54">
            <v>-13</v>
          </cell>
        </row>
        <row r="55">
          <cell r="J55">
            <v>-46</v>
          </cell>
        </row>
        <row r="56">
          <cell r="J56">
            <v>-79</v>
          </cell>
        </row>
        <row r="57">
          <cell r="J57">
            <v>-112</v>
          </cell>
        </row>
        <row r="58">
          <cell r="J58">
            <v>-156</v>
          </cell>
        </row>
        <row r="59">
          <cell r="J59">
            <v>-200</v>
          </cell>
        </row>
        <row r="60">
          <cell r="J60">
            <v>-244</v>
          </cell>
        </row>
        <row r="61">
          <cell r="J61">
            <v>-244</v>
          </cell>
        </row>
        <row r="62">
          <cell r="J62">
            <v>-244</v>
          </cell>
        </row>
        <row r="63">
          <cell r="J63">
            <v>-244</v>
          </cell>
        </row>
        <row r="64">
          <cell r="J64">
            <v>-244</v>
          </cell>
        </row>
        <row r="65">
          <cell r="J65">
            <v>-244</v>
          </cell>
        </row>
        <row r="66">
          <cell r="J66">
            <v>-244</v>
          </cell>
        </row>
        <row r="67">
          <cell r="J67">
            <v>-244</v>
          </cell>
        </row>
        <row r="68">
          <cell r="J68">
            <v>-244</v>
          </cell>
        </row>
        <row r="69">
          <cell r="J69">
            <v>-244</v>
          </cell>
        </row>
        <row r="70">
          <cell r="J70">
            <v>-119</v>
          </cell>
        </row>
        <row r="71">
          <cell r="J71">
            <v>-119</v>
          </cell>
        </row>
        <row r="72">
          <cell r="J72">
            <v>-119</v>
          </cell>
        </row>
        <row r="73">
          <cell r="J73">
            <v>-119</v>
          </cell>
        </row>
        <row r="74">
          <cell r="J74">
            <v>-119</v>
          </cell>
        </row>
        <row r="75">
          <cell r="J75">
            <v>-119</v>
          </cell>
        </row>
        <row r="76">
          <cell r="J76">
            <v>-119</v>
          </cell>
        </row>
        <row r="77">
          <cell r="J77">
            <v>-119</v>
          </cell>
        </row>
        <row r="78">
          <cell r="J78">
            <v>-119</v>
          </cell>
        </row>
        <row r="79">
          <cell r="J79">
            <v>-163</v>
          </cell>
        </row>
        <row r="80">
          <cell r="J80">
            <v>-63</v>
          </cell>
        </row>
        <row r="81">
          <cell r="J81">
            <v>-63</v>
          </cell>
        </row>
        <row r="82">
          <cell r="J82">
            <v>-63</v>
          </cell>
        </row>
        <row r="83">
          <cell r="J83">
            <v>-63</v>
          </cell>
        </row>
        <row r="84">
          <cell r="J84">
            <v>-63</v>
          </cell>
        </row>
        <row r="85">
          <cell r="J85">
            <v>-63</v>
          </cell>
        </row>
        <row r="86">
          <cell r="J86">
            <v>-107</v>
          </cell>
        </row>
        <row r="87">
          <cell r="J87">
            <v>-7</v>
          </cell>
        </row>
        <row r="88">
          <cell r="J88">
            <v>-7</v>
          </cell>
        </row>
        <row r="89">
          <cell r="J89">
            <v>-7</v>
          </cell>
        </row>
        <row r="90">
          <cell r="J90">
            <v>-7</v>
          </cell>
        </row>
        <row r="91">
          <cell r="J91">
            <v>-7</v>
          </cell>
        </row>
        <row r="92">
          <cell r="J92">
            <v>-7</v>
          </cell>
        </row>
        <row r="93">
          <cell r="J93">
            <v>-7</v>
          </cell>
        </row>
        <row r="94">
          <cell r="J94">
            <v>-7</v>
          </cell>
        </row>
        <row r="95">
          <cell r="J95">
            <v>-7</v>
          </cell>
        </row>
        <row r="96">
          <cell r="J96">
            <v>-40</v>
          </cell>
        </row>
        <row r="97">
          <cell r="J97">
            <v>-73</v>
          </cell>
        </row>
        <row r="98">
          <cell r="J98">
            <v>2</v>
          </cell>
        </row>
        <row r="99">
          <cell r="J99">
            <v>2</v>
          </cell>
        </row>
        <row r="100">
          <cell r="J100">
            <v>2</v>
          </cell>
        </row>
        <row r="101">
          <cell r="J101">
            <v>2</v>
          </cell>
        </row>
        <row r="102">
          <cell r="J102">
            <v>2</v>
          </cell>
        </row>
        <row r="103">
          <cell r="J103">
            <v>2</v>
          </cell>
        </row>
        <row r="104">
          <cell r="J104">
            <v>-31</v>
          </cell>
        </row>
        <row r="105">
          <cell r="J105">
            <v>44</v>
          </cell>
        </row>
        <row r="106">
          <cell r="J106">
            <v>44</v>
          </cell>
        </row>
        <row r="107">
          <cell r="J107">
            <v>11</v>
          </cell>
        </row>
        <row r="108">
          <cell r="J108">
            <v>86</v>
          </cell>
        </row>
        <row r="109">
          <cell r="J109">
            <v>86</v>
          </cell>
        </row>
        <row r="110">
          <cell r="J110">
            <v>53</v>
          </cell>
        </row>
        <row r="111">
          <cell r="J111">
            <v>20</v>
          </cell>
        </row>
        <row r="112">
          <cell r="J112">
            <v>-13</v>
          </cell>
        </row>
        <row r="113">
          <cell r="J113">
            <v>87</v>
          </cell>
        </row>
        <row r="114">
          <cell r="J114">
            <v>87</v>
          </cell>
        </row>
        <row r="115">
          <cell r="J115">
            <v>87</v>
          </cell>
        </row>
        <row r="116">
          <cell r="J116">
            <v>87</v>
          </cell>
        </row>
        <row r="117">
          <cell r="J117">
            <v>87</v>
          </cell>
        </row>
        <row r="118">
          <cell r="J118">
            <v>87</v>
          </cell>
        </row>
        <row r="119">
          <cell r="J119">
            <v>87</v>
          </cell>
        </row>
        <row r="120">
          <cell r="J120">
            <v>87</v>
          </cell>
        </row>
        <row r="121">
          <cell r="J121">
            <v>87</v>
          </cell>
        </row>
        <row r="122">
          <cell r="J122">
            <v>87</v>
          </cell>
        </row>
        <row r="123">
          <cell r="J123">
            <v>43</v>
          </cell>
        </row>
        <row r="124">
          <cell r="J124">
            <v>-1</v>
          </cell>
        </row>
        <row r="125">
          <cell r="J125">
            <v>-45</v>
          </cell>
        </row>
        <row r="126">
          <cell r="J126">
            <v>80</v>
          </cell>
        </row>
        <row r="127">
          <cell r="J127">
            <v>80</v>
          </cell>
        </row>
        <row r="128">
          <cell r="J128">
            <v>80</v>
          </cell>
        </row>
        <row r="129">
          <cell r="J129">
            <v>80</v>
          </cell>
        </row>
        <row r="130">
          <cell r="J130">
            <v>80</v>
          </cell>
        </row>
        <row r="131">
          <cell r="J131">
            <v>80</v>
          </cell>
        </row>
        <row r="132">
          <cell r="J132">
            <v>80</v>
          </cell>
        </row>
        <row r="133">
          <cell r="J133">
            <v>80</v>
          </cell>
        </row>
        <row r="134">
          <cell r="J134">
            <v>80</v>
          </cell>
        </row>
        <row r="135">
          <cell r="J135">
            <v>80</v>
          </cell>
        </row>
        <row r="136">
          <cell r="J136">
            <v>80</v>
          </cell>
        </row>
        <row r="137">
          <cell r="J137">
            <v>25</v>
          </cell>
        </row>
        <row r="138">
          <cell r="J138">
            <v>-30</v>
          </cell>
        </row>
        <row r="139">
          <cell r="J139">
            <v>-85</v>
          </cell>
        </row>
        <row r="140">
          <cell r="J140">
            <v>-151</v>
          </cell>
        </row>
        <row r="141">
          <cell r="J141">
            <v>-217</v>
          </cell>
        </row>
        <row r="142">
          <cell r="J142">
            <v>-67</v>
          </cell>
        </row>
        <row r="143">
          <cell r="J143">
            <v>-67</v>
          </cell>
        </row>
        <row r="144">
          <cell r="J144">
            <v>-67</v>
          </cell>
        </row>
        <row r="145">
          <cell r="J145">
            <v>-67</v>
          </cell>
        </row>
        <row r="146">
          <cell r="J146">
            <v>-67</v>
          </cell>
        </row>
        <row r="147">
          <cell r="J147">
            <v>-133</v>
          </cell>
        </row>
        <row r="148">
          <cell r="J148">
            <v>-199</v>
          </cell>
        </row>
        <row r="149">
          <cell r="J149">
            <v>-265</v>
          </cell>
        </row>
        <row r="150">
          <cell r="J150">
            <v>-331</v>
          </cell>
        </row>
        <row r="151">
          <cell r="J151">
            <v>-397</v>
          </cell>
        </row>
        <row r="152">
          <cell r="J152">
            <v>-463</v>
          </cell>
        </row>
        <row r="153">
          <cell r="J153">
            <v>-529</v>
          </cell>
        </row>
        <row r="154">
          <cell r="J154">
            <v>-595</v>
          </cell>
        </row>
        <row r="155">
          <cell r="J155">
            <v>-661</v>
          </cell>
        </row>
        <row r="156">
          <cell r="J156">
            <v>-661</v>
          </cell>
        </row>
        <row r="157">
          <cell r="J157">
            <v>-661</v>
          </cell>
        </row>
        <row r="158">
          <cell r="J158">
            <v>-661</v>
          </cell>
        </row>
        <row r="159">
          <cell r="J159">
            <v>-738</v>
          </cell>
        </row>
        <row r="160">
          <cell r="J160">
            <v>-815</v>
          </cell>
        </row>
        <row r="161">
          <cell r="J161">
            <v>-892</v>
          </cell>
        </row>
        <row r="162">
          <cell r="J162">
            <v>-692</v>
          </cell>
        </row>
        <row r="163">
          <cell r="J163">
            <v>-692</v>
          </cell>
        </row>
        <row r="164">
          <cell r="J164">
            <v>-692</v>
          </cell>
        </row>
        <row r="165">
          <cell r="J165">
            <v>-692</v>
          </cell>
        </row>
        <row r="166">
          <cell r="J166">
            <v>-780</v>
          </cell>
        </row>
        <row r="167">
          <cell r="J167">
            <v>-868</v>
          </cell>
        </row>
        <row r="168">
          <cell r="J168">
            <v>-668</v>
          </cell>
        </row>
        <row r="169">
          <cell r="J169">
            <v>-668</v>
          </cell>
        </row>
        <row r="170">
          <cell r="J170">
            <v>-668</v>
          </cell>
        </row>
        <row r="171">
          <cell r="J171">
            <v>-668</v>
          </cell>
        </row>
        <row r="172">
          <cell r="J172">
            <v>-756</v>
          </cell>
        </row>
        <row r="173">
          <cell r="J173">
            <v>-844</v>
          </cell>
        </row>
        <row r="174">
          <cell r="J174">
            <v>-644</v>
          </cell>
        </row>
        <row r="175">
          <cell r="J175">
            <v>-644</v>
          </cell>
        </row>
        <row r="176">
          <cell r="J176">
            <v>-644</v>
          </cell>
        </row>
        <row r="177">
          <cell r="J177">
            <v>-644</v>
          </cell>
        </row>
        <row r="178">
          <cell r="J178">
            <v>-732</v>
          </cell>
        </row>
        <row r="179">
          <cell r="J179">
            <v>-820</v>
          </cell>
        </row>
        <row r="180">
          <cell r="J180">
            <v>-908</v>
          </cell>
        </row>
        <row r="181">
          <cell r="J181">
            <v>-1007</v>
          </cell>
        </row>
        <row r="182">
          <cell r="J182">
            <v>-1106</v>
          </cell>
        </row>
        <row r="183">
          <cell r="J183">
            <v>-1205</v>
          </cell>
        </row>
        <row r="184">
          <cell r="J184">
            <v>-1315</v>
          </cell>
        </row>
        <row r="185">
          <cell r="J185">
            <v>-1065</v>
          </cell>
        </row>
        <row r="186">
          <cell r="J186">
            <v>-1065</v>
          </cell>
        </row>
        <row r="187">
          <cell r="J187">
            <v>-1065</v>
          </cell>
        </row>
        <row r="188">
          <cell r="J188">
            <v>-1186</v>
          </cell>
        </row>
        <row r="189">
          <cell r="J189">
            <v>-1307</v>
          </cell>
        </row>
        <row r="190">
          <cell r="J190">
            <v>-1032</v>
          </cell>
        </row>
        <row r="191">
          <cell r="J191">
            <v>-1032</v>
          </cell>
        </row>
        <row r="192">
          <cell r="J192">
            <v>-1032</v>
          </cell>
        </row>
        <row r="193">
          <cell r="J193">
            <v>-1032</v>
          </cell>
        </row>
        <row r="194">
          <cell r="J194">
            <v>-1032</v>
          </cell>
        </row>
        <row r="195">
          <cell r="J195">
            <v>-1032</v>
          </cell>
        </row>
        <row r="196">
          <cell r="J196">
            <v>-1142</v>
          </cell>
        </row>
        <row r="197">
          <cell r="J197">
            <v>-1252</v>
          </cell>
        </row>
        <row r="198">
          <cell r="J198">
            <v>-1002</v>
          </cell>
        </row>
        <row r="199">
          <cell r="J199">
            <v>-1002</v>
          </cell>
        </row>
        <row r="200">
          <cell r="J200">
            <v>-1002</v>
          </cell>
        </row>
        <row r="201">
          <cell r="J201">
            <v>-1112</v>
          </cell>
        </row>
        <row r="202">
          <cell r="J202">
            <v>-1222</v>
          </cell>
        </row>
        <row r="203">
          <cell r="J203">
            <v>-1332</v>
          </cell>
        </row>
        <row r="204">
          <cell r="J204">
            <v>-1453</v>
          </cell>
        </row>
        <row r="205">
          <cell r="J205">
            <v>-1574</v>
          </cell>
        </row>
        <row r="206">
          <cell r="J206">
            <v>-1299</v>
          </cell>
        </row>
        <row r="207">
          <cell r="J207">
            <v>-1299</v>
          </cell>
        </row>
        <row r="208">
          <cell r="J208">
            <v>-1299</v>
          </cell>
        </row>
        <row r="209">
          <cell r="J209">
            <v>-1299</v>
          </cell>
        </row>
        <row r="210">
          <cell r="J210">
            <v>-1431</v>
          </cell>
        </row>
        <row r="211">
          <cell r="J211">
            <v>-1563</v>
          </cell>
        </row>
        <row r="212">
          <cell r="J212">
            <v>-1695</v>
          </cell>
        </row>
        <row r="213">
          <cell r="J213">
            <v>-1370</v>
          </cell>
        </row>
        <row r="214">
          <cell r="J214">
            <v>-1370</v>
          </cell>
        </row>
        <row r="215">
          <cell r="J215">
            <v>-1524</v>
          </cell>
        </row>
        <row r="216">
          <cell r="J216">
            <v>-1174</v>
          </cell>
        </row>
        <row r="217">
          <cell r="J217">
            <v>-1174</v>
          </cell>
        </row>
        <row r="218">
          <cell r="J218">
            <v>-1174</v>
          </cell>
        </row>
        <row r="219">
          <cell r="J219">
            <v>-1174</v>
          </cell>
        </row>
        <row r="220">
          <cell r="J220">
            <v>-1174</v>
          </cell>
        </row>
        <row r="221">
          <cell r="J221">
            <v>-1174</v>
          </cell>
        </row>
        <row r="222">
          <cell r="J222">
            <v>-1174</v>
          </cell>
        </row>
        <row r="223">
          <cell r="J223">
            <v>-1174</v>
          </cell>
        </row>
        <row r="224">
          <cell r="J224">
            <v>-1317</v>
          </cell>
        </row>
        <row r="225">
          <cell r="J225">
            <v>-1460</v>
          </cell>
        </row>
        <row r="226">
          <cell r="J226">
            <v>-1135</v>
          </cell>
        </row>
        <row r="227">
          <cell r="J227">
            <v>-1135</v>
          </cell>
        </row>
        <row r="228">
          <cell r="J228">
            <v>-1135</v>
          </cell>
        </row>
        <row r="229">
          <cell r="J229">
            <v>-1135</v>
          </cell>
        </row>
        <row r="230">
          <cell r="J230">
            <v>-1135</v>
          </cell>
        </row>
        <row r="231">
          <cell r="J231">
            <v>-1135</v>
          </cell>
        </row>
        <row r="232">
          <cell r="J232">
            <v>-1135</v>
          </cell>
        </row>
        <row r="233">
          <cell r="J233">
            <v>-1135</v>
          </cell>
        </row>
        <row r="234">
          <cell r="J234">
            <v>-1267</v>
          </cell>
        </row>
        <row r="235">
          <cell r="J235">
            <v>-967</v>
          </cell>
        </row>
        <row r="236">
          <cell r="J236">
            <v>-967</v>
          </cell>
        </row>
        <row r="237">
          <cell r="J237">
            <v>-967</v>
          </cell>
        </row>
        <row r="238">
          <cell r="J238">
            <v>-967</v>
          </cell>
        </row>
        <row r="239">
          <cell r="J239">
            <v>-967</v>
          </cell>
        </row>
        <row r="240">
          <cell r="J240">
            <v>-967</v>
          </cell>
        </row>
        <row r="241">
          <cell r="J241">
            <v>-967</v>
          </cell>
        </row>
        <row r="242">
          <cell r="J242">
            <v>-967</v>
          </cell>
        </row>
        <row r="243">
          <cell r="J243">
            <v>-1088</v>
          </cell>
        </row>
        <row r="244">
          <cell r="J244">
            <v>-813</v>
          </cell>
        </row>
        <row r="245">
          <cell r="J245">
            <v>-813</v>
          </cell>
        </row>
        <row r="246">
          <cell r="J246">
            <v>-813</v>
          </cell>
        </row>
        <row r="247">
          <cell r="J247">
            <v>-813</v>
          </cell>
        </row>
        <row r="248">
          <cell r="J248">
            <v>-813</v>
          </cell>
        </row>
        <row r="249">
          <cell r="J249">
            <v>-813</v>
          </cell>
        </row>
        <row r="250">
          <cell r="J250">
            <v>-813</v>
          </cell>
        </row>
        <row r="251">
          <cell r="J251">
            <v>-563</v>
          </cell>
        </row>
        <row r="252">
          <cell r="J252">
            <v>-563</v>
          </cell>
        </row>
        <row r="253">
          <cell r="J253">
            <v>-563</v>
          </cell>
        </row>
        <row r="254">
          <cell r="J254">
            <v>-563</v>
          </cell>
        </row>
        <row r="255">
          <cell r="J255">
            <v>-563</v>
          </cell>
        </row>
        <row r="256">
          <cell r="J256">
            <v>-563</v>
          </cell>
        </row>
        <row r="257">
          <cell r="J257">
            <v>-563</v>
          </cell>
        </row>
        <row r="258">
          <cell r="J258">
            <v>-563</v>
          </cell>
        </row>
        <row r="259">
          <cell r="J259">
            <v>-563</v>
          </cell>
        </row>
        <row r="260">
          <cell r="J260">
            <v>-563</v>
          </cell>
        </row>
        <row r="261">
          <cell r="J261">
            <v>-563</v>
          </cell>
        </row>
        <row r="262">
          <cell r="J262">
            <v>-338</v>
          </cell>
        </row>
        <row r="263">
          <cell r="J263">
            <v>-338</v>
          </cell>
        </row>
        <row r="264">
          <cell r="J264">
            <v>-338</v>
          </cell>
        </row>
        <row r="265">
          <cell r="J265">
            <v>-338</v>
          </cell>
        </row>
        <row r="266">
          <cell r="J266">
            <v>-338</v>
          </cell>
        </row>
        <row r="267">
          <cell r="J267">
            <v>-338</v>
          </cell>
        </row>
        <row r="268">
          <cell r="J268">
            <v>-338</v>
          </cell>
        </row>
        <row r="269">
          <cell r="J269">
            <v>-426</v>
          </cell>
        </row>
        <row r="270">
          <cell r="J270">
            <v>-514</v>
          </cell>
        </row>
        <row r="271">
          <cell r="J271">
            <v>-602</v>
          </cell>
        </row>
        <row r="272">
          <cell r="J272">
            <v>-701</v>
          </cell>
        </row>
        <row r="273">
          <cell r="J273">
            <v>-800</v>
          </cell>
        </row>
        <row r="274">
          <cell r="J274">
            <v>-899</v>
          </cell>
        </row>
        <row r="275">
          <cell r="J275">
            <v>-649</v>
          </cell>
        </row>
        <row r="276">
          <cell r="J276">
            <v>-649</v>
          </cell>
        </row>
        <row r="277">
          <cell r="J277">
            <v>-649</v>
          </cell>
        </row>
        <row r="278">
          <cell r="J278">
            <v>-649</v>
          </cell>
        </row>
        <row r="279">
          <cell r="J279">
            <v>-649</v>
          </cell>
        </row>
        <row r="280">
          <cell r="J280">
            <v>-649</v>
          </cell>
        </row>
        <row r="281">
          <cell r="J281">
            <v>-649</v>
          </cell>
        </row>
        <row r="282">
          <cell r="J282">
            <v>-399</v>
          </cell>
        </row>
        <row r="283">
          <cell r="J283">
            <v>-399</v>
          </cell>
        </row>
        <row r="284">
          <cell r="J284">
            <v>-399</v>
          </cell>
        </row>
        <row r="285">
          <cell r="J285">
            <v>-399</v>
          </cell>
        </row>
        <row r="286">
          <cell r="J286">
            <v>-399</v>
          </cell>
        </row>
        <row r="287">
          <cell r="J287">
            <v>-399</v>
          </cell>
        </row>
        <row r="288">
          <cell r="J288">
            <v>-399</v>
          </cell>
        </row>
        <row r="289">
          <cell r="J289">
            <v>-399</v>
          </cell>
        </row>
        <row r="290">
          <cell r="J290">
            <v>-399</v>
          </cell>
        </row>
        <row r="291">
          <cell r="J291">
            <v>-174</v>
          </cell>
        </row>
        <row r="292">
          <cell r="J292">
            <v>-174</v>
          </cell>
        </row>
        <row r="293">
          <cell r="J293">
            <v>-174</v>
          </cell>
        </row>
        <row r="294">
          <cell r="J294">
            <v>-174</v>
          </cell>
        </row>
        <row r="295">
          <cell r="J295">
            <v>-174</v>
          </cell>
        </row>
        <row r="296">
          <cell r="J296">
            <v>-262</v>
          </cell>
        </row>
        <row r="297">
          <cell r="J297">
            <v>-62</v>
          </cell>
        </row>
        <row r="298">
          <cell r="J298">
            <v>-62</v>
          </cell>
        </row>
        <row r="299">
          <cell r="J299">
            <v>-62</v>
          </cell>
        </row>
        <row r="300">
          <cell r="J300">
            <v>-62</v>
          </cell>
        </row>
        <row r="301">
          <cell r="J301">
            <v>-150</v>
          </cell>
        </row>
        <row r="302">
          <cell r="J302">
            <v>-238</v>
          </cell>
        </row>
        <row r="303">
          <cell r="J303">
            <v>-326</v>
          </cell>
        </row>
        <row r="304">
          <cell r="J304">
            <v>-101</v>
          </cell>
        </row>
        <row r="305">
          <cell r="J305">
            <v>-101</v>
          </cell>
        </row>
        <row r="306">
          <cell r="J306">
            <v>-101</v>
          </cell>
        </row>
        <row r="307">
          <cell r="J307">
            <v>-101</v>
          </cell>
        </row>
        <row r="308">
          <cell r="J308">
            <v>-101</v>
          </cell>
        </row>
        <row r="309">
          <cell r="J309">
            <v>-101</v>
          </cell>
        </row>
        <row r="310">
          <cell r="J310">
            <v>-101</v>
          </cell>
        </row>
        <row r="311">
          <cell r="J311">
            <v>-101</v>
          </cell>
        </row>
        <row r="312">
          <cell r="J312">
            <v>-101</v>
          </cell>
        </row>
        <row r="313">
          <cell r="J313">
            <v>-200</v>
          </cell>
        </row>
        <row r="314">
          <cell r="J314">
            <v>-299</v>
          </cell>
        </row>
        <row r="315">
          <cell r="J315">
            <v>-398</v>
          </cell>
        </row>
        <row r="316">
          <cell r="J316">
            <v>-508</v>
          </cell>
        </row>
        <row r="317">
          <cell r="J317">
            <v>-618</v>
          </cell>
        </row>
        <row r="318">
          <cell r="J318">
            <v>-343</v>
          </cell>
        </row>
        <row r="319">
          <cell r="J319">
            <v>-343</v>
          </cell>
        </row>
        <row r="320">
          <cell r="J320">
            <v>-343</v>
          </cell>
        </row>
        <row r="321">
          <cell r="J321">
            <v>-343</v>
          </cell>
        </row>
        <row r="322">
          <cell r="J322">
            <v>-343</v>
          </cell>
        </row>
        <row r="323">
          <cell r="J323">
            <v>-343</v>
          </cell>
        </row>
        <row r="324">
          <cell r="J324">
            <v>-343</v>
          </cell>
        </row>
        <row r="325">
          <cell r="J325">
            <v>-343</v>
          </cell>
        </row>
        <row r="326">
          <cell r="J326">
            <v>-343</v>
          </cell>
        </row>
        <row r="327">
          <cell r="J327">
            <v>-343</v>
          </cell>
        </row>
        <row r="328">
          <cell r="J328">
            <v>-343</v>
          </cell>
        </row>
        <row r="329">
          <cell r="J329">
            <v>-464</v>
          </cell>
        </row>
        <row r="330">
          <cell r="J330">
            <v>-585</v>
          </cell>
        </row>
        <row r="331">
          <cell r="J331">
            <v>-706</v>
          </cell>
        </row>
        <row r="332">
          <cell r="J332">
            <v>-838</v>
          </cell>
        </row>
        <row r="333">
          <cell r="J333">
            <v>-970</v>
          </cell>
        </row>
        <row r="334">
          <cell r="J334">
            <v>-1102</v>
          </cell>
        </row>
        <row r="335">
          <cell r="J335">
            <v>-1102</v>
          </cell>
        </row>
        <row r="336">
          <cell r="J336">
            <v>-1102</v>
          </cell>
        </row>
        <row r="337">
          <cell r="J337">
            <v>-1102</v>
          </cell>
        </row>
        <row r="338">
          <cell r="J338">
            <v>-1102</v>
          </cell>
        </row>
        <row r="339">
          <cell r="J339">
            <v>-1245</v>
          </cell>
        </row>
        <row r="340">
          <cell r="J340">
            <v>-1388</v>
          </cell>
        </row>
        <row r="341">
          <cell r="J341">
            <v>-1531</v>
          </cell>
        </row>
        <row r="342">
          <cell r="J342">
            <v>-1685</v>
          </cell>
        </row>
        <row r="343">
          <cell r="J343">
            <v>-1839</v>
          </cell>
        </row>
        <row r="344">
          <cell r="J344">
            <v>-1993</v>
          </cell>
        </row>
        <row r="345">
          <cell r="J345">
            <v>-1993</v>
          </cell>
        </row>
        <row r="346">
          <cell r="J346">
            <v>-1993</v>
          </cell>
        </row>
        <row r="347">
          <cell r="J347">
            <v>-1993</v>
          </cell>
        </row>
        <row r="348">
          <cell r="J348">
            <v>-1993</v>
          </cell>
        </row>
        <row r="349">
          <cell r="J349">
            <v>-2158</v>
          </cell>
        </row>
        <row r="350">
          <cell r="J350">
            <v>-2323</v>
          </cell>
        </row>
        <row r="351">
          <cell r="J351">
            <v>-1948</v>
          </cell>
        </row>
        <row r="352">
          <cell r="J352">
            <v>-1948</v>
          </cell>
        </row>
        <row r="353">
          <cell r="J353">
            <v>-1948</v>
          </cell>
        </row>
        <row r="354">
          <cell r="J354">
            <v>-1948</v>
          </cell>
        </row>
        <row r="355">
          <cell r="J355">
            <v>-1948</v>
          </cell>
        </row>
        <row r="356">
          <cell r="J356">
            <v>-2102</v>
          </cell>
        </row>
        <row r="357">
          <cell r="J357">
            <v>-2256</v>
          </cell>
        </row>
        <row r="358">
          <cell r="J358">
            <v>-2410</v>
          </cell>
        </row>
        <row r="359">
          <cell r="J359">
            <v>-2410</v>
          </cell>
        </row>
        <row r="360">
          <cell r="J360">
            <v>-2410</v>
          </cell>
        </row>
        <row r="361">
          <cell r="J361">
            <v>-2575</v>
          </cell>
        </row>
        <row r="362">
          <cell r="J362">
            <v>-2740</v>
          </cell>
        </row>
        <row r="363">
          <cell r="J363">
            <v>-2905</v>
          </cell>
        </row>
        <row r="364">
          <cell r="J364">
            <v>-2905</v>
          </cell>
        </row>
        <row r="365">
          <cell r="J365">
            <v>-2505</v>
          </cell>
        </row>
        <row r="366">
          <cell r="J366">
            <v>-2505</v>
          </cell>
        </row>
        <row r="367">
          <cell r="J367">
            <v>-2505</v>
          </cell>
        </row>
        <row r="368">
          <cell r="J368">
            <v>-2505</v>
          </cell>
        </row>
        <row r="369">
          <cell r="J369">
            <v>-2681</v>
          </cell>
        </row>
        <row r="370">
          <cell r="J370">
            <v>-2281</v>
          </cell>
        </row>
        <row r="371">
          <cell r="J371">
            <v>-2281</v>
          </cell>
        </row>
        <row r="372">
          <cell r="J372">
            <v>-2281</v>
          </cell>
        </row>
        <row r="373">
          <cell r="J373">
            <v>-2281</v>
          </cell>
        </row>
        <row r="374">
          <cell r="J374">
            <v>-2281</v>
          </cell>
        </row>
        <row r="375">
          <cell r="J375">
            <v>-2281</v>
          </cell>
        </row>
        <row r="376">
          <cell r="J376">
            <v>-2281</v>
          </cell>
        </row>
        <row r="377">
          <cell r="J377">
            <v>-2446</v>
          </cell>
        </row>
        <row r="378">
          <cell r="J378">
            <v>-2611</v>
          </cell>
        </row>
        <row r="379">
          <cell r="J379">
            <v>-2776</v>
          </cell>
        </row>
        <row r="380">
          <cell r="J380">
            <v>-2776</v>
          </cell>
        </row>
        <row r="381">
          <cell r="J381">
            <v>-2952</v>
          </cell>
        </row>
        <row r="382">
          <cell r="J382">
            <v>-2552</v>
          </cell>
        </row>
        <row r="383">
          <cell r="J383">
            <v>-2552</v>
          </cell>
        </row>
        <row r="384">
          <cell r="J384">
            <v>-2552</v>
          </cell>
        </row>
        <row r="385">
          <cell r="J385">
            <v>-2552</v>
          </cell>
        </row>
        <row r="386">
          <cell r="J386">
            <v>-2552</v>
          </cell>
        </row>
        <row r="387">
          <cell r="J387">
            <v>-2552</v>
          </cell>
        </row>
        <row r="388">
          <cell r="J388">
            <v>-2552</v>
          </cell>
        </row>
        <row r="389">
          <cell r="J389">
            <v>-2152</v>
          </cell>
        </row>
        <row r="390">
          <cell r="J390">
            <v>-2152</v>
          </cell>
        </row>
        <row r="391">
          <cell r="J391">
            <v>-2152</v>
          </cell>
        </row>
        <row r="392">
          <cell r="J392">
            <v>-2152</v>
          </cell>
        </row>
        <row r="393">
          <cell r="J393">
            <v>-2152</v>
          </cell>
        </row>
        <row r="394">
          <cell r="J394">
            <v>-2152</v>
          </cell>
        </row>
        <row r="395">
          <cell r="J395">
            <v>-2152</v>
          </cell>
        </row>
        <row r="396">
          <cell r="J396">
            <v>-2152</v>
          </cell>
        </row>
        <row r="397">
          <cell r="J397">
            <v>-2328</v>
          </cell>
        </row>
        <row r="398">
          <cell r="J398">
            <v>-2504</v>
          </cell>
        </row>
        <row r="399">
          <cell r="J399">
            <v>-2680</v>
          </cell>
        </row>
        <row r="400">
          <cell r="J400">
            <v>-2867</v>
          </cell>
        </row>
        <row r="401">
          <cell r="J401">
            <v>-3054</v>
          </cell>
        </row>
        <row r="402">
          <cell r="J402">
            <v>-2629</v>
          </cell>
        </row>
        <row r="403">
          <cell r="J403">
            <v>-2629</v>
          </cell>
        </row>
        <row r="404">
          <cell r="J404">
            <v>-2629</v>
          </cell>
        </row>
        <row r="405">
          <cell r="J405">
            <v>-2629</v>
          </cell>
        </row>
        <row r="406">
          <cell r="J406">
            <v>-2629</v>
          </cell>
        </row>
        <row r="407">
          <cell r="J407">
            <v>-2629</v>
          </cell>
        </row>
        <row r="408">
          <cell r="J408">
            <v>-2629</v>
          </cell>
        </row>
        <row r="409">
          <cell r="J409">
            <v>-2204</v>
          </cell>
        </row>
        <row r="410">
          <cell r="J410">
            <v>-2204</v>
          </cell>
        </row>
        <row r="411">
          <cell r="J411">
            <v>-2204</v>
          </cell>
        </row>
        <row r="412">
          <cell r="J412">
            <v>-2204</v>
          </cell>
        </row>
        <row r="413">
          <cell r="J413">
            <v>-2204</v>
          </cell>
        </row>
        <row r="414">
          <cell r="J414">
            <v>-2204</v>
          </cell>
        </row>
        <row r="415">
          <cell r="J415">
            <v>-2380</v>
          </cell>
        </row>
        <row r="416">
          <cell r="J416">
            <v>-2556</v>
          </cell>
        </row>
        <row r="417">
          <cell r="J417">
            <v>-2156</v>
          </cell>
        </row>
        <row r="418">
          <cell r="J418">
            <v>-2156</v>
          </cell>
        </row>
        <row r="419">
          <cell r="J419">
            <v>-2156</v>
          </cell>
        </row>
        <row r="420">
          <cell r="J420">
            <v>-2156</v>
          </cell>
        </row>
        <row r="421">
          <cell r="J421">
            <v>-2156</v>
          </cell>
        </row>
        <row r="422">
          <cell r="J422">
            <v>-2156</v>
          </cell>
        </row>
        <row r="423">
          <cell r="J423">
            <v>-2156</v>
          </cell>
        </row>
        <row r="424">
          <cell r="J424">
            <v>-2156</v>
          </cell>
        </row>
        <row r="425">
          <cell r="J425">
            <v>-1781</v>
          </cell>
        </row>
        <row r="426">
          <cell r="J426">
            <v>-1781</v>
          </cell>
        </row>
        <row r="427">
          <cell r="J427">
            <v>-1946</v>
          </cell>
        </row>
        <row r="428">
          <cell r="J428">
            <v>-2111</v>
          </cell>
        </row>
        <row r="429">
          <cell r="J429">
            <v>-2276</v>
          </cell>
        </row>
        <row r="430">
          <cell r="J430">
            <v>-1876</v>
          </cell>
        </row>
        <row r="431">
          <cell r="J431">
            <v>-1876</v>
          </cell>
        </row>
        <row r="432">
          <cell r="J432">
            <v>-1876</v>
          </cell>
        </row>
        <row r="433">
          <cell r="J433">
            <v>-1876</v>
          </cell>
        </row>
        <row r="434">
          <cell r="J434">
            <v>-1876</v>
          </cell>
        </row>
        <row r="435">
          <cell r="J435">
            <v>-1876</v>
          </cell>
        </row>
        <row r="436">
          <cell r="J436">
            <v>-1876</v>
          </cell>
        </row>
        <row r="437">
          <cell r="J437">
            <v>-1876</v>
          </cell>
        </row>
        <row r="438">
          <cell r="J438">
            <v>-1876</v>
          </cell>
        </row>
        <row r="439">
          <cell r="J439">
            <v>-1876</v>
          </cell>
        </row>
        <row r="440">
          <cell r="J440">
            <v>-1876</v>
          </cell>
        </row>
        <row r="441">
          <cell r="J441">
            <v>-2052</v>
          </cell>
        </row>
        <row r="442">
          <cell r="J442">
            <v>-2228</v>
          </cell>
        </row>
        <row r="443">
          <cell r="J443">
            <v>-2404</v>
          </cell>
        </row>
        <row r="444">
          <cell r="J444">
            <v>-2580</v>
          </cell>
        </row>
        <row r="445">
          <cell r="J445">
            <v>-2756</v>
          </cell>
        </row>
        <row r="446">
          <cell r="J446">
            <v>-2932</v>
          </cell>
        </row>
        <row r="447">
          <cell r="J447">
            <v>-2932</v>
          </cell>
        </row>
        <row r="448">
          <cell r="J448">
            <v>-2932</v>
          </cell>
        </row>
        <row r="449">
          <cell r="J449">
            <v>-2932</v>
          </cell>
        </row>
        <row r="450">
          <cell r="J450">
            <v>-3119</v>
          </cell>
        </row>
        <row r="451">
          <cell r="J451">
            <v>-3306</v>
          </cell>
        </row>
        <row r="452">
          <cell r="J452">
            <v>-3493</v>
          </cell>
        </row>
        <row r="453">
          <cell r="J453">
            <v>-3493</v>
          </cell>
        </row>
        <row r="454">
          <cell r="J454">
            <v>-3493</v>
          </cell>
        </row>
        <row r="455">
          <cell r="J455">
            <v>-3691</v>
          </cell>
        </row>
        <row r="456">
          <cell r="J456">
            <v>-3889</v>
          </cell>
        </row>
        <row r="457">
          <cell r="J457">
            <v>-3439</v>
          </cell>
        </row>
        <row r="458">
          <cell r="J458">
            <v>-3439</v>
          </cell>
        </row>
        <row r="459">
          <cell r="J459">
            <v>-3439</v>
          </cell>
        </row>
        <row r="460">
          <cell r="J460">
            <v>-3439</v>
          </cell>
        </row>
        <row r="461">
          <cell r="J461">
            <v>-2989</v>
          </cell>
        </row>
        <row r="462">
          <cell r="J462">
            <v>-2989</v>
          </cell>
        </row>
        <row r="463">
          <cell r="J463">
            <v>-2989</v>
          </cell>
        </row>
        <row r="464">
          <cell r="J464">
            <v>-2989</v>
          </cell>
        </row>
        <row r="465">
          <cell r="J465">
            <v>-2989</v>
          </cell>
        </row>
        <row r="466">
          <cell r="J466">
            <v>-2989</v>
          </cell>
        </row>
        <row r="467">
          <cell r="J467">
            <v>-2989</v>
          </cell>
        </row>
        <row r="468">
          <cell r="J468">
            <v>-2989</v>
          </cell>
        </row>
        <row r="469">
          <cell r="J469">
            <v>-2989</v>
          </cell>
        </row>
        <row r="470">
          <cell r="J470">
            <v>-2989</v>
          </cell>
        </row>
        <row r="471">
          <cell r="J471">
            <v>-2989</v>
          </cell>
        </row>
        <row r="472">
          <cell r="J472">
            <v>-3176</v>
          </cell>
        </row>
        <row r="473">
          <cell r="J473">
            <v>-3363</v>
          </cell>
        </row>
        <row r="474">
          <cell r="J474">
            <v>-3550</v>
          </cell>
        </row>
        <row r="475">
          <cell r="J475">
            <v>-3550</v>
          </cell>
        </row>
        <row r="476">
          <cell r="J476">
            <v>-3550</v>
          </cell>
        </row>
        <row r="477">
          <cell r="J477">
            <v>-3550</v>
          </cell>
        </row>
        <row r="478">
          <cell r="J478">
            <v>-3550</v>
          </cell>
        </row>
        <row r="479">
          <cell r="J479">
            <v>-3550</v>
          </cell>
        </row>
        <row r="480">
          <cell r="J480">
            <v>-3550</v>
          </cell>
        </row>
        <row r="481">
          <cell r="J481">
            <v>-3550</v>
          </cell>
        </row>
        <row r="482">
          <cell r="J482">
            <v>-3550</v>
          </cell>
        </row>
        <row r="483">
          <cell r="J483">
            <v>-3100</v>
          </cell>
        </row>
        <row r="484">
          <cell r="J484">
            <v>-3100</v>
          </cell>
        </row>
        <row r="485">
          <cell r="J485">
            <v>-3100</v>
          </cell>
        </row>
        <row r="486">
          <cell r="J486">
            <v>-3100</v>
          </cell>
        </row>
        <row r="487">
          <cell r="J487">
            <v>-3100</v>
          </cell>
        </row>
        <row r="488">
          <cell r="J488">
            <v>-3287</v>
          </cell>
        </row>
        <row r="489">
          <cell r="J489">
            <v>-2862</v>
          </cell>
        </row>
        <row r="490">
          <cell r="J490">
            <v>-2862</v>
          </cell>
        </row>
        <row r="491">
          <cell r="J491">
            <v>-2862</v>
          </cell>
        </row>
        <row r="492">
          <cell r="J492">
            <v>-2862</v>
          </cell>
        </row>
        <row r="493">
          <cell r="J493">
            <v>-2862</v>
          </cell>
        </row>
        <row r="494">
          <cell r="J494">
            <v>-2862</v>
          </cell>
        </row>
        <row r="495">
          <cell r="J495">
            <v>-2862</v>
          </cell>
        </row>
        <row r="496">
          <cell r="J496">
            <v>-3038</v>
          </cell>
        </row>
        <row r="497">
          <cell r="J497">
            <v>-2638</v>
          </cell>
        </row>
        <row r="498">
          <cell r="J498">
            <v>-2638</v>
          </cell>
        </row>
        <row r="499">
          <cell r="J499">
            <v>-2638</v>
          </cell>
        </row>
        <row r="500">
          <cell r="J500">
            <v>-2638</v>
          </cell>
        </row>
        <row r="501">
          <cell r="J501">
            <v>-2638</v>
          </cell>
        </row>
        <row r="502">
          <cell r="J502">
            <v>-2638</v>
          </cell>
        </row>
        <row r="503">
          <cell r="J503">
            <v>-2803</v>
          </cell>
        </row>
        <row r="504">
          <cell r="J504">
            <v>-2968</v>
          </cell>
        </row>
        <row r="505">
          <cell r="J505">
            <v>-3133</v>
          </cell>
        </row>
        <row r="506">
          <cell r="J506">
            <v>-3133</v>
          </cell>
        </row>
        <row r="507">
          <cell r="J507">
            <v>-3133</v>
          </cell>
        </row>
        <row r="508">
          <cell r="J508">
            <v>-3133</v>
          </cell>
        </row>
        <row r="509">
          <cell r="J509">
            <v>-2758</v>
          </cell>
        </row>
        <row r="510">
          <cell r="J510">
            <v>-2758</v>
          </cell>
        </row>
        <row r="511">
          <cell r="J511">
            <v>-2758</v>
          </cell>
        </row>
        <row r="512">
          <cell r="J512">
            <v>-2758</v>
          </cell>
        </row>
        <row r="513">
          <cell r="J513">
            <v>-2758</v>
          </cell>
        </row>
        <row r="514">
          <cell r="J514">
            <v>-2758</v>
          </cell>
        </row>
        <row r="515">
          <cell r="J515">
            <v>-2758</v>
          </cell>
        </row>
        <row r="516">
          <cell r="J516">
            <v>-2758</v>
          </cell>
        </row>
        <row r="517">
          <cell r="J517">
            <v>-2758</v>
          </cell>
        </row>
        <row r="518">
          <cell r="J518">
            <v>-2912</v>
          </cell>
        </row>
        <row r="519">
          <cell r="J519">
            <v>-3066</v>
          </cell>
        </row>
        <row r="520">
          <cell r="J520">
            <v>-2716</v>
          </cell>
        </row>
        <row r="521">
          <cell r="J521">
            <v>-2716</v>
          </cell>
        </row>
        <row r="522">
          <cell r="J522">
            <v>-2716</v>
          </cell>
        </row>
        <row r="523">
          <cell r="J523">
            <v>-2716</v>
          </cell>
        </row>
        <row r="524">
          <cell r="J524">
            <v>-2716</v>
          </cell>
        </row>
        <row r="525">
          <cell r="J525">
            <v>-2716</v>
          </cell>
        </row>
        <row r="526">
          <cell r="J526">
            <v>-2716</v>
          </cell>
        </row>
        <row r="527">
          <cell r="J527">
            <v>-2716</v>
          </cell>
        </row>
        <row r="528">
          <cell r="J528">
            <v>-2716</v>
          </cell>
        </row>
        <row r="529">
          <cell r="J529">
            <v>-2716</v>
          </cell>
        </row>
        <row r="530">
          <cell r="J530">
            <v>-2366</v>
          </cell>
        </row>
        <row r="531">
          <cell r="J531">
            <v>-2366</v>
          </cell>
        </row>
        <row r="532">
          <cell r="J532">
            <v>-2366</v>
          </cell>
        </row>
        <row r="533">
          <cell r="J533">
            <v>-2366</v>
          </cell>
        </row>
        <row r="534">
          <cell r="J534">
            <v>-2366</v>
          </cell>
        </row>
        <row r="535">
          <cell r="J535">
            <v>-2366</v>
          </cell>
        </row>
        <row r="536">
          <cell r="J536">
            <v>-2366</v>
          </cell>
        </row>
        <row r="537">
          <cell r="J537">
            <v>-2366</v>
          </cell>
        </row>
        <row r="538">
          <cell r="J538">
            <v>-2366</v>
          </cell>
        </row>
        <row r="539">
          <cell r="J539">
            <v>-2366</v>
          </cell>
        </row>
        <row r="540">
          <cell r="J540">
            <v>-2366</v>
          </cell>
        </row>
        <row r="541">
          <cell r="J541">
            <v>-2366</v>
          </cell>
        </row>
        <row r="542">
          <cell r="J542">
            <v>-2366</v>
          </cell>
        </row>
        <row r="543">
          <cell r="J543">
            <v>-2366</v>
          </cell>
        </row>
        <row r="544">
          <cell r="J544">
            <v>-2366</v>
          </cell>
        </row>
        <row r="545">
          <cell r="J545">
            <v>-2366</v>
          </cell>
        </row>
        <row r="546">
          <cell r="J546">
            <v>-2366</v>
          </cell>
        </row>
        <row r="547">
          <cell r="J547">
            <v>-2366</v>
          </cell>
        </row>
        <row r="548">
          <cell r="J548">
            <v>-2366</v>
          </cell>
        </row>
        <row r="549">
          <cell r="J549">
            <v>-2366</v>
          </cell>
        </row>
        <row r="550">
          <cell r="J550">
            <v>-2366</v>
          </cell>
        </row>
        <row r="551">
          <cell r="J551">
            <v>-2366</v>
          </cell>
        </row>
        <row r="552">
          <cell r="J552">
            <v>-2366</v>
          </cell>
        </row>
        <row r="553">
          <cell r="J553">
            <v>-2366</v>
          </cell>
        </row>
        <row r="554">
          <cell r="J554">
            <v>-2366</v>
          </cell>
        </row>
        <row r="555">
          <cell r="J555">
            <v>-2366</v>
          </cell>
        </row>
        <row r="556">
          <cell r="J556">
            <v>-2366</v>
          </cell>
        </row>
        <row r="557">
          <cell r="J557">
            <v>-2366</v>
          </cell>
        </row>
        <row r="558">
          <cell r="J558">
            <v>-2366</v>
          </cell>
        </row>
        <row r="559">
          <cell r="J559">
            <v>-2366</v>
          </cell>
        </row>
        <row r="560">
          <cell r="J560">
            <v>-2366</v>
          </cell>
        </row>
        <row r="561">
          <cell r="J561">
            <v>-2366</v>
          </cell>
        </row>
        <row r="562">
          <cell r="J562">
            <v>-2366</v>
          </cell>
        </row>
        <row r="563">
          <cell r="J563">
            <v>-2366</v>
          </cell>
        </row>
        <row r="564">
          <cell r="J564">
            <v>-2366</v>
          </cell>
        </row>
        <row r="565">
          <cell r="J565">
            <v>-2366</v>
          </cell>
        </row>
        <row r="566">
          <cell r="J566">
            <v>-2366</v>
          </cell>
        </row>
        <row r="567">
          <cell r="J567">
            <v>-2366</v>
          </cell>
        </row>
        <row r="568">
          <cell r="J568">
            <v>-2366</v>
          </cell>
        </row>
        <row r="569">
          <cell r="J569">
            <v>-2366</v>
          </cell>
        </row>
        <row r="570">
          <cell r="J570">
            <v>-2366</v>
          </cell>
        </row>
        <row r="571">
          <cell r="J571">
            <v>-2366</v>
          </cell>
        </row>
        <row r="572">
          <cell r="J572">
            <v>-2366</v>
          </cell>
        </row>
        <row r="573">
          <cell r="J573">
            <v>-2366</v>
          </cell>
        </row>
        <row r="574">
          <cell r="J574">
            <v>-2366</v>
          </cell>
        </row>
        <row r="575">
          <cell r="J575">
            <v>-2366</v>
          </cell>
        </row>
        <row r="576">
          <cell r="J576">
            <v>-2366</v>
          </cell>
        </row>
        <row r="577">
          <cell r="J577">
            <v>-2366</v>
          </cell>
        </row>
        <row r="578">
          <cell r="J578">
            <v>-2366</v>
          </cell>
        </row>
        <row r="579">
          <cell r="J579">
            <v>-2366</v>
          </cell>
        </row>
        <row r="580">
          <cell r="J580">
            <v>-2366</v>
          </cell>
        </row>
        <row r="581">
          <cell r="J581">
            <v>-2366</v>
          </cell>
        </row>
        <row r="582">
          <cell r="J582">
            <v>-2366</v>
          </cell>
        </row>
        <row r="583">
          <cell r="J583">
            <v>-2366</v>
          </cell>
        </row>
        <row r="584">
          <cell r="J584">
            <v>-2366</v>
          </cell>
        </row>
        <row r="585">
          <cell r="J585">
            <v>-2366</v>
          </cell>
        </row>
        <row r="586">
          <cell r="J586">
            <v>-2366</v>
          </cell>
        </row>
        <row r="587">
          <cell r="J587">
            <v>-2366</v>
          </cell>
        </row>
        <row r="588">
          <cell r="J588">
            <v>-2366</v>
          </cell>
        </row>
        <row r="589">
          <cell r="J589">
            <v>-2366</v>
          </cell>
        </row>
        <row r="590">
          <cell r="J590">
            <v>-2366</v>
          </cell>
        </row>
        <row r="591">
          <cell r="J591">
            <v>-2366</v>
          </cell>
        </row>
        <row r="592">
          <cell r="J592">
            <v>-2366</v>
          </cell>
        </row>
        <row r="593">
          <cell r="J593">
            <v>-2366</v>
          </cell>
        </row>
        <row r="594">
          <cell r="J594">
            <v>-2366</v>
          </cell>
        </row>
        <row r="595">
          <cell r="J595">
            <v>-2366</v>
          </cell>
        </row>
        <row r="596">
          <cell r="J596">
            <v>-2366</v>
          </cell>
        </row>
        <row r="597">
          <cell r="J597">
            <v>-2366</v>
          </cell>
        </row>
        <row r="598">
          <cell r="J598">
            <v>-2366</v>
          </cell>
        </row>
        <row r="599">
          <cell r="J599">
            <v>-2366</v>
          </cell>
        </row>
        <row r="600">
          <cell r="J600">
            <v>-2366</v>
          </cell>
        </row>
        <row r="601">
          <cell r="J601">
            <v>-2366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01"/>
  <sheetViews>
    <sheetView tabSelected="1" topLeftCell="C46" zoomScale="120" zoomScaleNormal="120" workbookViewId="0">
      <selection activeCell="M70" sqref="M70"/>
    </sheetView>
  </sheetViews>
  <sheetFormatPr baseColWidth="10" defaultRowHeight="15"/>
  <cols>
    <col min="1" max="1" width="4.5703125" customWidth="1"/>
    <col min="2" max="2" width="1.7109375" style="14" customWidth="1"/>
    <col min="3" max="3" width="4.5703125" style="3" customWidth="1"/>
    <col min="4" max="4" width="8" style="10" customWidth="1"/>
    <col min="5" max="5" width="8.42578125" style="10" customWidth="1"/>
    <col min="6" max="6" width="11.42578125" style="10"/>
    <col min="7" max="9" width="11.42578125" style="6"/>
    <col min="10" max="10" width="11.42578125" style="10"/>
    <col min="11" max="11" width="10" style="10" customWidth="1"/>
    <col min="12" max="12" width="13.5703125" customWidth="1"/>
    <col min="13" max="13" width="8.5703125" style="10" customWidth="1"/>
    <col min="14" max="14" width="17.85546875" customWidth="1"/>
    <col min="15" max="15" width="6" customWidth="1"/>
  </cols>
  <sheetData>
    <row r="1" spans="1:19">
      <c r="A1" s="1" t="s">
        <v>0</v>
      </c>
      <c r="B1" s="2"/>
      <c r="D1" s="4" t="s">
        <v>1</v>
      </c>
      <c r="E1" s="4" t="s">
        <v>2</v>
      </c>
      <c r="F1" s="4" t="s">
        <v>3</v>
      </c>
      <c r="G1" s="5" t="s">
        <v>4</v>
      </c>
      <c r="H1" s="6" t="s">
        <v>5</v>
      </c>
      <c r="I1" s="7" t="s">
        <v>4</v>
      </c>
      <c r="J1" s="8" t="s">
        <v>6</v>
      </c>
      <c r="K1" s="9"/>
      <c r="N1" s="11" t="s">
        <v>7</v>
      </c>
      <c r="O1" s="12"/>
      <c r="P1" s="13"/>
    </row>
    <row r="2" spans="1:19">
      <c r="A2">
        <v>1</v>
      </c>
      <c r="C2" s="15">
        <v>26</v>
      </c>
      <c r="D2" s="4" t="str">
        <f t="shared" ref="D2:D65" si="0">IF(C2="","",IF(COUNTIF($N$2:$N$12,C2)=1,"BB",IF(OR(C2=11,C2=29),"LA !!","")))</f>
        <v/>
      </c>
      <c r="E2" s="4">
        <v>1</v>
      </c>
      <c r="F2" s="4">
        <v>1</v>
      </c>
      <c r="G2" s="5" t="str">
        <f>IF(E2="b",IF(D2="BB","W","l"),"")</f>
        <v/>
      </c>
      <c r="H2" s="5">
        <f>F2</f>
        <v>1</v>
      </c>
      <c r="I2" s="5" t="str">
        <f>IF(G2="","",IF(G2="l",-11*H2,IF(G2="w",25*H2)))</f>
        <v/>
      </c>
      <c r="J2" s="4"/>
      <c r="K2" s="16" t="str">
        <f>IF(J2&gt;=$Q$17,"Win Goal !!",IF(J2&lt;=$Q$18,"Stopp Loss !!",""))</f>
        <v/>
      </c>
      <c r="L2" t="str">
        <f>IF(H2=2,IF(OR(E2=4,E2="w2"),"Start Betting !",""),IF(H2=1,IF(OR(E2=2,E2="w1"),"Start Betting !",""),IF(H2&gt;=3,IF(OR(E2=6,E2="w3"),"Start Betting !",""))))</f>
        <v/>
      </c>
      <c r="N2" s="17">
        <v>0</v>
      </c>
      <c r="O2" s="18"/>
    </row>
    <row r="3" spans="1:19">
      <c r="A3">
        <v>2</v>
      </c>
      <c r="C3" s="15">
        <v>8</v>
      </c>
      <c r="D3" s="4" t="str">
        <f t="shared" si="0"/>
        <v/>
      </c>
      <c r="E3" s="4">
        <v>2</v>
      </c>
      <c r="F3" s="4"/>
      <c r="G3" s="5" t="str">
        <f>IF(E3="b",IF(D3="BB","W","l"),"")</f>
        <v/>
      </c>
      <c r="H3" s="5">
        <f t="shared" ref="H3:H37" si="1">H2+F3</f>
        <v>1</v>
      </c>
      <c r="I3" s="5" t="str">
        <f t="shared" ref="I3:I66" si="2">IF(G3="","",IF(G3="l",-11*H3,IF(G3="w",25*H3)))</f>
        <v/>
      </c>
      <c r="J3" s="5">
        <f>SUM($I$2:I3)</f>
        <v>0</v>
      </c>
      <c r="K3" s="16" t="str">
        <f t="shared" ref="K3:K25" si="3">IF(J3&gt;=$Q$17,"Win !!",IF(J3&lt;=$Q$18,"Loss !!",""))</f>
        <v/>
      </c>
      <c r="L3" t="str">
        <f>IF(H3=2,IF(OR(E3=4,E3="w2"),"Start Betting !",""),IF(H3=1,IF(OR(E3=2,E3="w1"),"Start Betting !",""),IF(H3&gt;=3,IF(OR(E3=6,E3="w3"),"Start Betting !",""))))</f>
        <v>Start Betting !</v>
      </c>
      <c r="N3" s="17">
        <v>1</v>
      </c>
      <c r="O3" s="18"/>
      <c r="P3" t="s">
        <v>8</v>
      </c>
    </row>
    <row r="4" spans="1:19">
      <c r="A4">
        <v>3</v>
      </c>
      <c r="C4" s="15">
        <v>17</v>
      </c>
      <c r="D4" s="4" t="str">
        <f t="shared" si="0"/>
        <v/>
      </c>
      <c r="E4" s="4" t="s">
        <v>9</v>
      </c>
      <c r="F4" s="4"/>
      <c r="G4" s="5" t="str">
        <f t="shared" ref="G4:G67" si="4">IF(E4="b",IF(D4="BB","W","l"),"")</f>
        <v>l</v>
      </c>
      <c r="H4" s="5">
        <f t="shared" si="1"/>
        <v>1</v>
      </c>
      <c r="I4" s="5">
        <f t="shared" si="2"/>
        <v>-11</v>
      </c>
      <c r="J4" s="5">
        <f>SUM($I$2:I4)</f>
        <v>-11</v>
      </c>
      <c r="K4" s="16" t="str">
        <f t="shared" si="3"/>
        <v/>
      </c>
      <c r="L4" t="str">
        <f>IF(H4=2,IF(OR(E4=4,E4="w2"),"Start Betting !",""),IF(H4=1,IF(OR(E4=2,E4="w1"),"Start Betting !",""),IF(H4&gt;=3,IF(OR(E4=6,E4="w3"),"Start Betting !",""))))</f>
        <v/>
      </c>
      <c r="N4" s="17">
        <v>2</v>
      </c>
      <c r="O4" s="18"/>
    </row>
    <row r="5" spans="1:19">
      <c r="A5">
        <v>4</v>
      </c>
      <c r="C5" s="15">
        <v>34</v>
      </c>
      <c r="D5" s="4" t="str">
        <f t="shared" si="0"/>
        <v/>
      </c>
      <c r="E5" s="4" t="s">
        <v>9</v>
      </c>
      <c r="F5" s="4"/>
      <c r="G5" s="5" t="str">
        <f t="shared" si="4"/>
        <v>l</v>
      </c>
      <c r="H5" s="5">
        <f t="shared" si="1"/>
        <v>1</v>
      </c>
      <c r="I5" s="5">
        <f t="shared" si="2"/>
        <v>-11</v>
      </c>
      <c r="J5" s="5">
        <f>SUM($I$2:I5)</f>
        <v>-22</v>
      </c>
      <c r="K5" s="16" t="str">
        <f t="shared" si="3"/>
        <v/>
      </c>
      <c r="L5" t="str">
        <f>IF(H5=2,IF(OR(E5=4,E5="w2"),"Start Betting !",""),IF(H5=1,IF(OR(E5=2,E5="w1"),"Start Betting !",""),IF(H5&gt;=3,IF(OR(E5=6,E5="w3"),"Start Betting !",""))))</f>
        <v/>
      </c>
      <c r="N5" s="17">
        <v>4</v>
      </c>
      <c r="O5" s="18"/>
      <c r="P5" t="s">
        <v>10</v>
      </c>
    </row>
    <row r="6" spans="1:19">
      <c r="A6">
        <v>5</v>
      </c>
      <c r="C6" s="15">
        <v>9</v>
      </c>
      <c r="D6" s="4" t="str">
        <f t="shared" si="0"/>
        <v/>
      </c>
      <c r="E6" s="4" t="s">
        <v>9</v>
      </c>
      <c r="F6" s="4"/>
      <c r="G6" s="5" t="str">
        <f t="shared" si="4"/>
        <v>l</v>
      </c>
      <c r="H6" s="5">
        <f t="shared" si="1"/>
        <v>1</v>
      </c>
      <c r="I6" s="5">
        <f t="shared" si="2"/>
        <v>-11</v>
      </c>
      <c r="J6" s="5">
        <f>SUM($I$2:I6)</f>
        <v>-33</v>
      </c>
      <c r="K6" s="16" t="str">
        <f t="shared" si="3"/>
        <v/>
      </c>
      <c r="L6" t="str">
        <f>IF(H6=2,IF(OR(E6=4,E6="w2"),"Start Betting !",""),IF(H6=1,IF(OR(E6=2,E6="w1"),"Start Betting !",""),IF(H6&gt;=3,IF(OR(E6=6,E6="w3"),"Start Betting !",""))))</f>
        <v/>
      </c>
      <c r="N6" s="17">
        <v>15</v>
      </c>
      <c r="O6" s="19"/>
      <c r="P6" t="s">
        <v>11</v>
      </c>
    </row>
    <row r="7" spans="1:19">
      <c r="A7">
        <v>6</v>
      </c>
      <c r="C7" s="15">
        <v>21</v>
      </c>
      <c r="D7" s="4" t="str">
        <f t="shared" si="0"/>
        <v>BB</v>
      </c>
      <c r="E7" s="4" t="s">
        <v>9</v>
      </c>
      <c r="F7" s="4">
        <v>1</v>
      </c>
      <c r="G7" s="5" t="str">
        <f t="shared" si="4"/>
        <v>W</v>
      </c>
      <c r="H7" s="5">
        <f t="shared" si="1"/>
        <v>2</v>
      </c>
      <c r="I7" s="5">
        <f t="shared" si="2"/>
        <v>50</v>
      </c>
      <c r="J7" s="5">
        <f>SUM($I$2:I7)</f>
        <v>17</v>
      </c>
      <c r="K7" s="16" t="str">
        <f t="shared" si="3"/>
        <v/>
      </c>
      <c r="L7" t="str">
        <f>IF(H7=2,IF(OR(E7=4,E7="w2"),"Start Betting !",""),IF(H7=1,IF(OR(E7=2,E7="w1"),"Start Betting !",""),IF(H7&gt;=3,IF(OR(E7=6,E7="w3"),"Start Betting !",""))))</f>
        <v/>
      </c>
      <c r="N7" s="17">
        <v>16</v>
      </c>
      <c r="O7" s="19"/>
      <c r="P7" t="s">
        <v>12</v>
      </c>
    </row>
    <row r="8" spans="1:19">
      <c r="A8">
        <v>7</v>
      </c>
      <c r="C8" s="15">
        <v>16</v>
      </c>
      <c r="D8" s="4" t="str">
        <f t="shared" si="0"/>
        <v>BB</v>
      </c>
      <c r="E8" s="4" t="s">
        <v>13</v>
      </c>
      <c r="F8" s="4"/>
      <c r="G8" s="5" t="str">
        <f t="shared" si="4"/>
        <v/>
      </c>
      <c r="H8" s="5">
        <f t="shared" si="1"/>
        <v>2</v>
      </c>
      <c r="I8" s="5" t="str">
        <f t="shared" si="2"/>
        <v/>
      </c>
      <c r="J8" s="5">
        <f>SUM($I$2:I8)</f>
        <v>17</v>
      </c>
      <c r="K8" s="16" t="str">
        <f t="shared" si="3"/>
        <v/>
      </c>
      <c r="L8" t="str">
        <f>IF(H8=2,IF(OR(E8=4,E8="w2"),"Start Betting !",""),IF(H8=1,IF(OR(E8=2,E8="w1"),"Start Betting !",""),IF(H8&gt;=3,IF(OR(E8=6,E8="w3"),"Start Betting !",""))))</f>
        <v/>
      </c>
      <c r="N8" s="17">
        <v>19</v>
      </c>
      <c r="O8" s="19"/>
      <c r="P8" t="s">
        <v>14</v>
      </c>
    </row>
    <row r="9" spans="1:19">
      <c r="A9">
        <v>8</v>
      </c>
      <c r="C9" s="15">
        <v>6</v>
      </c>
      <c r="D9" s="4" t="str">
        <f t="shared" si="0"/>
        <v/>
      </c>
      <c r="E9" s="4">
        <v>1</v>
      </c>
      <c r="F9" s="4"/>
      <c r="G9" s="5" t="str">
        <f t="shared" si="4"/>
        <v/>
      </c>
      <c r="H9" s="5">
        <f t="shared" si="1"/>
        <v>2</v>
      </c>
      <c r="I9" s="5" t="str">
        <f t="shared" si="2"/>
        <v/>
      </c>
      <c r="J9" s="5">
        <f>SUM($I$2:I9)</f>
        <v>17</v>
      </c>
      <c r="K9" s="16" t="str">
        <f t="shared" si="3"/>
        <v/>
      </c>
      <c r="L9" t="str">
        <f>IF(H9=2,IF(OR(E9=4,E9="w2"),"Start Betting !",""),IF(H9=1,IF(OR(E9=2,E9="w1"),"Start Betting !",""),IF(H9&gt;=3,IF(OR(E9=6,E9="w3"),"Start Betting !",""))))</f>
        <v/>
      </c>
      <c r="N9" s="17">
        <v>21</v>
      </c>
      <c r="O9" s="19"/>
    </row>
    <row r="10" spans="1:19">
      <c r="A10">
        <v>9</v>
      </c>
      <c r="C10" s="15">
        <v>13</v>
      </c>
      <c r="D10" s="4" t="str">
        <f t="shared" si="0"/>
        <v/>
      </c>
      <c r="E10" s="4">
        <v>2</v>
      </c>
      <c r="F10" s="4"/>
      <c r="G10" s="5" t="str">
        <f t="shared" si="4"/>
        <v/>
      </c>
      <c r="H10" s="5">
        <f t="shared" si="1"/>
        <v>2</v>
      </c>
      <c r="I10" s="5" t="str">
        <f t="shared" si="2"/>
        <v/>
      </c>
      <c r="J10" s="5">
        <f>SUM($I$2:I10)</f>
        <v>17</v>
      </c>
      <c r="K10" s="16" t="str">
        <f t="shared" si="3"/>
        <v/>
      </c>
      <c r="L10" t="str">
        <f>IF(H10=2,IF(OR(E10=4,E10="w2"),"Start Betting !",""),IF(H10=1,IF(OR(E10=2,E10="w1"),"Start Betting !",""),IF(H10&gt;=3,IF(OR(E10=6,E10="w3"),"Start Betting !",""))))</f>
        <v/>
      </c>
      <c r="M10" s="20" t="str">
        <f t="shared" ref="M10:M73" si="5">IF(COUNTIF(G2:G10,"l")=9,"STOP !! betting and wait for one virtual win. Then start betting +1 unit","")</f>
        <v/>
      </c>
      <c r="N10" s="17">
        <v>25</v>
      </c>
      <c r="O10" s="19"/>
    </row>
    <row r="11" spans="1:19">
      <c r="A11">
        <v>10</v>
      </c>
      <c r="C11" s="15">
        <v>35</v>
      </c>
      <c r="D11" s="4" t="str">
        <f t="shared" si="0"/>
        <v/>
      </c>
      <c r="E11" s="4">
        <v>3</v>
      </c>
      <c r="F11" s="4"/>
      <c r="G11" s="5" t="str">
        <f t="shared" si="4"/>
        <v/>
      </c>
      <c r="H11" s="5">
        <f t="shared" si="1"/>
        <v>2</v>
      </c>
      <c r="I11" s="5" t="str">
        <f t="shared" si="2"/>
        <v/>
      </c>
      <c r="J11" s="5">
        <f>SUM($I$2:I11)</f>
        <v>17</v>
      </c>
      <c r="K11" s="16" t="str">
        <f t="shared" si="3"/>
        <v/>
      </c>
      <c r="L11" t="str">
        <f>IF(H11=2,IF(OR(E11=4,E11="w2"),"Start Betting !",""),IF(H11=1,IF(OR(E11=2,E11="w1"),"Start Betting !",""),IF(H11&gt;=3,IF(OR(E11=6,E11="w3"),"Start Betting !",""))))</f>
        <v/>
      </c>
      <c r="M11" s="20" t="str">
        <f t="shared" si="5"/>
        <v/>
      </c>
      <c r="N11" s="17">
        <v>32</v>
      </c>
      <c r="O11" s="19"/>
    </row>
    <row r="12" spans="1:19" ht="15.75" thickBot="1">
      <c r="A12">
        <v>11</v>
      </c>
      <c r="C12" s="15">
        <v>25</v>
      </c>
      <c r="D12" s="4" t="str">
        <f t="shared" si="0"/>
        <v>BB</v>
      </c>
      <c r="E12" s="4" t="s">
        <v>15</v>
      </c>
      <c r="F12" s="4"/>
      <c r="G12" s="5" t="str">
        <f t="shared" si="4"/>
        <v/>
      </c>
      <c r="H12" s="5">
        <f t="shared" si="1"/>
        <v>2</v>
      </c>
      <c r="I12" s="5" t="str">
        <f t="shared" si="2"/>
        <v/>
      </c>
      <c r="J12" s="5">
        <f>SUM($I$2:I12)</f>
        <v>17</v>
      </c>
      <c r="K12" s="16" t="str">
        <f t="shared" si="3"/>
        <v/>
      </c>
      <c r="L12" t="str">
        <f>IF(H12=2,IF(OR(E12=4,E12="w2"),"Start Betting !",""),IF(H12=1,IF(OR(E12=2,E12="w1"),"Start Betting !",""),IF(H12&gt;=3,IF(OR(E12=6,E12="w3"),"Start Betting !",""))))</f>
        <v>Start Betting !</v>
      </c>
      <c r="M12" s="20" t="str">
        <f t="shared" si="5"/>
        <v/>
      </c>
      <c r="N12" s="21">
        <v>33</v>
      </c>
      <c r="O12" s="19"/>
      <c r="S12" t="s">
        <v>28</v>
      </c>
    </row>
    <row r="13" spans="1:19" ht="15.75" thickBot="1">
      <c r="A13">
        <v>12</v>
      </c>
      <c r="C13" s="15">
        <v>27</v>
      </c>
      <c r="D13" s="4" t="str">
        <f t="shared" si="0"/>
        <v/>
      </c>
      <c r="E13" s="4" t="s">
        <v>9</v>
      </c>
      <c r="F13" s="4"/>
      <c r="G13" s="5" t="str">
        <f t="shared" si="4"/>
        <v>l</v>
      </c>
      <c r="H13" s="5">
        <f t="shared" si="1"/>
        <v>2</v>
      </c>
      <c r="I13" s="5">
        <f t="shared" si="2"/>
        <v>-22</v>
      </c>
      <c r="J13" s="5">
        <f>SUM($I$2:I13)</f>
        <v>-5</v>
      </c>
      <c r="K13" s="16" t="str">
        <f t="shared" si="3"/>
        <v/>
      </c>
      <c r="L13" t="str">
        <f>IF(H13=2,IF(OR(E13=4,E13="w2"),"Start Betting !",""),IF(H13=1,IF(OR(E13=2,E13="w1"),"Start Betting !",""),IF(H13&gt;=3,IF(OR(E13=6,E13="w3"),"Start Betting !",""))))</f>
        <v/>
      </c>
      <c r="M13" s="20" t="str">
        <f t="shared" si="5"/>
        <v/>
      </c>
      <c r="N13" s="10"/>
    </row>
    <row r="14" spans="1:19" ht="16.5" thickBot="1">
      <c r="A14">
        <v>13</v>
      </c>
      <c r="C14" s="15">
        <v>34</v>
      </c>
      <c r="D14" s="4" t="str">
        <f t="shared" si="0"/>
        <v/>
      </c>
      <c r="E14" s="4" t="s">
        <v>9</v>
      </c>
      <c r="F14" s="4"/>
      <c r="G14" s="5" t="str">
        <f t="shared" si="4"/>
        <v>l</v>
      </c>
      <c r="H14" s="5">
        <f t="shared" si="1"/>
        <v>2</v>
      </c>
      <c r="I14" s="5">
        <f t="shared" si="2"/>
        <v>-22</v>
      </c>
      <c r="J14" s="5">
        <f>SUM($I$2:I14)</f>
        <v>-27</v>
      </c>
      <c r="K14" s="16" t="str">
        <f t="shared" si="3"/>
        <v/>
      </c>
      <c r="L14" t="str">
        <f>IF(H14=2,IF(OR(E14=4,E14="w2"),"Start Betting !",""),IF(H14=1,IF(OR(E14=2,E14="w1"),"Start Betting !",""),IF(H14&gt;=3,IF(OR(E14=6,E14="w3"),"Start Betting !",""))))</f>
        <v/>
      </c>
      <c r="M14" s="20" t="str">
        <f t="shared" si="5"/>
        <v/>
      </c>
      <c r="N14" s="22" t="s">
        <v>16</v>
      </c>
      <c r="O14" s="23"/>
      <c r="P14" s="24"/>
      <c r="S14" t="s">
        <v>29</v>
      </c>
    </row>
    <row r="15" spans="1:19">
      <c r="A15">
        <v>14</v>
      </c>
      <c r="C15" s="15">
        <v>18</v>
      </c>
      <c r="D15" s="4" t="str">
        <f t="shared" si="0"/>
        <v/>
      </c>
      <c r="E15" s="4" t="s">
        <v>9</v>
      </c>
      <c r="F15" s="4"/>
      <c r="G15" s="5" t="str">
        <f t="shared" si="4"/>
        <v>l</v>
      </c>
      <c r="H15" s="5">
        <f t="shared" si="1"/>
        <v>2</v>
      </c>
      <c r="I15" s="5">
        <f t="shared" si="2"/>
        <v>-22</v>
      </c>
      <c r="J15" s="5">
        <f>SUM($I$2:I15)</f>
        <v>-49</v>
      </c>
      <c r="K15" s="16" t="str">
        <f t="shared" si="3"/>
        <v/>
      </c>
      <c r="L15" t="str">
        <f>IF(H15=2,IF(OR(E15=4,E15="w2"),"Start Betting !",""),IF(H15=1,IF(OR(E15=2,E15="w1"),"Start Betting !",""),IF(H15&gt;=3,IF(OR(E15=6,E15="w3"),"Start Betting !",""))))</f>
        <v/>
      </c>
      <c r="M15" s="20" t="str">
        <f t="shared" si="5"/>
        <v/>
      </c>
      <c r="N15" s="10"/>
    </row>
    <row r="16" spans="1:19" ht="15.75" thickBot="1">
      <c r="A16">
        <v>15</v>
      </c>
      <c r="C16" s="15">
        <v>20</v>
      </c>
      <c r="D16" s="4" t="str">
        <f t="shared" si="0"/>
        <v/>
      </c>
      <c r="E16" s="4" t="s">
        <v>9</v>
      </c>
      <c r="F16" s="4">
        <v>1</v>
      </c>
      <c r="G16" s="5" t="str">
        <f t="shared" si="4"/>
        <v>l</v>
      </c>
      <c r="H16" s="5">
        <f t="shared" si="1"/>
        <v>3</v>
      </c>
      <c r="I16" s="5">
        <f t="shared" si="2"/>
        <v>-33</v>
      </c>
      <c r="J16" s="5">
        <f>SUM($I$2:I16)</f>
        <v>-82</v>
      </c>
      <c r="K16" s="16" t="str">
        <f t="shared" si="3"/>
        <v/>
      </c>
      <c r="L16" t="str">
        <f>IF(H16=2,IF(OR(E16=4,E16="w2"),"Start Betting !",""),IF(H16=1,IF(OR(E16=2,E16="w1"),"Start Betting !",""),IF(H16&gt;=3,IF(OR(E16=6,E16="w3"),"Start Betting !",""))))</f>
        <v/>
      </c>
      <c r="M16" s="20" t="str">
        <f t="shared" si="5"/>
        <v/>
      </c>
      <c r="N16" s="10"/>
      <c r="S16" t="s">
        <v>30</v>
      </c>
    </row>
    <row r="17" spans="1:17" ht="15.75">
      <c r="A17">
        <v>16</v>
      </c>
      <c r="C17" s="15">
        <v>5</v>
      </c>
      <c r="D17" s="4" t="str">
        <f t="shared" si="0"/>
        <v/>
      </c>
      <c r="E17" s="4" t="s">
        <v>9</v>
      </c>
      <c r="F17" s="4"/>
      <c r="G17" s="5" t="str">
        <f t="shared" si="4"/>
        <v>l</v>
      </c>
      <c r="H17" s="5">
        <f t="shared" si="1"/>
        <v>3</v>
      </c>
      <c r="I17" s="5">
        <f t="shared" si="2"/>
        <v>-33</v>
      </c>
      <c r="J17" s="5">
        <f>SUM($I$2:I17)</f>
        <v>-115</v>
      </c>
      <c r="K17" s="16" t="str">
        <f t="shared" si="3"/>
        <v/>
      </c>
      <c r="L17" t="str">
        <f>IF(H17=2,IF(OR(E17=4,E17="w2"),"Start Betting !",""),IF(H17=1,IF(OR(E17=2,E17="w1"),"Start Betting !",""),IF(H17&gt;=3,IF(OR(E17=6,E17="w3"),"Start Betting !",""))))</f>
        <v/>
      </c>
      <c r="M17" s="20" t="str">
        <f t="shared" si="5"/>
        <v/>
      </c>
      <c r="N17" s="25" t="s">
        <v>2</v>
      </c>
      <c r="O17" s="26"/>
      <c r="P17" s="27" t="s">
        <v>17</v>
      </c>
      <c r="Q17" s="28">
        <v>198</v>
      </c>
    </row>
    <row r="18" spans="1:17">
      <c r="A18">
        <v>17</v>
      </c>
      <c r="C18" s="15">
        <v>16</v>
      </c>
      <c r="D18" s="4" t="str">
        <f t="shared" si="0"/>
        <v>BB</v>
      </c>
      <c r="E18" s="4" t="s">
        <v>9</v>
      </c>
      <c r="F18" s="4"/>
      <c r="G18" s="5" t="str">
        <f t="shared" si="4"/>
        <v>W</v>
      </c>
      <c r="H18" s="5">
        <f t="shared" si="1"/>
        <v>3</v>
      </c>
      <c r="I18" s="5">
        <f t="shared" si="2"/>
        <v>75</v>
      </c>
      <c r="J18" s="5">
        <f>SUM($I$2:I18)</f>
        <v>-40</v>
      </c>
      <c r="K18" s="16" t="str">
        <f t="shared" si="3"/>
        <v/>
      </c>
      <c r="L18" t="str">
        <f>IF(H18=2,IF(OR(E18=4,E18="w2"),"Start Betting !",""),IF(H18=1,IF(OR(E18=2,E18="w1"),"Start Betting !",""),IF(H18&gt;=3,IF(OR(E18=6,E18="w3"),"Start Betting !",""))))</f>
        <v/>
      </c>
      <c r="M18" s="20" t="str">
        <f t="shared" si="5"/>
        <v/>
      </c>
      <c r="N18" s="29" t="s">
        <v>18</v>
      </c>
      <c r="O18" s="30"/>
      <c r="P18" s="31" t="s">
        <v>19</v>
      </c>
      <c r="Q18" s="32">
        <v>-3564</v>
      </c>
    </row>
    <row r="19" spans="1:17">
      <c r="A19">
        <v>18</v>
      </c>
      <c r="C19" s="15">
        <v>32</v>
      </c>
      <c r="D19" s="4" t="str">
        <f t="shared" si="0"/>
        <v>BB</v>
      </c>
      <c r="E19" s="4" t="s">
        <v>13</v>
      </c>
      <c r="F19" s="4"/>
      <c r="G19" s="5" t="str">
        <f t="shared" si="4"/>
        <v/>
      </c>
      <c r="H19" s="5">
        <f t="shared" si="1"/>
        <v>3</v>
      </c>
      <c r="I19" s="5" t="str">
        <f t="shared" si="2"/>
        <v/>
      </c>
      <c r="J19" s="5">
        <f>SUM($I$2:I19)</f>
        <v>-40</v>
      </c>
      <c r="K19" s="16" t="str">
        <f t="shared" si="3"/>
        <v/>
      </c>
      <c r="L19" t="str">
        <f>IF(H19=2,IF(OR(E19=4,E19="w2"),"Start Betting !",""),IF(H19=1,IF(OR(E19=2,E19="w1"),"Start Betting !",""),IF(H19&gt;=3,IF(OR(E19=6,E19="w3"),"Start Betting !",""))))</f>
        <v/>
      </c>
      <c r="M19" s="20" t="str">
        <f t="shared" si="5"/>
        <v/>
      </c>
      <c r="N19" s="29" t="s">
        <v>20</v>
      </c>
      <c r="O19" s="30"/>
      <c r="Q19" s="33"/>
    </row>
    <row r="20" spans="1:17">
      <c r="A20">
        <v>19</v>
      </c>
      <c r="C20" s="15">
        <v>23</v>
      </c>
      <c r="D20" s="4" t="str">
        <f t="shared" si="0"/>
        <v/>
      </c>
      <c r="E20" s="4">
        <v>1</v>
      </c>
      <c r="F20" s="4"/>
      <c r="G20" s="5" t="str">
        <f t="shared" si="4"/>
        <v/>
      </c>
      <c r="H20" s="5">
        <f t="shared" si="1"/>
        <v>3</v>
      </c>
      <c r="I20" s="5" t="str">
        <f t="shared" si="2"/>
        <v/>
      </c>
      <c r="J20" s="5">
        <f>SUM($I$2:I20)</f>
        <v>-40</v>
      </c>
      <c r="K20" s="16" t="str">
        <f t="shared" si="3"/>
        <v/>
      </c>
      <c r="L20" t="str">
        <f>IF(H20=2,IF(OR(E20=4,E20="w2"),"Start Betting !",""),IF(H20=1,IF(OR(E20=2,E20="w1"),"Start Betting !",""),IF(H20&gt;=3,IF(OR(E20=6,E20="w3"),"Start Betting !",""))))</f>
        <v/>
      </c>
      <c r="M20" s="20" t="str">
        <f t="shared" si="5"/>
        <v/>
      </c>
      <c r="N20" s="29" t="s">
        <v>27</v>
      </c>
      <c r="O20" s="30"/>
      <c r="P20" s="34" t="s">
        <v>21</v>
      </c>
      <c r="Q20" s="35">
        <f>MAX(J3:J600)</f>
        <v>126</v>
      </c>
    </row>
    <row r="21" spans="1:17" ht="15.75" thickBot="1">
      <c r="A21">
        <v>20</v>
      </c>
      <c r="C21" s="15">
        <v>22</v>
      </c>
      <c r="D21" s="4" t="str">
        <f t="shared" si="0"/>
        <v/>
      </c>
      <c r="E21" s="4">
        <v>2</v>
      </c>
      <c r="F21" s="4"/>
      <c r="G21" s="5" t="str">
        <f t="shared" si="4"/>
        <v/>
      </c>
      <c r="H21" s="5">
        <f t="shared" si="1"/>
        <v>3</v>
      </c>
      <c r="I21" s="5" t="str">
        <f t="shared" si="2"/>
        <v/>
      </c>
      <c r="J21" s="5">
        <f>SUM($I$2:I21)</f>
        <v>-40</v>
      </c>
      <c r="K21" s="16" t="str">
        <f t="shared" si="3"/>
        <v/>
      </c>
      <c r="L21" t="str">
        <f>IF(H21=2,IF(OR(E21=4,E21="w2"),"Start Betting !",""),IF(H21=1,IF(OR(E21=2,E21="w1"),"Start Betting !",""),IF(H21&gt;=3,IF(OR(E21=6,E21="w3"),"Start Betting !",""))))</f>
        <v/>
      </c>
      <c r="M21" s="20" t="str">
        <f t="shared" si="5"/>
        <v/>
      </c>
      <c r="N21" s="41" t="s">
        <v>22</v>
      </c>
      <c r="O21" s="30"/>
      <c r="P21" s="36" t="s">
        <v>23</v>
      </c>
      <c r="Q21" s="37">
        <f>MIN(J3:J600)</f>
        <v>-129</v>
      </c>
    </row>
    <row r="22" spans="1:17">
      <c r="A22">
        <v>21</v>
      </c>
      <c r="C22" s="15">
        <v>26</v>
      </c>
      <c r="D22" s="4" t="str">
        <f t="shared" si="0"/>
        <v/>
      </c>
      <c r="E22" s="4">
        <v>3</v>
      </c>
      <c r="F22" s="4"/>
      <c r="G22" s="5" t="str">
        <f t="shared" si="4"/>
        <v/>
      </c>
      <c r="H22" s="5">
        <f t="shared" si="1"/>
        <v>3</v>
      </c>
      <c r="I22" s="5" t="str">
        <f t="shared" si="2"/>
        <v/>
      </c>
      <c r="J22" s="5">
        <f>SUM($I$2:I22)</f>
        <v>-40</v>
      </c>
      <c r="K22" s="16" t="str">
        <f t="shared" si="3"/>
        <v/>
      </c>
      <c r="L22" t="str">
        <f>IF(H22=2,IF(OR(E22=4,E22="w2"),"Start Betting !",""),IF(H22=1,IF(OR(E22=2,E22="w1"),"Start Betting !",""),IF(H22&gt;=3,IF(OR(E22=6,E22="w3"),"Start Betting !",""))))</f>
        <v/>
      </c>
      <c r="M22" s="20" t="str">
        <f t="shared" si="5"/>
        <v/>
      </c>
      <c r="P22" s="38"/>
      <c r="Q22" s="33"/>
    </row>
    <row r="23" spans="1:17">
      <c r="A23">
        <v>22</v>
      </c>
      <c r="C23" s="15">
        <v>30</v>
      </c>
      <c r="D23" s="4" t="str">
        <f t="shared" si="0"/>
        <v/>
      </c>
      <c r="E23" s="4">
        <v>4</v>
      </c>
      <c r="F23" s="4"/>
      <c r="G23" s="5" t="str">
        <f t="shared" si="4"/>
        <v/>
      </c>
      <c r="H23" s="5">
        <f t="shared" si="1"/>
        <v>3</v>
      </c>
      <c r="I23" s="5" t="str">
        <f t="shared" si="2"/>
        <v/>
      </c>
      <c r="J23" s="5">
        <f>SUM($I$2:I23)</f>
        <v>-40</v>
      </c>
      <c r="K23" s="16" t="str">
        <f t="shared" si="3"/>
        <v/>
      </c>
      <c r="L23" t="str">
        <f>IF(H23=2,IF(OR(E23=4,E23="w2"),"Start Betting !",""),IF(H23=1,IF(OR(E23=2,E23="w1"),"Start Betting !",""),IF(H23&gt;=3,IF(OR(E23=6,E23="w3"),"Start Betting !",""))))</f>
        <v/>
      </c>
      <c r="M23" s="20" t="str">
        <f t="shared" si="5"/>
        <v/>
      </c>
      <c r="P23" s="39" t="s">
        <v>24</v>
      </c>
      <c r="Q23" s="40">
        <f>MAX(H2:H601)</f>
        <v>4</v>
      </c>
    </row>
    <row r="24" spans="1:17">
      <c r="A24">
        <v>23</v>
      </c>
      <c r="C24" s="15">
        <v>26</v>
      </c>
      <c r="D24" s="4" t="str">
        <f t="shared" si="0"/>
        <v/>
      </c>
      <c r="E24" s="4">
        <v>5</v>
      </c>
      <c r="F24" s="4"/>
      <c r="G24" s="5" t="str">
        <f t="shared" si="4"/>
        <v/>
      </c>
      <c r="H24" s="5">
        <f t="shared" si="1"/>
        <v>3</v>
      </c>
      <c r="I24" s="5" t="str">
        <f t="shared" si="2"/>
        <v/>
      </c>
      <c r="J24" s="5">
        <f>SUM($I$2:I24)</f>
        <v>-40</v>
      </c>
      <c r="K24" s="16" t="str">
        <f t="shared" si="3"/>
        <v/>
      </c>
      <c r="L24" t="str">
        <f>IF(H24=2,IF(OR(E24=4,E24="w2"),"Start Betting !",""),IF(H24=1,IF(OR(E24=2,E24="w1"),"Start Betting !",""),IF(H24&gt;=3,IF(OR(E24=6,E24="w3"),"Start Betting !",""))))</f>
        <v/>
      </c>
      <c r="M24" s="20" t="str">
        <f t="shared" si="5"/>
        <v/>
      </c>
      <c r="P24" s="38"/>
    </row>
    <row r="25" spans="1:17">
      <c r="A25">
        <v>24</v>
      </c>
      <c r="C25" s="15">
        <v>1</v>
      </c>
      <c r="D25" s="4" t="str">
        <f t="shared" si="0"/>
        <v>BB</v>
      </c>
      <c r="E25" s="4" t="s">
        <v>15</v>
      </c>
      <c r="F25" s="4"/>
      <c r="G25" s="5" t="str">
        <f t="shared" si="4"/>
        <v/>
      </c>
      <c r="H25" s="5">
        <f t="shared" si="1"/>
        <v>3</v>
      </c>
      <c r="I25" s="5" t="str">
        <f t="shared" si="2"/>
        <v/>
      </c>
      <c r="J25" s="5">
        <f>SUM($I$2:I25)</f>
        <v>-40</v>
      </c>
      <c r="K25" s="16" t="str">
        <f t="shared" si="3"/>
        <v/>
      </c>
      <c r="L25" t="str">
        <f>IF(H25=2,IF(OR(E25=4,E25="w2"),"Start Betting !",""),IF(H25=1,IF(OR(E25=2,E25="w1"),"Start Betting !",""),IF(H25&gt;=3,IF(OR(E25=6,E25="w3"),"Start Betting !",""))))</f>
        <v/>
      </c>
      <c r="M25" s="20" t="str">
        <f t="shared" si="5"/>
        <v/>
      </c>
    </row>
    <row r="26" spans="1:17">
      <c r="A26">
        <v>25</v>
      </c>
      <c r="C26" s="15">
        <v>28</v>
      </c>
      <c r="D26" s="4" t="str">
        <f t="shared" si="0"/>
        <v/>
      </c>
      <c r="E26" s="4">
        <v>5</v>
      </c>
      <c r="F26" s="4"/>
      <c r="G26" s="5" t="str">
        <f t="shared" si="4"/>
        <v/>
      </c>
      <c r="H26" s="5">
        <f t="shared" si="1"/>
        <v>3</v>
      </c>
      <c r="I26" s="5" t="str">
        <f t="shared" si="2"/>
        <v/>
      </c>
      <c r="J26" s="5">
        <f>SUM($I$2:I26)</f>
        <v>-40</v>
      </c>
      <c r="K26" s="16" t="str">
        <f>IF(J26&gt;=$Q$17,"Win !!",IF(J26&lt;=$Q$18,"Loss !!",""))</f>
        <v/>
      </c>
      <c r="L26" t="str">
        <f>IF(H26=2,IF(OR(E26=4,E26="w2"),"Start Betting !",""),IF(H26=1,IF(OR(E26=2,E26="w1"),"Start Betting !",""),IF(H26&gt;=3,IF(OR(E26=6,E26="w3"),"Start Betting !",""))))</f>
        <v/>
      </c>
      <c r="M26" s="20" t="str">
        <f t="shared" si="5"/>
        <v/>
      </c>
      <c r="N26" t="str">
        <f t="shared" ref="N26" si="6">IF(AND(J26&lt;-1200,J4&gt;-2401),"Rule2","")</f>
        <v/>
      </c>
    </row>
    <row r="27" spans="1:17">
      <c r="A27">
        <v>26</v>
      </c>
      <c r="C27" s="15">
        <v>16</v>
      </c>
      <c r="D27" s="4" t="str">
        <f t="shared" si="0"/>
        <v>BB</v>
      </c>
      <c r="E27" s="4" t="s">
        <v>25</v>
      </c>
      <c r="F27" s="4"/>
      <c r="G27" s="5" t="str">
        <f t="shared" si="4"/>
        <v/>
      </c>
      <c r="H27" s="5">
        <f t="shared" si="1"/>
        <v>3</v>
      </c>
      <c r="I27" s="5" t="str">
        <f t="shared" si="2"/>
        <v/>
      </c>
      <c r="J27" s="5">
        <f>SUM($I$2:I27)</f>
        <v>-40</v>
      </c>
      <c r="K27" s="16" t="str">
        <f t="shared" ref="K27:K90" si="7">IF(J27&gt;=$Q$17,"Win !!",IF(J27&lt;=$Q$18,"Loss !!",""))</f>
        <v/>
      </c>
      <c r="L27" t="str">
        <f>IF(H27=2,IF(OR(E27=4,E27="w2"),"Start Betting !",""),IF(H27=1,IF(OR(E27=2,E27="w1"),"Start Betting !",""),IF(H27&gt;=3,IF(OR(E27=6,E27="w3"),"Start Betting !",""))))</f>
        <v>Start Betting !</v>
      </c>
      <c r="M27" s="20" t="str">
        <f t="shared" si="5"/>
        <v/>
      </c>
    </row>
    <row r="28" spans="1:17">
      <c r="A28">
        <v>27</v>
      </c>
      <c r="C28" s="15">
        <v>5</v>
      </c>
      <c r="D28" s="4" t="str">
        <f t="shared" si="0"/>
        <v/>
      </c>
      <c r="E28" s="4" t="s">
        <v>9</v>
      </c>
      <c r="F28" s="4"/>
      <c r="G28" s="5" t="str">
        <f t="shared" si="4"/>
        <v>l</v>
      </c>
      <c r="H28" s="5">
        <f t="shared" si="1"/>
        <v>3</v>
      </c>
      <c r="I28" s="5">
        <f t="shared" si="2"/>
        <v>-33</v>
      </c>
      <c r="J28" s="5">
        <f>SUM($I$2:I28)</f>
        <v>-73</v>
      </c>
      <c r="K28" s="16" t="str">
        <f t="shared" si="7"/>
        <v/>
      </c>
      <c r="L28" t="str">
        <f>IF(H28=2,IF(OR(E28=4,E28="w2"),"Start Betting !",""),IF(H28=1,IF(OR(E28=2,E28="w1"),"Start Betting !",""),IF(H28&gt;=3,IF(OR(E28=6,E28="w3"),"Start Betting !",""))))</f>
        <v/>
      </c>
      <c r="M28" s="20" t="str">
        <f t="shared" si="5"/>
        <v/>
      </c>
    </row>
    <row r="29" spans="1:17">
      <c r="A29">
        <v>28</v>
      </c>
      <c r="C29" s="15">
        <v>32</v>
      </c>
      <c r="D29" s="4" t="str">
        <f t="shared" si="0"/>
        <v>BB</v>
      </c>
      <c r="E29" s="4" t="s">
        <v>9</v>
      </c>
      <c r="F29" s="4"/>
      <c r="G29" s="5" t="str">
        <f t="shared" si="4"/>
        <v>W</v>
      </c>
      <c r="H29" s="5">
        <f t="shared" si="1"/>
        <v>3</v>
      </c>
      <c r="I29" s="5">
        <f t="shared" si="2"/>
        <v>75</v>
      </c>
      <c r="J29" s="5">
        <f>SUM($I$2:I29)</f>
        <v>2</v>
      </c>
      <c r="K29" s="16" t="str">
        <f t="shared" si="7"/>
        <v/>
      </c>
      <c r="L29" t="str">
        <f>IF(H29=2,IF(OR(E29=4,E29="w2"),"Start Betting !",""),IF(H29=1,IF(OR(E29=2,E29="w1"),"Start Betting !",""),IF(H29&gt;=3,IF(OR(E29=6,E29="w3"),"Start Betting !",""))))</f>
        <v/>
      </c>
      <c r="M29" s="20" t="str">
        <f t="shared" si="5"/>
        <v/>
      </c>
    </row>
    <row r="30" spans="1:17">
      <c r="A30">
        <v>29</v>
      </c>
      <c r="C30" s="15">
        <v>6</v>
      </c>
      <c r="D30" s="4" t="str">
        <f t="shared" si="0"/>
        <v/>
      </c>
      <c r="E30" s="4">
        <v>1</v>
      </c>
      <c r="F30" s="4">
        <v>-1</v>
      </c>
      <c r="G30" s="5" t="str">
        <f t="shared" si="4"/>
        <v/>
      </c>
      <c r="H30" s="5">
        <f t="shared" si="1"/>
        <v>2</v>
      </c>
      <c r="I30" s="5" t="str">
        <f t="shared" si="2"/>
        <v/>
      </c>
      <c r="J30" s="5">
        <f>SUM($I$2:I30)</f>
        <v>2</v>
      </c>
      <c r="K30" s="16" t="str">
        <f t="shared" si="7"/>
        <v/>
      </c>
      <c r="L30" t="str">
        <f>IF(H30=2,IF(OR(E30=4,E30="w2"),"Start Betting !",""),IF(H30=1,IF(OR(E30=2,E30="w1"),"Start Betting !",""),IF(H30&gt;=3,IF(OR(E30=6,E30="w3"),"Start Betting !",""))))</f>
        <v/>
      </c>
      <c r="M30" s="20" t="str">
        <f t="shared" si="5"/>
        <v/>
      </c>
    </row>
    <row r="31" spans="1:17">
      <c r="A31">
        <v>30</v>
      </c>
      <c r="C31" s="15">
        <v>0</v>
      </c>
      <c r="D31" s="4" t="str">
        <f t="shared" si="0"/>
        <v>BB</v>
      </c>
      <c r="E31" s="4" t="s">
        <v>13</v>
      </c>
      <c r="F31" s="4"/>
      <c r="G31" s="5" t="str">
        <f t="shared" si="4"/>
        <v/>
      </c>
      <c r="H31" s="5">
        <f t="shared" si="1"/>
        <v>2</v>
      </c>
      <c r="I31" s="5" t="str">
        <f t="shared" si="2"/>
        <v/>
      </c>
      <c r="J31" s="5">
        <f>SUM($I$2:I31)</f>
        <v>2</v>
      </c>
      <c r="K31" s="16" t="str">
        <f t="shared" si="7"/>
        <v/>
      </c>
      <c r="L31" t="str">
        <f>IF(H31=2,IF(OR(E31=4,E31="w2"),"Start Betting !",""),IF(H31=1,IF(OR(E31=2,E31="w1"),"Start Betting !",""),IF(H31&gt;=3,IF(OR(E31=6,E31="w3"),"Start Betting !",""))))</f>
        <v/>
      </c>
      <c r="M31" s="20" t="str">
        <f t="shared" si="5"/>
        <v/>
      </c>
    </row>
    <row r="32" spans="1:17">
      <c r="A32">
        <v>31</v>
      </c>
      <c r="C32" s="15">
        <v>1</v>
      </c>
      <c r="D32" s="4" t="str">
        <f t="shared" si="0"/>
        <v>BB</v>
      </c>
      <c r="E32" s="4" t="s">
        <v>15</v>
      </c>
      <c r="F32" s="4"/>
      <c r="G32" s="5" t="str">
        <f t="shared" si="4"/>
        <v/>
      </c>
      <c r="H32" s="5">
        <f t="shared" si="1"/>
        <v>2</v>
      </c>
      <c r="I32" s="5" t="str">
        <f t="shared" si="2"/>
        <v/>
      </c>
      <c r="J32" s="5">
        <f>SUM($I$2:I32)</f>
        <v>2</v>
      </c>
      <c r="K32" s="16" t="str">
        <f t="shared" si="7"/>
        <v/>
      </c>
      <c r="L32" t="str">
        <f>IF(H32=2,IF(OR(E32=4,E32="w2"),"Start Betting !",""),IF(H32=1,IF(OR(E32=2,E32="w1"),"Start Betting !",""),IF(H32&gt;=3,IF(OR(E32=6,E32="w3"),"Start Betting !",""))))</f>
        <v>Start Betting !</v>
      </c>
      <c r="M32" s="20" t="str">
        <f t="shared" si="5"/>
        <v/>
      </c>
    </row>
    <row r="33" spans="1:13">
      <c r="A33">
        <v>32</v>
      </c>
      <c r="C33" s="15">
        <v>18</v>
      </c>
      <c r="D33" s="4" t="str">
        <f t="shared" si="0"/>
        <v/>
      </c>
      <c r="E33" s="4">
        <v>1</v>
      </c>
      <c r="F33" s="4"/>
      <c r="G33" s="5" t="str">
        <f t="shared" si="4"/>
        <v/>
      </c>
      <c r="H33" s="5">
        <f t="shared" si="1"/>
        <v>2</v>
      </c>
      <c r="I33" s="5" t="str">
        <f t="shared" si="2"/>
        <v/>
      </c>
      <c r="J33" s="5">
        <f>SUM($I$2:I33)</f>
        <v>2</v>
      </c>
      <c r="K33" s="16" t="str">
        <f t="shared" si="7"/>
        <v/>
      </c>
      <c r="L33" t="str">
        <f>IF(H33=2,IF(OR(E33=4,E33="w2"),"Start Betting !",""),IF(H33=1,IF(OR(E33=2,E33="w1"),"Start Betting !",""),IF(H33&gt;=3,IF(OR(E33=6,E33="w3"),"Start Betting !",""))))</f>
        <v/>
      </c>
      <c r="M33" s="20" t="str">
        <f t="shared" si="5"/>
        <v/>
      </c>
    </row>
    <row r="34" spans="1:13">
      <c r="A34">
        <v>33</v>
      </c>
      <c r="C34" s="15">
        <v>20</v>
      </c>
      <c r="D34" s="4" t="str">
        <f t="shared" si="0"/>
        <v/>
      </c>
      <c r="E34" s="4">
        <v>2</v>
      </c>
      <c r="F34" s="4"/>
      <c r="G34" s="5" t="str">
        <f t="shared" si="4"/>
        <v/>
      </c>
      <c r="H34" s="5">
        <f t="shared" si="1"/>
        <v>2</v>
      </c>
      <c r="I34" s="5" t="str">
        <f t="shared" si="2"/>
        <v/>
      </c>
      <c r="J34" s="5">
        <f>SUM($I$2:I34)</f>
        <v>2</v>
      </c>
      <c r="K34" s="16" t="str">
        <f t="shared" si="7"/>
        <v/>
      </c>
      <c r="L34" t="str">
        <f>IF(H34=2,IF(OR(E34=4,E34="w2"),"Start Betting !",""),IF(H34=1,IF(OR(E34=2,E34="w1"),"Start Betting !",""),IF(H34&gt;=3,IF(OR(E34=6,E34="w3"),"Start Betting !",""))))</f>
        <v/>
      </c>
      <c r="M34" s="20" t="str">
        <f t="shared" si="5"/>
        <v/>
      </c>
    </row>
    <row r="35" spans="1:13">
      <c r="A35">
        <v>34</v>
      </c>
      <c r="C35" s="15">
        <v>13</v>
      </c>
      <c r="D35" s="4" t="str">
        <f t="shared" si="0"/>
        <v/>
      </c>
      <c r="E35" s="4">
        <v>3</v>
      </c>
      <c r="F35" s="4"/>
      <c r="G35" s="5" t="str">
        <f t="shared" si="4"/>
        <v/>
      </c>
      <c r="H35" s="5">
        <f t="shared" si="1"/>
        <v>2</v>
      </c>
      <c r="I35" s="5" t="str">
        <f t="shared" si="2"/>
        <v/>
      </c>
      <c r="J35" s="5">
        <f>SUM($I$2:I35)</f>
        <v>2</v>
      </c>
      <c r="K35" s="16" t="str">
        <f t="shared" si="7"/>
        <v/>
      </c>
      <c r="L35" t="str">
        <f>IF(H35=2,IF(OR(E35=4,E35="w2"),"Start Betting !",""),IF(H35=1,IF(OR(E35=2,E35="w1"),"Start Betting !",""),IF(H35&gt;=3,IF(OR(E35=6,E35="w3"),"Start Betting !",""))))</f>
        <v/>
      </c>
      <c r="M35" s="20" t="str">
        <f t="shared" si="5"/>
        <v/>
      </c>
    </row>
    <row r="36" spans="1:13">
      <c r="A36">
        <v>35</v>
      </c>
      <c r="C36" s="15">
        <v>32</v>
      </c>
      <c r="D36" s="4" t="str">
        <f t="shared" si="0"/>
        <v>BB</v>
      </c>
      <c r="E36" s="4" t="s">
        <v>25</v>
      </c>
      <c r="F36" s="4"/>
      <c r="G36" s="5" t="str">
        <f t="shared" si="4"/>
        <v/>
      </c>
      <c r="H36" s="5">
        <f t="shared" si="1"/>
        <v>2</v>
      </c>
      <c r="I36" s="5" t="str">
        <f t="shared" si="2"/>
        <v/>
      </c>
      <c r="J36" s="5">
        <f>SUM($I$2:I36)</f>
        <v>2</v>
      </c>
      <c r="K36" s="16" t="str">
        <f t="shared" si="7"/>
        <v/>
      </c>
      <c r="L36" t="str">
        <f>IF(H36=2,IF(OR(E36=4,E36="w2"),"Start Betting !",""),IF(H36=1,IF(OR(E36=2,E36="w1"),"Start Betting !",""),IF(H36&gt;=3,IF(OR(E36=6,E36="w3"),"Start Betting !",""))))</f>
        <v/>
      </c>
      <c r="M36" s="20" t="str">
        <f t="shared" si="5"/>
        <v/>
      </c>
    </row>
    <row r="37" spans="1:13">
      <c r="A37">
        <v>36</v>
      </c>
      <c r="C37" s="15">
        <v>31</v>
      </c>
      <c r="D37" s="4" t="str">
        <f t="shared" si="0"/>
        <v/>
      </c>
      <c r="E37" s="4" t="s">
        <v>9</v>
      </c>
      <c r="F37" s="4"/>
      <c r="G37" s="5" t="str">
        <f t="shared" si="4"/>
        <v>l</v>
      </c>
      <c r="H37" s="5">
        <f>H36+F37</f>
        <v>2</v>
      </c>
      <c r="I37" s="5">
        <f t="shared" si="2"/>
        <v>-22</v>
      </c>
      <c r="J37" s="5">
        <f>SUM($I$2:I37)</f>
        <v>-20</v>
      </c>
      <c r="K37" s="16" t="str">
        <f t="shared" si="7"/>
        <v/>
      </c>
      <c r="L37" t="str">
        <f>IF(H37=2,IF(OR(E37=4,E37="w2"),"Start Betting !",""),IF(H37=1,IF(OR(E37=2,E37="w1"),"Start Betting !",""),IF(H37&gt;=3,IF(OR(E37=6,E37="w3"),"Start Betting !",""))))</f>
        <v/>
      </c>
      <c r="M37" s="20" t="str">
        <f t="shared" si="5"/>
        <v/>
      </c>
    </row>
    <row r="38" spans="1:13">
      <c r="A38">
        <v>37</v>
      </c>
      <c r="C38" s="15">
        <v>21</v>
      </c>
      <c r="D38" s="4" t="str">
        <f t="shared" si="0"/>
        <v>BB</v>
      </c>
      <c r="E38" s="4" t="s">
        <v>9</v>
      </c>
      <c r="F38" s="4"/>
      <c r="G38" s="5" t="str">
        <f t="shared" si="4"/>
        <v>W</v>
      </c>
      <c r="H38" s="5">
        <f t="shared" ref="H38:H101" si="8">H37+F38</f>
        <v>2</v>
      </c>
      <c r="I38" s="5">
        <f t="shared" si="2"/>
        <v>50</v>
      </c>
      <c r="J38" s="5">
        <f>SUM($I$2:I38)</f>
        <v>30</v>
      </c>
      <c r="K38" s="16" t="str">
        <f t="shared" si="7"/>
        <v/>
      </c>
      <c r="L38" t="str">
        <f>IF(H38=2,IF(OR(E38=4,E38="w2"),"Start Betting !",""),IF(H38=1,IF(OR(E38=2,E38="w1"),"Start Betting !",""),IF(H38&gt;=3,IF(OR(E38=6,E38="w3"),"Start Betting !",""))))</f>
        <v/>
      </c>
      <c r="M38" s="20" t="str">
        <f t="shared" si="5"/>
        <v/>
      </c>
    </row>
    <row r="39" spans="1:13">
      <c r="A39">
        <v>38</v>
      </c>
      <c r="C39" s="15">
        <v>1</v>
      </c>
      <c r="D39" s="4" t="str">
        <f t="shared" si="0"/>
        <v>BB</v>
      </c>
      <c r="E39" s="4" t="s">
        <v>13</v>
      </c>
      <c r="F39" s="4">
        <v>-1</v>
      </c>
      <c r="G39" s="5" t="str">
        <f t="shared" si="4"/>
        <v/>
      </c>
      <c r="H39" s="5">
        <f t="shared" si="8"/>
        <v>1</v>
      </c>
      <c r="I39" s="5" t="str">
        <f t="shared" si="2"/>
        <v/>
      </c>
      <c r="J39" s="5">
        <f>SUM($I$2:I39)</f>
        <v>30</v>
      </c>
      <c r="K39" s="16" t="str">
        <f t="shared" si="7"/>
        <v/>
      </c>
      <c r="L39" t="str">
        <f>IF(H39=2,IF(OR(E39=4,E39="w2"),"Start Betting !",""),IF(H39=1,IF(OR(E39=2,E39="w1"),"Start Betting !",""),IF(H39&gt;=3,IF(OR(E39=6,E39="w3"),"Start Betting !",""))))</f>
        <v>Start Betting !</v>
      </c>
      <c r="M39" s="20" t="str">
        <f t="shared" si="5"/>
        <v/>
      </c>
    </row>
    <row r="40" spans="1:13">
      <c r="A40">
        <v>39</v>
      </c>
      <c r="C40" s="15">
        <v>30</v>
      </c>
      <c r="D40" s="4" t="str">
        <f t="shared" si="0"/>
        <v/>
      </c>
      <c r="E40" s="4" t="s">
        <v>9</v>
      </c>
      <c r="F40" s="4"/>
      <c r="G40" s="5" t="str">
        <f t="shared" si="4"/>
        <v>l</v>
      </c>
      <c r="H40" s="5">
        <f t="shared" si="8"/>
        <v>1</v>
      </c>
      <c r="I40" s="5">
        <f t="shared" si="2"/>
        <v>-11</v>
      </c>
      <c r="J40" s="5">
        <f>SUM($I$2:I40)</f>
        <v>19</v>
      </c>
      <c r="K40" s="16" t="str">
        <f t="shared" si="7"/>
        <v/>
      </c>
      <c r="L40" t="str">
        <f>IF(H40=2,IF(OR(E40=4,E40="w2"),"Start Betting !",""),IF(H40=1,IF(OR(E40=2,E40="w1"),"Start Betting !",""),IF(H40&gt;=3,IF(OR(E40=6,E40="w3"),"Start Betting !",""))))</f>
        <v/>
      </c>
      <c r="M40" s="20" t="str">
        <f t="shared" si="5"/>
        <v/>
      </c>
    </row>
    <row r="41" spans="1:13">
      <c r="A41">
        <v>40</v>
      </c>
      <c r="C41" s="15">
        <v>25</v>
      </c>
      <c r="D41" s="4" t="str">
        <f t="shared" si="0"/>
        <v>BB</v>
      </c>
      <c r="E41" s="4" t="s">
        <v>9</v>
      </c>
      <c r="F41" s="4"/>
      <c r="G41" s="5" t="str">
        <f t="shared" si="4"/>
        <v>W</v>
      </c>
      <c r="H41" s="5">
        <f t="shared" si="8"/>
        <v>1</v>
      </c>
      <c r="I41" s="5">
        <f t="shared" si="2"/>
        <v>25</v>
      </c>
      <c r="J41" s="5">
        <f>SUM($I$2:I41)</f>
        <v>44</v>
      </c>
      <c r="K41" s="16" t="str">
        <f t="shared" si="7"/>
        <v/>
      </c>
      <c r="L41" t="str">
        <f>IF(H41=2,IF(OR(E41=4,E41="w2"),"Start Betting !",""),IF(H41=1,IF(OR(E41=2,E41="w1"),"Start Betting !",""),IF(H41&gt;=3,IF(OR(E41=6,E41="w3"),"Start Betting !",""))))</f>
        <v/>
      </c>
      <c r="M41" s="20" t="str">
        <f t="shared" si="5"/>
        <v/>
      </c>
    </row>
    <row r="42" spans="1:13">
      <c r="A42">
        <v>41</v>
      </c>
      <c r="C42" s="15">
        <v>26</v>
      </c>
      <c r="D42" s="4" t="str">
        <f t="shared" si="0"/>
        <v/>
      </c>
      <c r="E42" s="4">
        <v>1</v>
      </c>
      <c r="F42" s="4"/>
      <c r="G42" s="5" t="str">
        <f t="shared" si="4"/>
        <v/>
      </c>
      <c r="H42" s="5">
        <f t="shared" si="8"/>
        <v>1</v>
      </c>
      <c r="I42" s="5" t="str">
        <f t="shared" si="2"/>
        <v/>
      </c>
      <c r="J42" s="5">
        <f>SUM($I$2:I42)</f>
        <v>44</v>
      </c>
      <c r="K42" s="16" t="str">
        <f t="shared" si="7"/>
        <v/>
      </c>
      <c r="L42" t="str">
        <f>IF(H42=2,IF(OR(E42=4,E42="w2"),"Start Betting !",""),IF(H42=1,IF(OR(E42=2,E42="w1"),"Start Betting !",""),IF(H42&gt;=3,IF(OR(E42=6,E42="w3"),"Start Betting !",""))))</f>
        <v/>
      </c>
      <c r="M42" s="20" t="str">
        <f t="shared" si="5"/>
        <v/>
      </c>
    </row>
    <row r="43" spans="1:13">
      <c r="A43">
        <v>42</v>
      </c>
      <c r="C43" s="15">
        <v>25</v>
      </c>
      <c r="D43" s="4" t="str">
        <f t="shared" si="0"/>
        <v>BB</v>
      </c>
      <c r="E43" s="4" t="s">
        <v>13</v>
      </c>
      <c r="F43" s="4"/>
      <c r="G43" s="5" t="str">
        <f t="shared" si="4"/>
        <v/>
      </c>
      <c r="H43" s="5">
        <f t="shared" si="8"/>
        <v>1</v>
      </c>
      <c r="I43" s="5" t="str">
        <f t="shared" si="2"/>
        <v/>
      </c>
      <c r="J43" s="5">
        <f>SUM($I$2:I43)</f>
        <v>44</v>
      </c>
      <c r="K43" s="16" t="str">
        <f t="shared" si="7"/>
        <v/>
      </c>
      <c r="L43" t="str">
        <f>IF(H43=2,IF(OR(E43=4,E43="w2"),"Start Betting !",""),IF(H43=1,IF(OR(E43=2,E43="w1"),"Start Betting !",""),IF(H43&gt;=3,IF(OR(E43=6,E43="w3"),"Start Betting !",""))))</f>
        <v>Start Betting !</v>
      </c>
      <c r="M43" s="20" t="str">
        <f t="shared" si="5"/>
        <v/>
      </c>
    </row>
    <row r="44" spans="1:13">
      <c r="A44">
        <v>43</v>
      </c>
      <c r="C44" s="15">
        <v>1</v>
      </c>
      <c r="D44" s="4" t="str">
        <f t="shared" si="0"/>
        <v>BB</v>
      </c>
      <c r="E44" s="4" t="s">
        <v>9</v>
      </c>
      <c r="F44" s="4"/>
      <c r="G44" s="5" t="str">
        <f t="shared" si="4"/>
        <v>W</v>
      </c>
      <c r="H44" s="5">
        <f t="shared" si="8"/>
        <v>1</v>
      </c>
      <c r="I44" s="5">
        <f t="shared" si="2"/>
        <v>25</v>
      </c>
      <c r="J44" s="5">
        <f>SUM($I$2:I44)</f>
        <v>69</v>
      </c>
      <c r="K44" s="16" t="str">
        <f t="shared" si="7"/>
        <v/>
      </c>
      <c r="L44" t="str">
        <f>IF(H44=2,IF(OR(E44=4,E44="w2"),"Start Betting !",""),IF(H44=1,IF(OR(E44=2,E44="w1"),"Start Betting !",""),IF(H44&gt;=3,IF(OR(E44=6,E44="w3"),"Start Betting !",""))))</f>
        <v/>
      </c>
      <c r="M44" s="20" t="str">
        <f t="shared" si="5"/>
        <v/>
      </c>
    </row>
    <row r="45" spans="1:13">
      <c r="A45">
        <v>44</v>
      </c>
      <c r="C45" s="15">
        <v>6</v>
      </c>
      <c r="D45" s="4" t="str">
        <f t="shared" si="0"/>
        <v/>
      </c>
      <c r="E45" s="4">
        <v>1</v>
      </c>
      <c r="F45" s="4"/>
      <c r="G45" s="5" t="str">
        <f t="shared" si="4"/>
        <v/>
      </c>
      <c r="H45" s="5">
        <f t="shared" si="8"/>
        <v>1</v>
      </c>
      <c r="I45" s="5" t="str">
        <f t="shared" si="2"/>
        <v/>
      </c>
      <c r="J45" s="5">
        <f>SUM($I$2:I45)</f>
        <v>69</v>
      </c>
      <c r="K45" s="16" t="str">
        <f t="shared" si="7"/>
        <v/>
      </c>
      <c r="L45" t="str">
        <f>IF(H45=2,IF(OR(E45=4,E45="w2"),"Start Betting !",""),IF(H45=1,IF(OR(E45=2,E45="w1"),"Start Betting !",""),IF(H45&gt;=3,IF(OR(E45=6,E45="w3"),"Start Betting !",""))))</f>
        <v/>
      </c>
      <c r="M45" s="20" t="str">
        <f t="shared" si="5"/>
        <v/>
      </c>
    </row>
    <row r="46" spans="1:13">
      <c r="A46">
        <v>45</v>
      </c>
      <c r="C46" s="15">
        <v>27</v>
      </c>
      <c r="D46" s="4" t="str">
        <f t="shared" si="0"/>
        <v/>
      </c>
      <c r="E46" s="4">
        <v>2</v>
      </c>
      <c r="F46" s="4"/>
      <c r="G46" s="5" t="str">
        <f t="shared" si="4"/>
        <v/>
      </c>
      <c r="H46" s="5">
        <f t="shared" si="8"/>
        <v>1</v>
      </c>
      <c r="I46" s="5" t="str">
        <f t="shared" si="2"/>
        <v/>
      </c>
      <c r="J46" s="5">
        <f>SUM($I$2:I46)</f>
        <v>69</v>
      </c>
      <c r="K46" s="16" t="str">
        <f t="shared" si="7"/>
        <v/>
      </c>
      <c r="L46" t="str">
        <f>IF(H46=2,IF(OR(E46=4,E46="w2"),"Start Betting !",""),IF(H46=1,IF(OR(E46=2,E46="w1"),"Start Betting !",""),IF(H46&gt;=3,IF(OR(E46=6,E46="w3"),"Start Betting !",""))))</f>
        <v>Start Betting !</v>
      </c>
      <c r="M46" s="20" t="str">
        <f t="shared" si="5"/>
        <v/>
      </c>
    </row>
    <row r="47" spans="1:13">
      <c r="A47">
        <v>46</v>
      </c>
      <c r="C47" s="15">
        <v>13</v>
      </c>
      <c r="D47" s="4" t="str">
        <f t="shared" si="0"/>
        <v/>
      </c>
      <c r="E47" s="4">
        <v>3</v>
      </c>
      <c r="F47" s="4"/>
      <c r="G47" s="5" t="str">
        <f t="shared" si="4"/>
        <v/>
      </c>
      <c r="H47" s="5">
        <f t="shared" si="8"/>
        <v>1</v>
      </c>
      <c r="I47" s="5" t="str">
        <f t="shared" si="2"/>
        <v/>
      </c>
      <c r="J47" s="5">
        <f>SUM($I$2:I47)</f>
        <v>69</v>
      </c>
      <c r="K47" s="16" t="str">
        <f t="shared" si="7"/>
        <v/>
      </c>
      <c r="L47" t="str">
        <f>IF(H47=2,IF(OR(E47=4,E47="w2"),"Start Betting !",""),IF(H47=1,IF(OR(E47=2,E47="w1"),"Start Betting !",""),IF(H47&gt;=3,IF(OR(E47=6,E47="w3"),"Start Betting !",""))))</f>
        <v/>
      </c>
      <c r="M47" s="20" t="str">
        <f t="shared" si="5"/>
        <v/>
      </c>
    </row>
    <row r="48" spans="1:13">
      <c r="A48">
        <v>47</v>
      </c>
      <c r="C48" s="15">
        <v>31</v>
      </c>
      <c r="D48" s="4" t="str">
        <f t="shared" si="0"/>
        <v/>
      </c>
      <c r="E48" s="4">
        <v>4</v>
      </c>
      <c r="F48" s="4"/>
      <c r="G48" s="5" t="str">
        <f t="shared" si="4"/>
        <v/>
      </c>
      <c r="H48" s="5">
        <f t="shared" si="8"/>
        <v>1</v>
      </c>
      <c r="I48" s="5" t="str">
        <f t="shared" si="2"/>
        <v/>
      </c>
      <c r="J48" s="5">
        <f>SUM($I$2:I48)</f>
        <v>69</v>
      </c>
      <c r="K48" s="16" t="str">
        <f t="shared" si="7"/>
        <v/>
      </c>
      <c r="L48" t="str">
        <f>IF(H48=2,IF(OR(E48=4,E48="w2"),"Start Betting !",""),IF(H48=1,IF(OR(E48=2,E48="w1"),"Start Betting !",""),IF(H48&gt;=3,IF(OR(E48=6,E48="w3"),"Start Betting !",""))))</f>
        <v/>
      </c>
      <c r="M48" s="20" t="str">
        <f t="shared" si="5"/>
        <v/>
      </c>
    </row>
    <row r="49" spans="1:13">
      <c r="A49">
        <v>48</v>
      </c>
      <c r="C49" s="15">
        <v>19</v>
      </c>
      <c r="D49" s="4" t="str">
        <f t="shared" si="0"/>
        <v>BB</v>
      </c>
      <c r="E49" s="4" t="s">
        <v>15</v>
      </c>
      <c r="F49" s="4"/>
      <c r="G49" s="5" t="str">
        <f t="shared" si="4"/>
        <v/>
      </c>
      <c r="H49" s="5">
        <f t="shared" si="8"/>
        <v>1</v>
      </c>
      <c r="I49" s="5" t="str">
        <f t="shared" si="2"/>
        <v/>
      </c>
      <c r="J49" s="5">
        <f>SUM($I$2:I49)</f>
        <v>69</v>
      </c>
      <c r="K49" s="16" t="str">
        <f t="shared" si="7"/>
        <v/>
      </c>
      <c r="L49" t="str">
        <f>IF(H49=2,IF(OR(E49=4,E49="w2"),"Start Betting !",""),IF(H49=1,IF(OR(E49=2,E49="w1"),"Start Betting !",""),IF(H49&gt;=3,IF(OR(E49=6,E49="w3"),"Start Betting !",""))))</f>
        <v/>
      </c>
      <c r="M49" s="20" t="str">
        <f t="shared" si="5"/>
        <v/>
      </c>
    </row>
    <row r="50" spans="1:13">
      <c r="A50">
        <v>49</v>
      </c>
      <c r="C50" s="15">
        <v>27</v>
      </c>
      <c r="D50" s="4" t="str">
        <f t="shared" si="0"/>
        <v/>
      </c>
      <c r="E50" s="4">
        <v>5</v>
      </c>
      <c r="F50" s="4"/>
      <c r="G50" s="5" t="str">
        <f t="shared" si="4"/>
        <v/>
      </c>
      <c r="H50" s="5">
        <f t="shared" si="8"/>
        <v>1</v>
      </c>
      <c r="I50" s="5" t="str">
        <f t="shared" si="2"/>
        <v/>
      </c>
      <c r="J50" s="5">
        <f>SUM($I$2:I50)</f>
        <v>69</v>
      </c>
      <c r="K50" s="16" t="str">
        <f t="shared" si="7"/>
        <v/>
      </c>
      <c r="L50" t="str">
        <f>IF(H50=2,IF(OR(E50=4,E50="w2"),"Start Betting !",""),IF(H50=1,IF(OR(E50=2,E50="w1"),"Start Betting !",""),IF(H50&gt;=3,IF(OR(E50=6,E50="w3"),"Start Betting !",""))))</f>
        <v/>
      </c>
      <c r="M50" s="20" t="str">
        <f t="shared" si="5"/>
        <v/>
      </c>
    </row>
    <row r="51" spans="1:13">
      <c r="A51">
        <v>50</v>
      </c>
      <c r="C51" s="15">
        <v>16</v>
      </c>
      <c r="D51" s="4" t="str">
        <f t="shared" si="0"/>
        <v>BB</v>
      </c>
      <c r="E51" s="4" t="s">
        <v>25</v>
      </c>
      <c r="F51" s="4"/>
      <c r="G51" s="5" t="str">
        <f t="shared" si="4"/>
        <v/>
      </c>
      <c r="H51" s="5">
        <f t="shared" si="8"/>
        <v>1</v>
      </c>
      <c r="I51" s="5" t="str">
        <f t="shared" si="2"/>
        <v/>
      </c>
      <c r="J51" s="5">
        <f>SUM($I$2:I51)</f>
        <v>69</v>
      </c>
      <c r="K51" s="16" t="str">
        <f t="shared" si="7"/>
        <v/>
      </c>
      <c r="L51" t="str">
        <f>IF(H51=2,IF(OR(E51=4,E51="w2"),"Start Betting !",""),IF(H51=1,IF(OR(E51=2,E51="w1"),"Start Betting !",""),IF(H51&gt;=3,IF(OR(E51=6,E51="w3"),"Start Betting !",""))))</f>
        <v/>
      </c>
      <c r="M51" s="20" t="str">
        <f t="shared" si="5"/>
        <v/>
      </c>
    </row>
    <row r="52" spans="1:13">
      <c r="A52">
        <v>51</v>
      </c>
      <c r="C52" s="15">
        <v>22</v>
      </c>
      <c r="D52" s="4" t="str">
        <f t="shared" si="0"/>
        <v/>
      </c>
      <c r="E52" s="4">
        <v>6</v>
      </c>
      <c r="F52" s="4"/>
      <c r="G52" s="5" t="str">
        <f t="shared" si="4"/>
        <v/>
      </c>
      <c r="H52" s="5">
        <f t="shared" si="8"/>
        <v>1</v>
      </c>
      <c r="I52" s="5" t="str">
        <f t="shared" si="2"/>
        <v/>
      </c>
      <c r="J52" s="5">
        <f>SUM($I$2:I52)</f>
        <v>69</v>
      </c>
      <c r="K52" s="16" t="str">
        <f t="shared" si="7"/>
        <v/>
      </c>
      <c r="L52" t="str">
        <f>IF(H52=2,IF(OR(E52=4,E52="w2"),"Start Betting !",""),IF(H52=1,IF(OR(E52=2,E52="w1"),"Start Betting !",""),IF(H52&gt;=3,IF(OR(E52=6,E52="w3"),"Start Betting !",""))))</f>
        <v/>
      </c>
      <c r="M52" s="20" t="str">
        <f t="shared" si="5"/>
        <v/>
      </c>
    </row>
    <row r="53" spans="1:13">
      <c r="A53">
        <v>52</v>
      </c>
      <c r="C53" s="15">
        <v>36</v>
      </c>
      <c r="D53" s="4" t="str">
        <f t="shared" si="0"/>
        <v/>
      </c>
      <c r="E53" s="4" t="s">
        <v>9</v>
      </c>
      <c r="F53" s="4"/>
      <c r="G53" s="5" t="str">
        <f t="shared" si="4"/>
        <v>l</v>
      </c>
      <c r="H53" s="5">
        <f t="shared" si="8"/>
        <v>1</v>
      </c>
      <c r="I53" s="5">
        <f t="shared" si="2"/>
        <v>-11</v>
      </c>
      <c r="J53" s="5">
        <f>SUM($I$2:I53)</f>
        <v>58</v>
      </c>
      <c r="K53" s="16" t="str">
        <f t="shared" si="7"/>
        <v/>
      </c>
      <c r="L53" t="str">
        <f>IF(H53=2,IF(OR(E53=4,E53="w2"),"Start Betting !",""),IF(H53=1,IF(OR(E53=2,E53="w1"),"Start Betting !",""),IF(H53&gt;=3,IF(OR(E53=6,E53="w3"),"Start Betting !",""))))</f>
        <v/>
      </c>
      <c r="M53" s="20" t="str">
        <f t="shared" si="5"/>
        <v/>
      </c>
    </row>
    <row r="54" spans="1:13">
      <c r="A54">
        <v>53</v>
      </c>
      <c r="C54" s="15">
        <v>22</v>
      </c>
      <c r="D54" s="4" t="str">
        <f t="shared" si="0"/>
        <v/>
      </c>
      <c r="E54" s="4" t="s">
        <v>9</v>
      </c>
      <c r="F54" s="4"/>
      <c r="G54" s="5" t="str">
        <f t="shared" si="4"/>
        <v>l</v>
      </c>
      <c r="H54" s="5">
        <f t="shared" si="8"/>
        <v>1</v>
      </c>
      <c r="I54" s="5">
        <f t="shared" si="2"/>
        <v>-11</v>
      </c>
      <c r="J54" s="5">
        <f>SUM($I$2:I54)</f>
        <v>47</v>
      </c>
      <c r="K54" s="16" t="str">
        <f t="shared" si="7"/>
        <v/>
      </c>
      <c r="L54" t="str">
        <f>IF(H54=2,IF(OR(E54=4,E54="w2"),"Start Betting !",""),IF(H54=1,IF(OR(E54=2,E54="w1"),"Start Betting !",""),IF(H54&gt;=3,IF(OR(E54=6,E54="w3"),"Start Betting !",""))))</f>
        <v/>
      </c>
      <c r="M54" s="20" t="str">
        <f t="shared" si="5"/>
        <v/>
      </c>
    </row>
    <row r="55" spans="1:13">
      <c r="A55">
        <v>54</v>
      </c>
      <c r="C55" s="15">
        <v>27</v>
      </c>
      <c r="D55" s="4" t="str">
        <f t="shared" si="0"/>
        <v/>
      </c>
      <c r="E55" s="4" t="s">
        <v>9</v>
      </c>
      <c r="F55" s="4"/>
      <c r="G55" s="5" t="str">
        <f t="shared" si="4"/>
        <v>l</v>
      </c>
      <c r="H55" s="5">
        <f t="shared" si="8"/>
        <v>1</v>
      </c>
      <c r="I55" s="5">
        <f t="shared" si="2"/>
        <v>-11</v>
      </c>
      <c r="J55" s="5">
        <f>SUM($I$2:I55)</f>
        <v>36</v>
      </c>
      <c r="K55" s="16" t="str">
        <f t="shared" si="7"/>
        <v/>
      </c>
      <c r="L55" t="str">
        <f>IF(H55=2,IF(OR(E55=4,E55="w2"),"Start Betting !",""),IF(H55=1,IF(OR(E55=2,E55="w1"),"Start Betting !",""),IF(H55&gt;=3,IF(OR(E55=6,E55="w3"),"Start Betting !",""))))</f>
        <v/>
      </c>
      <c r="M55" s="20" t="str">
        <f t="shared" si="5"/>
        <v/>
      </c>
    </row>
    <row r="56" spans="1:13">
      <c r="A56">
        <v>55</v>
      </c>
      <c r="C56" s="15">
        <v>10</v>
      </c>
      <c r="D56" s="4" t="str">
        <f t="shared" si="0"/>
        <v/>
      </c>
      <c r="E56" s="4" t="s">
        <v>9</v>
      </c>
      <c r="F56" s="4">
        <v>1</v>
      </c>
      <c r="G56" s="5" t="str">
        <f t="shared" si="4"/>
        <v>l</v>
      </c>
      <c r="H56" s="5">
        <f t="shared" si="8"/>
        <v>2</v>
      </c>
      <c r="I56" s="5">
        <f t="shared" si="2"/>
        <v>-22</v>
      </c>
      <c r="J56" s="5">
        <f>SUM($I$2:I56)</f>
        <v>14</v>
      </c>
      <c r="K56" s="16" t="str">
        <f t="shared" si="7"/>
        <v/>
      </c>
      <c r="L56" t="str">
        <f>IF(H56=2,IF(OR(E56=4,E56="w2"),"Start Betting !",""),IF(H56=1,IF(OR(E56=2,E56="w1"),"Start Betting !",""),IF(H56&gt;=3,IF(OR(E56=6,E56="w3"),"Start Betting !",""))))</f>
        <v/>
      </c>
      <c r="M56" s="20" t="str">
        <f t="shared" si="5"/>
        <v/>
      </c>
    </row>
    <row r="57" spans="1:13">
      <c r="A57">
        <v>56</v>
      </c>
      <c r="C57" s="15">
        <v>17</v>
      </c>
      <c r="D57" s="4" t="str">
        <f t="shared" si="0"/>
        <v/>
      </c>
      <c r="E57" s="4" t="s">
        <v>9</v>
      </c>
      <c r="F57" s="4"/>
      <c r="G57" s="5" t="str">
        <f t="shared" si="4"/>
        <v>l</v>
      </c>
      <c r="H57" s="5">
        <f t="shared" si="8"/>
        <v>2</v>
      </c>
      <c r="I57" s="5">
        <f t="shared" si="2"/>
        <v>-22</v>
      </c>
      <c r="J57" s="5">
        <f>SUM($I$2:I57)</f>
        <v>-8</v>
      </c>
      <c r="K57" s="16" t="str">
        <f t="shared" si="7"/>
        <v/>
      </c>
      <c r="L57" t="str">
        <f>IF(H57=2,IF(OR(E57=4,E57="w2"),"Start Betting !",""),IF(H57=1,IF(OR(E57=2,E57="w1"),"Start Betting !",""),IF(H57&gt;=3,IF(OR(E57=6,E57="w3"),"Start Betting !",""))))</f>
        <v/>
      </c>
      <c r="M57" s="20" t="str">
        <f t="shared" si="5"/>
        <v/>
      </c>
    </row>
    <row r="58" spans="1:13">
      <c r="A58">
        <v>57</v>
      </c>
      <c r="C58" s="15">
        <v>24</v>
      </c>
      <c r="D58" s="4" t="str">
        <f t="shared" si="0"/>
        <v/>
      </c>
      <c r="E58" s="4" t="s">
        <v>9</v>
      </c>
      <c r="F58" s="4"/>
      <c r="G58" s="5" t="str">
        <f t="shared" si="4"/>
        <v>l</v>
      </c>
      <c r="H58" s="5">
        <f t="shared" si="8"/>
        <v>2</v>
      </c>
      <c r="I58" s="5">
        <f t="shared" si="2"/>
        <v>-22</v>
      </c>
      <c r="J58" s="5">
        <f>SUM($I$2:I58)</f>
        <v>-30</v>
      </c>
      <c r="K58" s="16" t="str">
        <f t="shared" si="7"/>
        <v/>
      </c>
      <c r="L58" t="str">
        <f>IF(H58=2,IF(OR(E58=4,E58="w2"),"Start Betting !",""),IF(H58=1,IF(OR(E58=2,E58="w1"),"Start Betting !",""),IF(H58&gt;=3,IF(OR(E58=6,E58="w3"),"Start Betting !",""))))</f>
        <v/>
      </c>
      <c r="M58" s="20" t="str">
        <f t="shared" si="5"/>
        <v/>
      </c>
    </row>
    <row r="59" spans="1:13">
      <c r="A59">
        <v>58</v>
      </c>
      <c r="C59" s="15">
        <v>9</v>
      </c>
      <c r="D59" s="4" t="str">
        <f t="shared" si="0"/>
        <v/>
      </c>
      <c r="E59" s="4" t="s">
        <v>9</v>
      </c>
      <c r="F59" s="4">
        <v>1</v>
      </c>
      <c r="G59" s="5" t="str">
        <f t="shared" si="4"/>
        <v>l</v>
      </c>
      <c r="H59" s="5">
        <f t="shared" si="8"/>
        <v>3</v>
      </c>
      <c r="I59" s="5">
        <f t="shared" si="2"/>
        <v>-33</v>
      </c>
      <c r="J59" s="5">
        <f>SUM($I$2:I59)</f>
        <v>-63</v>
      </c>
      <c r="K59" s="16" t="str">
        <f t="shared" si="7"/>
        <v/>
      </c>
      <c r="L59" t="str">
        <f>IF(H59=2,IF(OR(E59=4,E59="w2"),"Start Betting !",""),IF(H59=1,IF(OR(E59=2,E59="w1"),"Start Betting !",""),IF(H59&gt;=3,IF(OR(E59=6,E59="w3"),"Start Betting !",""))))</f>
        <v/>
      </c>
      <c r="M59" s="20" t="str">
        <f t="shared" si="5"/>
        <v/>
      </c>
    </row>
    <row r="60" spans="1:13">
      <c r="A60">
        <v>59</v>
      </c>
      <c r="C60" s="15">
        <v>23</v>
      </c>
      <c r="D60" s="4" t="str">
        <f t="shared" si="0"/>
        <v/>
      </c>
      <c r="E60" s="4" t="s">
        <v>9</v>
      </c>
      <c r="F60" s="4"/>
      <c r="G60" s="5" t="str">
        <f t="shared" si="4"/>
        <v>l</v>
      </c>
      <c r="H60" s="5">
        <f t="shared" si="8"/>
        <v>3</v>
      </c>
      <c r="I60" s="5">
        <f t="shared" si="2"/>
        <v>-33</v>
      </c>
      <c r="J60" s="5">
        <f>SUM($I$2:I60)</f>
        <v>-96</v>
      </c>
      <c r="K60" s="16" t="str">
        <f t="shared" si="7"/>
        <v/>
      </c>
      <c r="L60" t="str">
        <f>IF(H60=2,IF(OR(E60=4,E60="w2"),"Start Betting !",""),IF(H60=1,IF(OR(E60=2,E60="w1"),"Start Betting !",""),IF(H60&gt;=3,IF(OR(E60=6,E60="w3"),"Start Betting !",""))))</f>
        <v/>
      </c>
      <c r="M60" s="20" t="str">
        <f t="shared" si="5"/>
        <v/>
      </c>
    </row>
    <row r="61" spans="1:13">
      <c r="A61">
        <v>60</v>
      </c>
      <c r="C61" s="15">
        <v>18</v>
      </c>
      <c r="D61" s="4" t="str">
        <f t="shared" si="0"/>
        <v/>
      </c>
      <c r="E61" s="4" t="s">
        <v>9</v>
      </c>
      <c r="F61" s="4"/>
      <c r="G61" s="5" t="str">
        <f t="shared" si="4"/>
        <v>l</v>
      </c>
      <c r="H61" s="5">
        <f t="shared" si="8"/>
        <v>3</v>
      </c>
      <c r="I61" s="5">
        <f t="shared" si="2"/>
        <v>-33</v>
      </c>
      <c r="J61" s="5">
        <f>SUM($I$2:I61)</f>
        <v>-129</v>
      </c>
      <c r="K61" s="16" t="str">
        <f t="shared" si="7"/>
        <v/>
      </c>
      <c r="L61" t="str">
        <f>IF(H61=2,IF(OR(E61=4,E61="w2"),"Start Betting !",""),IF(H61=1,IF(OR(E61=2,E61="w1"),"Start Betting !",""),IF(H61&gt;=3,IF(OR(E61=6,E61="w3"),"Start Betting !",""))))</f>
        <v/>
      </c>
      <c r="M61" s="20" t="str">
        <f t="shared" si="5"/>
        <v>STOP !! betting and wait for one virtual win. Then start betting +1 unit</v>
      </c>
    </row>
    <row r="62" spans="1:13">
      <c r="A62">
        <v>61</v>
      </c>
      <c r="C62" s="15">
        <v>22</v>
      </c>
      <c r="D62" s="4" t="str">
        <f t="shared" si="0"/>
        <v/>
      </c>
      <c r="E62" s="4"/>
      <c r="F62" s="4"/>
      <c r="G62" s="5" t="str">
        <f t="shared" si="4"/>
        <v/>
      </c>
      <c r="H62" s="5">
        <f t="shared" si="8"/>
        <v>3</v>
      </c>
      <c r="I62" s="5" t="str">
        <f t="shared" si="2"/>
        <v/>
      </c>
      <c r="J62" s="5">
        <f>SUM($I$2:I62)</f>
        <v>-129</v>
      </c>
      <c r="K62" s="16" t="str">
        <f t="shared" si="7"/>
        <v/>
      </c>
      <c r="L62" t="str">
        <f>IF(H62=2,IF(OR(E62=4,E62="w2"),"Start Betting !",""),IF(H62=1,IF(OR(E62=2,E62="w1"),"Start Betting !",""),IF(H62&gt;=3,IF(OR(E62=6,E62="w3"),"Start Betting !",""))))</f>
        <v/>
      </c>
      <c r="M62" s="20" t="str">
        <f t="shared" si="5"/>
        <v/>
      </c>
    </row>
    <row r="63" spans="1:13">
      <c r="A63">
        <v>62</v>
      </c>
      <c r="C63" s="15">
        <v>12</v>
      </c>
      <c r="D63" s="4" t="str">
        <f t="shared" si="0"/>
        <v/>
      </c>
      <c r="E63" s="4"/>
      <c r="F63" s="4"/>
      <c r="G63" s="5" t="str">
        <f t="shared" si="4"/>
        <v/>
      </c>
      <c r="H63" s="5">
        <f t="shared" si="8"/>
        <v>3</v>
      </c>
      <c r="I63" s="5" t="str">
        <f t="shared" si="2"/>
        <v/>
      </c>
      <c r="J63" s="5">
        <f>SUM($I$2:I63)</f>
        <v>-129</v>
      </c>
      <c r="K63" s="16" t="str">
        <f t="shared" si="7"/>
        <v/>
      </c>
      <c r="L63" t="str">
        <f>IF(H63=2,IF(OR(E63=4,E63="w2"),"Start Betting !",""),IF(H63=1,IF(OR(E63=2,E63="w1"),"Start Betting !",""),IF(H63&gt;=3,IF(OR(E63=6,E63="w3"),"Start Betting !",""))))</f>
        <v/>
      </c>
      <c r="M63" s="20" t="str">
        <f t="shared" si="5"/>
        <v/>
      </c>
    </row>
    <row r="64" spans="1:13">
      <c r="A64">
        <v>63</v>
      </c>
      <c r="C64" s="15">
        <v>27</v>
      </c>
      <c r="D64" s="4" t="str">
        <f t="shared" si="0"/>
        <v/>
      </c>
      <c r="E64" s="4"/>
      <c r="F64" s="4"/>
      <c r="G64" s="5" t="str">
        <f t="shared" si="4"/>
        <v/>
      </c>
      <c r="H64" s="5">
        <f t="shared" si="8"/>
        <v>3</v>
      </c>
      <c r="I64" s="5" t="str">
        <f t="shared" si="2"/>
        <v/>
      </c>
      <c r="J64" s="5">
        <f>SUM($I$2:I64)</f>
        <v>-129</v>
      </c>
      <c r="K64" s="16" t="str">
        <f t="shared" si="7"/>
        <v/>
      </c>
      <c r="L64" t="str">
        <f>IF(H64=2,IF(OR(E64=4,E64="w2"),"Start Betting !",""),IF(H64=1,IF(OR(E64=2,E64="w1"),"Start Betting !",""),IF(H64&gt;=3,IF(OR(E64=6,E64="w3"),"Start Betting !",""))))</f>
        <v/>
      </c>
      <c r="M64" s="20" t="str">
        <f t="shared" si="5"/>
        <v/>
      </c>
    </row>
    <row r="65" spans="1:13">
      <c r="A65">
        <v>64</v>
      </c>
      <c r="C65" s="15">
        <v>18</v>
      </c>
      <c r="D65" s="4" t="str">
        <f t="shared" si="0"/>
        <v/>
      </c>
      <c r="E65" s="4"/>
      <c r="F65" s="4"/>
      <c r="G65" s="5" t="str">
        <f t="shared" si="4"/>
        <v/>
      </c>
      <c r="H65" s="5">
        <f t="shared" si="8"/>
        <v>3</v>
      </c>
      <c r="I65" s="5" t="str">
        <f t="shared" si="2"/>
        <v/>
      </c>
      <c r="J65" s="5">
        <f>SUM($I$2:I65)</f>
        <v>-129</v>
      </c>
      <c r="K65" s="16" t="str">
        <f t="shared" si="7"/>
        <v/>
      </c>
      <c r="L65" t="str">
        <f>IF(H65=2,IF(OR(E65=4,E65="w2"),"Start Betting !",""),IF(H65=1,IF(OR(E65=2,E65="w1"),"Start Betting !",""),IF(H65&gt;=3,IF(OR(E65=6,E65="w3"),"Start Betting !",""))))</f>
        <v/>
      </c>
      <c r="M65" s="20" t="str">
        <f t="shared" si="5"/>
        <v/>
      </c>
    </row>
    <row r="66" spans="1:13">
      <c r="A66">
        <v>65</v>
      </c>
      <c r="C66" s="15">
        <v>34</v>
      </c>
      <c r="D66" s="4" t="str">
        <f t="shared" ref="D66:D129" si="9">IF(C66="","",IF(COUNTIF($N$2:$N$12,C66)=1,"BB",IF(OR(C66=11,C66=29),"LA !!","")))</f>
        <v/>
      </c>
      <c r="E66" s="4"/>
      <c r="F66" s="4"/>
      <c r="G66" s="5" t="str">
        <f t="shared" si="4"/>
        <v/>
      </c>
      <c r="H66" s="5">
        <f t="shared" si="8"/>
        <v>3</v>
      </c>
      <c r="I66" s="5" t="str">
        <f t="shared" si="2"/>
        <v/>
      </c>
      <c r="J66" s="5">
        <f>SUM($I$2:I66)</f>
        <v>-129</v>
      </c>
      <c r="K66" s="16" t="str">
        <f t="shared" si="7"/>
        <v/>
      </c>
      <c r="L66" t="str">
        <f>IF(H66=2,IF(OR(E66=4,E66="w2"),"Start Betting !",""),IF(H66=1,IF(OR(E66=2,E66="w1"),"Start Betting !",""),IF(H66&gt;=3,IF(OR(E66=6,E66="w3"),"Start Betting !",""))))</f>
        <v/>
      </c>
      <c r="M66" s="20" t="str">
        <f t="shared" si="5"/>
        <v/>
      </c>
    </row>
    <row r="67" spans="1:13">
      <c r="A67">
        <v>66</v>
      </c>
      <c r="C67" s="15">
        <v>24</v>
      </c>
      <c r="D67" s="4" t="str">
        <f t="shared" si="9"/>
        <v/>
      </c>
      <c r="E67" s="4"/>
      <c r="F67" s="4"/>
      <c r="G67" s="5" t="str">
        <f t="shared" si="4"/>
        <v/>
      </c>
      <c r="H67" s="5">
        <f t="shared" si="8"/>
        <v>3</v>
      </c>
      <c r="I67" s="5" t="str">
        <f t="shared" ref="I67:I130" si="10">IF(G67="","",IF(G67="l",-11*H67,IF(G67="w",25*H67)))</f>
        <v/>
      </c>
      <c r="J67" s="5">
        <f>SUM($I$2:I67)</f>
        <v>-129</v>
      </c>
      <c r="K67" s="16" t="str">
        <f t="shared" si="7"/>
        <v/>
      </c>
      <c r="L67" t="str">
        <f>IF(H67=2,IF(OR(E67=4,E67="w2"),"Start Betting !",""),IF(H67=1,IF(OR(E67=2,E67="w1"),"Start Betting !",""),IF(H67&gt;=3,IF(OR(E67=6,E67="w3"),"Start Betting !",""))))</f>
        <v/>
      </c>
      <c r="M67" s="20" t="str">
        <f t="shared" si="5"/>
        <v/>
      </c>
    </row>
    <row r="68" spans="1:13">
      <c r="A68">
        <v>67</v>
      </c>
      <c r="C68" s="15">
        <v>24</v>
      </c>
      <c r="D68" s="4" t="str">
        <f t="shared" si="9"/>
        <v/>
      </c>
      <c r="E68" s="4"/>
      <c r="F68" s="4"/>
      <c r="G68" s="5" t="str">
        <f t="shared" ref="G68:G131" si="11">IF(E68="b",IF(D68="BB","W","l"),"")</f>
        <v/>
      </c>
      <c r="H68" s="5">
        <f t="shared" si="8"/>
        <v>3</v>
      </c>
      <c r="I68" s="5" t="str">
        <f t="shared" si="10"/>
        <v/>
      </c>
      <c r="J68" s="5">
        <f>SUM($I$2:I68)</f>
        <v>-129</v>
      </c>
      <c r="K68" s="16" t="str">
        <f t="shared" si="7"/>
        <v/>
      </c>
      <c r="L68" t="str">
        <f>IF(H68=2,IF(OR(E68=4,E68="w2"),"Start Betting !",""),IF(H68=1,IF(OR(E68=2,E68="w1"),"Start Betting !",""),IF(H68&gt;=3,IF(OR(E68=6,E68="w3"),"Start Betting !",""))))</f>
        <v/>
      </c>
      <c r="M68" s="20" t="str">
        <f t="shared" si="5"/>
        <v/>
      </c>
    </row>
    <row r="69" spans="1:13">
      <c r="A69">
        <v>68</v>
      </c>
      <c r="C69" s="15">
        <v>0</v>
      </c>
      <c r="D69" s="4" t="str">
        <f t="shared" si="9"/>
        <v>BB</v>
      </c>
      <c r="E69" s="4" t="s">
        <v>26</v>
      </c>
      <c r="F69" s="4">
        <v>1</v>
      </c>
      <c r="G69" s="5" t="str">
        <f t="shared" si="11"/>
        <v/>
      </c>
      <c r="H69" s="5">
        <f t="shared" si="8"/>
        <v>4</v>
      </c>
      <c r="I69" s="5" t="str">
        <f t="shared" si="10"/>
        <v/>
      </c>
      <c r="J69" s="5">
        <f>SUM($I$2:I69)</f>
        <v>-129</v>
      </c>
      <c r="K69" s="16" t="str">
        <f t="shared" si="7"/>
        <v/>
      </c>
      <c r="L69" t="str">
        <f>IF(H69=2,IF(OR(E69=4,E69="w2"),"Start Betting !",""),IF(H69=1,IF(OR(E69=2,E69="w1"),"Start Betting !",""),IF(H69&gt;=3,IF(OR(E69=6,E69="w3"),"Start Betting !",""))))</f>
        <v/>
      </c>
      <c r="M69" s="20" t="s">
        <v>31</v>
      </c>
    </row>
    <row r="70" spans="1:13">
      <c r="A70">
        <v>69</v>
      </c>
      <c r="C70" s="15">
        <v>33</v>
      </c>
      <c r="D70" s="4" t="str">
        <f t="shared" si="9"/>
        <v>BB</v>
      </c>
      <c r="E70" s="4" t="s">
        <v>9</v>
      </c>
      <c r="F70" s="4"/>
      <c r="G70" s="5" t="str">
        <f t="shared" si="11"/>
        <v>W</v>
      </c>
      <c r="H70" s="5">
        <f t="shared" si="8"/>
        <v>4</v>
      </c>
      <c r="I70" s="5">
        <f t="shared" si="10"/>
        <v>100</v>
      </c>
      <c r="J70" s="5">
        <f>SUM($I$2:I70)</f>
        <v>-29</v>
      </c>
      <c r="K70" s="16" t="str">
        <f t="shared" si="7"/>
        <v/>
      </c>
      <c r="L70" t="str">
        <f>IF(H70=2,IF(OR(E70=4,E70="w2"),"Start Betting !",""),IF(H70=1,IF(OR(E70=2,E70="w1"),"Start Betting !",""),IF(H70&gt;=3,IF(OR(E70=6,E70="w3"),"Start Betting !",""))))</f>
        <v/>
      </c>
      <c r="M70" s="20" t="str">
        <f t="shared" si="5"/>
        <v/>
      </c>
    </row>
    <row r="71" spans="1:13">
      <c r="A71">
        <v>70</v>
      </c>
      <c r="C71" s="15">
        <v>5</v>
      </c>
      <c r="D71" s="4" t="str">
        <f t="shared" si="9"/>
        <v/>
      </c>
      <c r="E71" s="4">
        <v>1</v>
      </c>
      <c r="F71" s="4">
        <v>-1</v>
      </c>
      <c r="G71" s="5" t="str">
        <f t="shared" si="11"/>
        <v/>
      </c>
      <c r="H71" s="5">
        <f t="shared" si="8"/>
        <v>3</v>
      </c>
      <c r="I71" s="5" t="str">
        <f t="shared" si="10"/>
        <v/>
      </c>
      <c r="J71" s="5">
        <f>SUM($I$2:I71)</f>
        <v>-29</v>
      </c>
      <c r="K71" s="16" t="str">
        <f t="shared" si="7"/>
        <v/>
      </c>
      <c r="L71" t="str">
        <f>IF(H71=2,IF(OR(E71=4,E71="w2"),"Start Betting !",""),IF(H71=1,IF(OR(E71=2,E71="w1"),"Start Betting !",""),IF(H71&gt;=3,IF(OR(E71=6,E71="w3"),"Start Betting !",""))))</f>
        <v/>
      </c>
      <c r="M71" s="20" t="str">
        <f t="shared" si="5"/>
        <v/>
      </c>
    </row>
    <row r="72" spans="1:13">
      <c r="A72">
        <v>71</v>
      </c>
      <c r="C72" s="15">
        <v>14</v>
      </c>
      <c r="D72" s="4" t="str">
        <f t="shared" si="9"/>
        <v/>
      </c>
      <c r="E72" s="4">
        <v>2</v>
      </c>
      <c r="F72" s="4"/>
      <c r="G72" s="5" t="str">
        <f t="shared" si="11"/>
        <v/>
      </c>
      <c r="H72" s="5">
        <f t="shared" si="8"/>
        <v>3</v>
      </c>
      <c r="I72" s="5" t="str">
        <f t="shared" si="10"/>
        <v/>
      </c>
      <c r="J72" s="5">
        <f>SUM($I$2:I72)</f>
        <v>-29</v>
      </c>
      <c r="K72" s="16" t="str">
        <f t="shared" si="7"/>
        <v/>
      </c>
      <c r="L72" t="str">
        <f>IF(H72=2,IF(OR(E72=4,E72="w2"),"Start Betting !",""),IF(H72=1,IF(OR(E72=2,E72="w1"),"Start Betting !",""),IF(H72&gt;=3,IF(OR(E72=6,E72="w3"),"Start Betting !",""))))</f>
        <v/>
      </c>
      <c r="M72" s="20" t="str">
        <f t="shared" si="5"/>
        <v/>
      </c>
    </row>
    <row r="73" spans="1:13">
      <c r="A73">
        <v>72</v>
      </c>
      <c r="C73" s="15">
        <v>31</v>
      </c>
      <c r="D73" s="4" t="str">
        <f t="shared" si="9"/>
        <v/>
      </c>
      <c r="E73" s="4">
        <v>3</v>
      </c>
      <c r="F73" s="4"/>
      <c r="G73" s="5" t="str">
        <f t="shared" si="11"/>
        <v/>
      </c>
      <c r="H73" s="5">
        <f t="shared" si="8"/>
        <v>3</v>
      </c>
      <c r="I73" s="5" t="str">
        <f t="shared" si="10"/>
        <v/>
      </c>
      <c r="J73" s="5">
        <f>SUM($I$2:I73)</f>
        <v>-29</v>
      </c>
      <c r="K73" s="16" t="str">
        <f t="shared" si="7"/>
        <v/>
      </c>
      <c r="L73" t="str">
        <f>IF(H73=2,IF(OR(E73=4,E73="w2"),"Start Betting !",""),IF(H73=1,IF(OR(E73=2,E73="w1"),"Start Betting !",""),IF(H73&gt;=3,IF(OR(E73=6,E73="w3"),"Start Betting !",""))))</f>
        <v/>
      </c>
      <c r="M73" s="20" t="str">
        <f t="shared" si="5"/>
        <v/>
      </c>
    </row>
    <row r="74" spans="1:13">
      <c r="A74">
        <v>73</v>
      </c>
      <c r="C74" s="15">
        <v>20</v>
      </c>
      <c r="D74" s="4" t="str">
        <f t="shared" si="9"/>
        <v/>
      </c>
      <c r="E74" s="4">
        <v>4</v>
      </c>
      <c r="F74" s="4"/>
      <c r="G74" s="5" t="str">
        <f t="shared" si="11"/>
        <v/>
      </c>
      <c r="H74" s="5">
        <f t="shared" si="8"/>
        <v>3</v>
      </c>
      <c r="I74" s="5" t="str">
        <f t="shared" si="10"/>
        <v/>
      </c>
      <c r="J74" s="5">
        <f>SUM($I$2:I74)</f>
        <v>-29</v>
      </c>
      <c r="K74" s="16" t="str">
        <f t="shared" si="7"/>
        <v/>
      </c>
      <c r="L74" t="str">
        <f>IF(H74=2,IF(OR(E74=4,E74="w2"),"Start Betting !",""),IF(H74=1,IF(OR(E74=2,E74="w1"),"Start Betting !",""),IF(H74&gt;=3,IF(OR(E74=6,E74="w3"),"Start Betting !",""))))</f>
        <v/>
      </c>
      <c r="M74" s="20" t="str">
        <f t="shared" ref="M74:M137" si="12">IF(COUNTIF(G66:G74,"l")=9,"STOP !! betting and wait for one virtual win. Then start betting +1 unit","")</f>
        <v/>
      </c>
    </row>
    <row r="75" spans="1:13">
      <c r="A75">
        <v>74</v>
      </c>
      <c r="C75" s="15">
        <v>19</v>
      </c>
      <c r="D75" s="4" t="str">
        <f t="shared" si="9"/>
        <v>BB</v>
      </c>
      <c r="E75" s="4" t="s">
        <v>13</v>
      </c>
      <c r="F75" s="4"/>
      <c r="G75" s="5" t="str">
        <f t="shared" si="11"/>
        <v/>
      </c>
      <c r="H75" s="5">
        <f t="shared" si="8"/>
        <v>3</v>
      </c>
      <c r="I75" s="5" t="str">
        <f t="shared" si="10"/>
        <v/>
      </c>
      <c r="J75" s="5">
        <f>SUM($I$2:I75)</f>
        <v>-29</v>
      </c>
      <c r="K75" s="16" t="str">
        <f t="shared" si="7"/>
        <v/>
      </c>
      <c r="L75" t="str">
        <f>IF(H75=2,IF(OR(E75=4,E75="w2"),"Start Betting !",""),IF(H75=1,IF(OR(E75=2,E75="w1"),"Start Betting !",""),IF(H75&gt;=3,IF(OR(E75=6,E75="w3"),"Start Betting !",""))))</f>
        <v/>
      </c>
      <c r="M75" s="20" t="str">
        <f t="shared" si="12"/>
        <v/>
      </c>
    </row>
    <row r="76" spans="1:13">
      <c r="A76">
        <v>75</v>
      </c>
      <c r="C76" s="15">
        <v>9</v>
      </c>
      <c r="D76" s="4" t="str">
        <f t="shared" si="9"/>
        <v/>
      </c>
      <c r="E76" s="4">
        <v>4</v>
      </c>
      <c r="F76" s="4"/>
      <c r="G76" s="5" t="str">
        <f t="shared" si="11"/>
        <v/>
      </c>
      <c r="H76" s="5">
        <f t="shared" si="8"/>
        <v>3</v>
      </c>
      <c r="I76" s="5" t="str">
        <f t="shared" si="10"/>
        <v/>
      </c>
      <c r="J76" s="5">
        <f>SUM($I$2:I76)</f>
        <v>-29</v>
      </c>
      <c r="K76" s="16" t="str">
        <f t="shared" si="7"/>
        <v/>
      </c>
      <c r="L76" t="str">
        <f>IF(H76=2,IF(OR(E76=4,E76="w2"),"Start Betting !",""),IF(H76=1,IF(OR(E76=2,E76="w1"),"Start Betting !",""),IF(H76&gt;=3,IF(OR(E76=6,E76="w3"),"Start Betting !",""))))</f>
        <v/>
      </c>
      <c r="M76" s="20" t="str">
        <f t="shared" si="12"/>
        <v/>
      </c>
    </row>
    <row r="77" spans="1:13">
      <c r="A77">
        <v>76</v>
      </c>
      <c r="C77" s="15">
        <v>18</v>
      </c>
      <c r="D77" s="4" t="str">
        <f t="shared" si="9"/>
        <v/>
      </c>
      <c r="E77" s="4">
        <v>5</v>
      </c>
      <c r="F77" s="4"/>
      <c r="G77" s="5" t="str">
        <f t="shared" si="11"/>
        <v/>
      </c>
      <c r="H77" s="5">
        <f t="shared" si="8"/>
        <v>3</v>
      </c>
      <c r="I77" s="5" t="str">
        <f t="shared" si="10"/>
        <v/>
      </c>
      <c r="J77" s="5">
        <f>SUM($I$2:I77)</f>
        <v>-29</v>
      </c>
      <c r="K77" s="16" t="str">
        <f t="shared" si="7"/>
        <v/>
      </c>
      <c r="L77" t="str">
        <f>IF(H77=2,IF(OR(E77=4,E77="w2"),"Start Betting !",""),IF(H77=1,IF(OR(E77=2,E77="w1"),"Start Betting !",""),IF(H77&gt;=3,IF(OR(E77=6,E77="w3"),"Start Betting !",""))))</f>
        <v/>
      </c>
      <c r="M77" s="20" t="str">
        <f t="shared" si="12"/>
        <v/>
      </c>
    </row>
    <row r="78" spans="1:13">
      <c r="A78">
        <v>77</v>
      </c>
      <c r="C78" s="15">
        <v>10</v>
      </c>
      <c r="D78" s="4" t="str">
        <f t="shared" si="9"/>
        <v/>
      </c>
      <c r="E78" s="4">
        <v>6</v>
      </c>
      <c r="F78" s="4"/>
      <c r="G78" s="5" t="str">
        <f t="shared" si="11"/>
        <v/>
      </c>
      <c r="H78" s="5">
        <f t="shared" si="8"/>
        <v>3</v>
      </c>
      <c r="I78" s="5" t="str">
        <f t="shared" si="10"/>
        <v/>
      </c>
      <c r="J78" s="5">
        <f>SUM($I$2:I78)</f>
        <v>-29</v>
      </c>
      <c r="K78" s="16" t="str">
        <f t="shared" si="7"/>
        <v/>
      </c>
      <c r="L78" t="str">
        <f>IF(H78=2,IF(OR(E78=4,E78="w2"),"Start Betting !",""),IF(H78=1,IF(OR(E78=2,E78="w1"),"Start Betting !",""),IF(H78&gt;=3,IF(OR(E78=6,E78="w3"),"Start Betting !",""))))</f>
        <v>Start Betting !</v>
      </c>
      <c r="M78" s="20" t="str">
        <f t="shared" si="12"/>
        <v/>
      </c>
    </row>
    <row r="79" spans="1:13">
      <c r="A79">
        <v>78</v>
      </c>
      <c r="C79" s="15">
        <v>14</v>
      </c>
      <c r="D79" s="4" t="str">
        <f t="shared" si="9"/>
        <v/>
      </c>
      <c r="E79" s="4" t="s">
        <v>9</v>
      </c>
      <c r="F79" s="4"/>
      <c r="G79" s="5" t="str">
        <f t="shared" si="11"/>
        <v>l</v>
      </c>
      <c r="H79" s="5">
        <f t="shared" si="8"/>
        <v>3</v>
      </c>
      <c r="I79" s="5">
        <f t="shared" si="10"/>
        <v>-33</v>
      </c>
      <c r="J79" s="5">
        <f>SUM($I$2:I79)</f>
        <v>-62</v>
      </c>
      <c r="K79" s="16" t="str">
        <f t="shared" si="7"/>
        <v/>
      </c>
      <c r="L79" t="str">
        <f>IF(H79=2,IF(OR(E79=4,E79="w2"),"Start Betting !",""),IF(H79=1,IF(OR(E79=2,E79="w1"),"Start Betting !",""),IF(H79&gt;=3,IF(OR(E79=6,E79="w3"),"Start Betting !",""))))</f>
        <v/>
      </c>
      <c r="M79" s="20" t="str">
        <f t="shared" si="12"/>
        <v/>
      </c>
    </row>
    <row r="80" spans="1:13">
      <c r="A80">
        <v>79</v>
      </c>
      <c r="C80" s="15">
        <v>16</v>
      </c>
      <c r="D80" s="4" t="str">
        <f t="shared" si="9"/>
        <v>BB</v>
      </c>
      <c r="E80" s="4" t="s">
        <v>9</v>
      </c>
      <c r="F80" s="4"/>
      <c r="G80" s="5" t="str">
        <f t="shared" si="11"/>
        <v>W</v>
      </c>
      <c r="H80" s="5">
        <f t="shared" si="8"/>
        <v>3</v>
      </c>
      <c r="I80" s="5">
        <f t="shared" si="10"/>
        <v>75</v>
      </c>
      <c r="J80" s="5">
        <f>SUM($I$2:I80)</f>
        <v>13</v>
      </c>
      <c r="K80" s="16" t="str">
        <f t="shared" si="7"/>
        <v/>
      </c>
      <c r="L80" t="str">
        <f>IF(H80=2,IF(OR(E80=4,E80="w2"),"Start Betting !",""),IF(H80=1,IF(OR(E80=2,E80="w1"),"Start Betting !",""),IF(H80&gt;=3,IF(OR(E80=6,E80="w3"),"Start Betting !",""))))</f>
        <v/>
      </c>
      <c r="M80" s="20" t="str">
        <f t="shared" si="12"/>
        <v/>
      </c>
    </row>
    <row r="81" spans="1:13">
      <c r="A81">
        <v>80</v>
      </c>
      <c r="C81" s="15">
        <v>30</v>
      </c>
      <c r="D81" s="4" t="str">
        <f t="shared" si="9"/>
        <v/>
      </c>
      <c r="E81" s="4">
        <v>1</v>
      </c>
      <c r="F81" s="4">
        <v>-1</v>
      </c>
      <c r="G81" s="5" t="str">
        <f t="shared" si="11"/>
        <v/>
      </c>
      <c r="H81" s="5">
        <f t="shared" si="8"/>
        <v>2</v>
      </c>
      <c r="I81" s="5" t="str">
        <f t="shared" si="10"/>
        <v/>
      </c>
      <c r="J81" s="5">
        <f>SUM($I$2:I81)</f>
        <v>13</v>
      </c>
      <c r="K81" s="16" t="str">
        <f t="shared" si="7"/>
        <v/>
      </c>
      <c r="L81" t="str">
        <f>IF(H81=2,IF(OR(E81=4,E81="w2"),"Start Betting !",""),IF(H81=1,IF(OR(E81=2,E81="w1"),"Start Betting !",""),IF(H81&gt;=3,IF(OR(E81=6,E81="w3"),"Start Betting !",""))))</f>
        <v/>
      </c>
      <c r="M81" s="20" t="str">
        <f t="shared" si="12"/>
        <v/>
      </c>
    </row>
    <row r="82" spans="1:13">
      <c r="A82">
        <v>81</v>
      </c>
      <c r="C82" s="15">
        <v>35</v>
      </c>
      <c r="D82" s="4" t="str">
        <f t="shared" si="9"/>
        <v/>
      </c>
      <c r="E82" s="4">
        <v>2</v>
      </c>
      <c r="F82" s="4"/>
      <c r="G82" s="5" t="str">
        <f t="shared" si="11"/>
        <v/>
      </c>
      <c r="H82" s="5">
        <f t="shared" si="8"/>
        <v>2</v>
      </c>
      <c r="I82" s="5" t="str">
        <f t="shared" si="10"/>
        <v/>
      </c>
      <c r="J82" s="5">
        <f>SUM($I$2:I82)</f>
        <v>13</v>
      </c>
      <c r="K82" s="16" t="str">
        <f t="shared" si="7"/>
        <v/>
      </c>
      <c r="L82" t="str">
        <f>IF(H82=2,IF(OR(E82=4,E82="w2"),"Start Betting !",""),IF(H82=1,IF(OR(E82=2,E82="w1"),"Start Betting !",""),IF(H82&gt;=3,IF(OR(E82=6,E82="w3"),"Start Betting !",""))))</f>
        <v/>
      </c>
      <c r="M82" s="20" t="str">
        <f t="shared" si="12"/>
        <v/>
      </c>
    </row>
    <row r="83" spans="1:13">
      <c r="A83">
        <v>82</v>
      </c>
      <c r="C83" s="15">
        <v>20</v>
      </c>
      <c r="D83" s="4" t="str">
        <f t="shared" si="9"/>
        <v/>
      </c>
      <c r="E83" s="4">
        <v>3</v>
      </c>
      <c r="F83" s="4"/>
      <c r="G83" s="5" t="str">
        <f t="shared" si="11"/>
        <v/>
      </c>
      <c r="H83" s="5">
        <f t="shared" si="8"/>
        <v>2</v>
      </c>
      <c r="I83" s="5" t="str">
        <f t="shared" si="10"/>
        <v/>
      </c>
      <c r="J83" s="5">
        <f>SUM($I$2:I83)</f>
        <v>13</v>
      </c>
      <c r="K83" s="16" t="str">
        <f t="shared" si="7"/>
        <v/>
      </c>
      <c r="L83" t="str">
        <f>IF(H83=2,IF(OR(E83=4,E83="w2"),"Start Betting !",""),IF(H83=1,IF(OR(E83=2,E83="w1"),"Start Betting !",""),IF(H83&gt;=3,IF(OR(E83=6,E83="w3"),"Start Betting !",""))))</f>
        <v/>
      </c>
      <c r="M83" s="20" t="str">
        <f t="shared" si="12"/>
        <v/>
      </c>
    </row>
    <row r="84" spans="1:13">
      <c r="A84">
        <v>83</v>
      </c>
      <c r="C84" s="15">
        <v>25</v>
      </c>
      <c r="D84" s="4" t="str">
        <f t="shared" si="9"/>
        <v>BB</v>
      </c>
      <c r="E84" s="4" t="s">
        <v>13</v>
      </c>
      <c r="F84" s="4"/>
      <c r="G84" s="5" t="str">
        <f t="shared" si="11"/>
        <v/>
      </c>
      <c r="H84" s="5">
        <f t="shared" si="8"/>
        <v>2</v>
      </c>
      <c r="I84" s="5" t="str">
        <f t="shared" si="10"/>
        <v/>
      </c>
      <c r="J84" s="5">
        <f>SUM($I$2:I84)</f>
        <v>13</v>
      </c>
      <c r="K84" s="16" t="str">
        <f t="shared" si="7"/>
        <v/>
      </c>
      <c r="L84" t="str">
        <f>IF(H84=2,IF(OR(E84=4,E84="w2"),"Start Betting !",""),IF(H84=1,IF(OR(E84=2,E84="w1"),"Start Betting !",""),IF(H84&gt;=3,IF(OR(E84=6,E84="w3"),"Start Betting !",""))))</f>
        <v/>
      </c>
      <c r="M84" s="20" t="str">
        <f t="shared" si="12"/>
        <v/>
      </c>
    </row>
    <row r="85" spans="1:13">
      <c r="A85">
        <v>84</v>
      </c>
      <c r="C85" s="15">
        <v>29</v>
      </c>
      <c r="D85" s="4" t="str">
        <f t="shared" si="9"/>
        <v>LA !!</v>
      </c>
      <c r="E85" s="4"/>
      <c r="F85" s="4">
        <v>1</v>
      </c>
      <c r="G85" s="5" t="str">
        <f t="shared" si="11"/>
        <v/>
      </c>
      <c r="H85" s="5">
        <f t="shared" si="8"/>
        <v>3</v>
      </c>
      <c r="I85" s="5" t="str">
        <f t="shared" si="10"/>
        <v/>
      </c>
      <c r="J85" s="5">
        <f>SUM($I$2:I85)</f>
        <v>13</v>
      </c>
      <c r="K85" s="16" t="str">
        <f t="shared" si="7"/>
        <v/>
      </c>
      <c r="L85" t="str">
        <f>IF(H85=2,IF(OR(E85=4,E85="w2"),"Start Betting !",""),IF(H85=1,IF(OR(E85=2,E85="w1"),"Start Betting !",""),IF(H85&gt;=3,IF(OR(E85=6,E85="w3"),"Start Betting !",""))))</f>
        <v/>
      </c>
      <c r="M85" s="20" t="str">
        <f t="shared" si="12"/>
        <v/>
      </c>
    </row>
    <row r="86" spans="1:13">
      <c r="A86">
        <v>85</v>
      </c>
      <c r="C86" s="15">
        <v>3</v>
      </c>
      <c r="D86" s="4" t="str">
        <f t="shared" si="9"/>
        <v/>
      </c>
      <c r="E86" s="4" t="s">
        <v>9</v>
      </c>
      <c r="F86" s="4"/>
      <c r="G86" s="5" t="str">
        <f t="shared" si="11"/>
        <v>l</v>
      </c>
      <c r="H86" s="5">
        <f t="shared" si="8"/>
        <v>3</v>
      </c>
      <c r="I86" s="5">
        <f t="shared" si="10"/>
        <v>-33</v>
      </c>
      <c r="J86" s="5">
        <f>SUM($I$2:I86)</f>
        <v>-20</v>
      </c>
      <c r="K86" s="16" t="str">
        <f t="shared" si="7"/>
        <v/>
      </c>
      <c r="L86" t="str">
        <f>IF(H86=2,IF(OR(E86=4,E86="w2"),"Start Betting !",""),IF(H86=1,IF(OR(E86=2,E86="w1"),"Start Betting !",""),IF(H86&gt;=3,IF(OR(E86=6,E86="w3"),"Start Betting !",""))))</f>
        <v/>
      </c>
      <c r="M86" s="20" t="str">
        <f t="shared" si="12"/>
        <v/>
      </c>
    </row>
    <row r="87" spans="1:13">
      <c r="A87">
        <v>86</v>
      </c>
      <c r="C87" s="15">
        <v>21</v>
      </c>
      <c r="D87" s="4" t="str">
        <f t="shared" si="9"/>
        <v>BB</v>
      </c>
      <c r="E87" s="4" t="s">
        <v>9</v>
      </c>
      <c r="F87" s="4"/>
      <c r="G87" s="5" t="str">
        <f t="shared" si="11"/>
        <v>W</v>
      </c>
      <c r="H87" s="5">
        <f t="shared" si="8"/>
        <v>3</v>
      </c>
      <c r="I87" s="5">
        <f t="shared" si="10"/>
        <v>75</v>
      </c>
      <c r="J87" s="5">
        <f>SUM($I$2:I87)</f>
        <v>55</v>
      </c>
      <c r="K87" s="16" t="str">
        <f t="shared" si="7"/>
        <v/>
      </c>
      <c r="L87" t="str">
        <f>IF(H87=2,IF(OR(E87=4,E87="w2"),"Start Betting !",""),IF(H87=1,IF(OR(E87=2,E87="w1"),"Start Betting !",""),IF(H87&gt;=3,IF(OR(E87=6,E87="w3"),"Start Betting !",""))))</f>
        <v/>
      </c>
      <c r="M87" s="20" t="str">
        <f t="shared" si="12"/>
        <v/>
      </c>
    </row>
    <row r="88" spans="1:13">
      <c r="A88">
        <v>87</v>
      </c>
      <c r="C88" s="15">
        <v>13</v>
      </c>
      <c r="D88" s="4" t="str">
        <f t="shared" si="9"/>
        <v/>
      </c>
      <c r="E88" s="4">
        <v>1</v>
      </c>
      <c r="F88" s="4">
        <v>-1</v>
      </c>
      <c r="G88" s="5" t="str">
        <f t="shared" si="11"/>
        <v/>
      </c>
      <c r="H88" s="5">
        <f t="shared" si="8"/>
        <v>2</v>
      </c>
      <c r="I88" s="5" t="str">
        <f t="shared" si="10"/>
        <v/>
      </c>
      <c r="J88" s="5">
        <f>SUM($I$2:I88)</f>
        <v>55</v>
      </c>
      <c r="K88" s="16" t="str">
        <f t="shared" si="7"/>
        <v/>
      </c>
      <c r="L88" t="str">
        <f>IF(H88=2,IF(OR(E88=4,E88="w2"),"Start Betting !",""),IF(H88=1,IF(OR(E88=2,E88="w1"),"Start Betting !",""),IF(H88&gt;=3,IF(OR(E88=6,E88="w3"),"Start Betting !",""))))</f>
        <v/>
      </c>
      <c r="M88" s="20" t="str">
        <f t="shared" si="12"/>
        <v/>
      </c>
    </row>
    <row r="89" spans="1:13">
      <c r="A89">
        <v>88</v>
      </c>
      <c r="C89" s="15">
        <v>28</v>
      </c>
      <c r="D89" s="4" t="str">
        <f t="shared" si="9"/>
        <v/>
      </c>
      <c r="E89" s="4">
        <v>2</v>
      </c>
      <c r="F89" s="4"/>
      <c r="G89" s="5" t="str">
        <f t="shared" si="11"/>
        <v/>
      </c>
      <c r="H89" s="5">
        <f t="shared" si="8"/>
        <v>2</v>
      </c>
      <c r="I89" s="5" t="str">
        <f t="shared" si="10"/>
        <v/>
      </c>
      <c r="J89" s="5">
        <f>SUM($I$2:I89)</f>
        <v>55</v>
      </c>
      <c r="K89" s="16" t="str">
        <f t="shared" si="7"/>
        <v/>
      </c>
      <c r="L89" t="str">
        <f>IF(H89=2,IF(OR(E89=4,E89="w2"),"Start Betting !",""),IF(H89=1,IF(OR(E89=2,E89="w1"),"Start Betting !",""),IF(H89&gt;=3,IF(OR(E89=6,E89="w3"),"Start Betting !",""))))</f>
        <v/>
      </c>
      <c r="M89" s="20" t="str">
        <f t="shared" si="12"/>
        <v/>
      </c>
    </row>
    <row r="90" spans="1:13">
      <c r="A90">
        <v>89</v>
      </c>
      <c r="C90" s="15">
        <v>26</v>
      </c>
      <c r="D90" s="4" t="str">
        <f t="shared" si="9"/>
        <v/>
      </c>
      <c r="E90" s="4">
        <v>3</v>
      </c>
      <c r="F90" s="4"/>
      <c r="G90" s="5" t="str">
        <f t="shared" si="11"/>
        <v/>
      </c>
      <c r="H90" s="5">
        <f t="shared" si="8"/>
        <v>2</v>
      </c>
      <c r="I90" s="5" t="str">
        <f t="shared" si="10"/>
        <v/>
      </c>
      <c r="J90" s="5">
        <f>SUM($I$2:I90)</f>
        <v>55</v>
      </c>
      <c r="K90" s="16" t="str">
        <f t="shared" si="7"/>
        <v/>
      </c>
      <c r="L90" t="str">
        <f>IF(H90=2,IF(OR(E90=4,E90="w2"),"Start Betting !",""),IF(H90=1,IF(OR(E90=2,E90="w1"),"Start Betting !",""),IF(H90&gt;=3,IF(OR(E90=6,E90="w3"),"Start Betting !",""))))</f>
        <v/>
      </c>
      <c r="M90" s="20" t="str">
        <f t="shared" si="12"/>
        <v/>
      </c>
    </row>
    <row r="91" spans="1:13">
      <c r="A91">
        <v>90</v>
      </c>
      <c r="C91" s="15">
        <v>18</v>
      </c>
      <c r="D91" s="4" t="str">
        <f t="shared" si="9"/>
        <v/>
      </c>
      <c r="E91" s="4">
        <v>4</v>
      </c>
      <c r="F91" s="4"/>
      <c r="G91" s="5" t="str">
        <f t="shared" si="11"/>
        <v/>
      </c>
      <c r="H91" s="5">
        <f t="shared" si="8"/>
        <v>2</v>
      </c>
      <c r="I91" s="5" t="str">
        <f t="shared" si="10"/>
        <v/>
      </c>
      <c r="J91" s="5">
        <f>SUM($I$2:I91)</f>
        <v>55</v>
      </c>
      <c r="K91" s="16" t="str">
        <f t="shared" ref="K91:K154" si="13">IF(J91&gt;=$Q$17,"Win !!",IF(J91&lt;=$Q$18,"Loss !!",""))</f>
        <v/>
      </c>
      <c r="L91" t="str">
        <f>IF(H91=2,IF(OR(E91=4,E91="w2"),"Start Betting !",""),IF(H91=1,IF(OR(E91=2,E91="w1"),"Start Betting !",""),IF(H91&gt;=3,IF(OR(E91=6,E91="w3"),"Start Betting !",""))))</f>
        <v>Start Betting !</v>
      </c>
      <c r="M91" s="20" t="str">
        <f t="shared" si="12"/>
        <v/>
      </c>
    </row>
    <row r="92" spans="1:13">
      <c r="A92">
        <v>91</v>
      </c>
      <c r="C92" s="15">
        <v>0</v>
      </c>
      <c r="D92" s="4" t="str">
        <f t="shared" si="9"/>
        <v>BB</v>
      </c>
      <c r="E92" s="4" t="s">
        <v>13</v>
      </c>
      <c r="F92" s="4"/>
      <c r="G92" s="5" t="str">
        <f t="shared" si="11"/>
        <v/>
      </c>
      <c r="H92" s="5">
        <f t="shared" si="8"/>
        <v>2</v>
      </c>
      <c r="I92" s="5" t="str">
        <f t="shared" si="10"/>
        <v/>
      </c>
      <c r="J92" s="5">
        <f>SUM($I$2:I92)</f>
        <v>55</v>
      </c>
      <c r="K92" s="16" t="str">
        <f t="shared" si="13"/>
        <v/>
      </c>
      <c r="L92" t="str">
        <f>IF(H92=2,IF(OR(E92=4,E92="w2"),"Start Betting !",""),IF(H92=1,IF(OR(E92=2,E92="w1"),"Start Betting !",""),IF(H92&gt;=3,IF(OR(E92=6,E92="w3"),"Start Betting !",""))))</f>
        <v/>
      </c>
      <c r="M92" s="20" t="str">
        <f t="shared" si="12"/>
        <v/>
      </c>
    </row>
    <row r="93" spans="1:13">
      <c r="A93">
        <v>92</v>
      </c>
      <c r="C93" s="15">
        <v>13</v>
      </c>
      <c r="D93" s="4" t="str">
        <f t="shared" si="9"/>
        <v/>
      </c>
      <c r="E93" s="4">
        <v>4</v>
      </c>
      <c r="F93" s="4"/>
      <c r="G93" s="5" t="str">
        <f t="shared" si="11"/>
        <v/>
      </c>
      <c r="H93" s="5">
        <f t="shared" si="8"/>
        <v>2</v>
      </c>
      <c r="I93" s="5" t="str">
        <f t="shared" si="10"/>
        <v/>
      </c>
      <c r="J93" s="5">
        <f>SUM($I$2:I93)</f>
        <v>55</v>
      </c>
      <c r="K93" s="16" t="str">
        <f t="shared" si="13"/>
        <v/>
      </c>
      <c r="L93" t="str">
        <f>IF(H93=2,IF(OR(E93=4,E93="w2"),"Start Betting !",""),IF(H93=1,IF(OR(E93=2,E93="w1"),"Start Betting !",""),IF(H93&gt;=3,IF(OR(E93=6,E93="w3"),"Start Betting !",""))))</f>
        <v>Start Betting !</v>
      </c>
      <c r="M93" s="20" t="str">
        <f t="shared" si="12"/>
        <v/>
      </c>
    </row>
    <row r="94" spans="1:13">
      <c r="A94">
        <v>93</v>
      </c>
      <c r="C94" s="15">
        <v>14</v>
      </c>
      <c r="D94" s="4" t="str">
        <f t="shared" si="9"/>
        <v/>
      </c>
      <c r="E94" s="4">
        <v>5</v>
      </c>
      <c r="F94" s="4"/>
      <c r="G94" s="5" t="str">
        <f t="shared" si="11"/>
        <v/>
      </c>
      <c r="H94" s="5">
        <f t="shared" si="8"/>
        <v>2</v>
      </c>
      <c r="I94" s="5" t="str">
        <f t="shared" si="10"/>
        <v/>
      </c>
      <c r="J94" s="5">
        <f>SUM($I$2:I94)</f>
        <v>55</v>
      </c>
      <c r="K94" s="16" t="str">
        <f t="shared" si="13"/>
        <v/>
      </c>
      <c r="L94" t="str">
        <f>IF(H94=2,IF(OR(E94=4,E94="w2"),"Start Betting !",""),IF(H94=1,IF(OR(E94=2,E94="w1"),"Start Betting !",""),IF(H94&gt;=3,IF(OR(E94=6,E94="w3"),"Start Betting !",""))))</f>
        <v/>
      </c>
      <c r="M94" s="20" t="str">
        <f t="shared" si="12"/>
        <v/>
      </c>
    </row>
    <row r="95" spans="1:13">
      <c r="A95">
        <v>94</v>
      </c>
      <c r="C95" s="15">
        <v>23</v>
      </c>
      <c r="D95" s="4" t="str">
        <f t="shared" si="9"/>
        <v/>
      </c>
      <c r="E95" s="4">
        <v>6</v>
      </c>
      <c r="F95" s="4"/>
      <c r="G95" s="5" t="str">
        <f t="shared" si="11"/>
        <v/>
      </c>
      <c r="H95" s="5">
        <f t="shared" si="8"/>
        <v>2</v>
      </c>
      <c r="I95" s="5" t="str">
        <f t="shared" si="10"/>
        <v/>
      </c>
      <c r="J95" s="5">
        <f>SUM($I$2:I95)</f>
        <v>55</v>
      </c>
      <c r="K95" s="16" t="str">
        <f t="shared" si="13"/>
        <v/>
      </c>
      <c r="L95" t="str">
        <f>IF(H95=2,IF(OR(E95=4,E95="w2"),"Start Betting !",""),IF(H95=1,IF(OR(E95=2,E95="w1"),"Start Betting !",""),IF(H95&gt;=3,IF(OR(E95=6,E95="w3"),"Start Betting !",""))))</f>
        <v/>
      </c>
      <c r="M95" s="20" t="str">
        <f t="shared" si="12"/>
        <v/>
      </c>
    </row>
    <row r="96" spans="1:13">
      <c r="A96">
        <v>95</v>
      </c>
      <c r="C96" s="15">
        <v>9</v>
      </c>
      <c r="D96" s="4" t="str">
        <f t="shared" si="9"/>
        <v/>
      </c>
      <c r="E96" s="4" t="s">
        <v>9</v>
      </c>
      <c r="F96" s="4"/>
      <c r="G96" s="5" t="str">
        <f t="shared" si="11"/>
        <v>l</v>
      </c>
      <c r="H96" s="5">
        <f t="shared" si="8"/>
        <v>2</v>
      </c>
      <c r="I96" s="5">
        <f t="shared" si="10"/>
        <v>-22</v>
      </c>
      <c r="J96" s="5">
        <f>SUM($I$2:I96)</f>
        <v>33</v>
      </c>
      <c r="K96" s="16" t="str">
        <f t="shared" si="13"/>
        <v/>
      </c>
      <c r="L96" t="str">
        <f>IF(H96=2,IF(OR(E96=4,E96="w2"),"Start Betting !",""),IF(H96=1,IF(OR(E96=2,E96="w1"),"Start Betting !",""),IF(H96&gt;=3,IF(OR(E96=6,E96="w3"),"Start Betting !",""))))</f>
        <v/>
      </c>
      <c r="M96" s="20" t="str">
        <f t="shared" si="12"/>
        <v/>
      </c>
    </row>
    <row r="97" spans="1:13">
      <c r="A97">
        <v>96</v>
      </c>
      <c r="C97" s="15">
        <v>29</v>
      </c>
      <c r="D97" s="4" t="str">
        <f t="shared" si="9"/>
        <v>LA !!</v>
      </c>
      <c r="E97" s="4" t="s">
        <v>9</v>
      </c>
      <c r="F97" s="4"/>
      <c r="G97" s="5" t="str">
        <f t="shared" si="11"/>
        <v>l</v>
      </c>
      <c r="H97" s="5">
        <f t="shared" si="8"/>
        <v>2</v>
      </c>
      <c r="I97" s="5">
        <f t="shared" si="10"/>
        <v>-22</v>
      </c>
      <c r="J97" s="5">
        <f>SUM($I$2:I97)</f>
        <v>11</v>
      </c>
      <c r="K97" s="16" t="str">
        <f t="shared" si="13"/>
        <v/>
      </c>
      <c r="L97" t="str">
        <f>IF(H97=2,IF(OR(E97=4,E97="w2"),"Start Betting !",""),IF(H97=1,IF(OR(E97=2,E97="w1"),"Start Betting !",""),IF(H97&gt;=3,IF(OR(E97=6,E97="w3"),"Start Betting !",""))))</f>
        <v/>
      </c>
      <c r="M97" s="20" t="str">
        <f t="shared" si="12"/>
        <v/>
      </c>
    </row>
    <row r="98" spans="1:13">
      <c r="A98">
        <v>97</v>
      </c>
      <c r="C98" s="15">
        <v>32</v>
      </c>
      <c r="D98" s="4" t="str">
        <f t="shared" si="9"/>
        <v>BB</v>
      </c>
      <c r="E98" s="4" t="s">
        <v>9</v>
      </c>
      <c r="F98" s="4"/>
      <c r="G98" s="5" t="str">
        <f t="shared" si="11"/>
        <v>W</v>
      </c>
      <c r="H98" s="5">
        <f t="shared" si="8"/>
        <v>2</v>
      </c>
      <c r="I98" s="5">
        <f t="shared" si="10"/>
        <v>50</v>
      </c>
      <c r="J98" s="5">
        <f>SUM($I$2:I98)</f>
        <v>61</v>
      </c>
      <c r="K98" s="16" t="str">
        <f t="shared" si="13"/>
        <v/>
      </c>
      <c r="L98" t="str">
        <f>IF(H98=2,IF(OR(E98=4,E98="w2"),"Start Betting !",""),IF(H98=1,IF(OR(E98=2,E98="w1"),"Start Betting !",""),IF(H98&gt;=3,IF(OR(E98=6,E98="w3"),"Start Betting !",""))))</f>
        <v/>
      </c>
      <c r="M98" s="20" t="str">
        <f t="shared" si="12"/>
        <v/>
      </c>
    </row>
    <row r="99" spans="1:13">
      <c r="A99">
        <v>98</v>
      </c>
      <c r="C99" s="15">
        <v>20</v>
      </c>
      <c r="D99" s="4" t="str">
        <f t="shared" si="9"/>
        <v/>
      </c>
      <c r="E99" s="4">
        <v>1</v>
      </c>
      <c r="F99" s="4">
        <v>-1</v>
      </c>
      <c r="G99" s="5" t="str">
        <f t="shared" si="11"/>
        <v/>
      </c>
      <c r="H99" s="5">
        <f t="shared" si="8"/>
        <v>1</v>
      </c>
      <c r="I99" s="5" t="str">
        <f t="shared" si="10"/>
        <v/>
      </c>
      <c r="J99" s="5">
        <f>SUM($I$2:I99)</f>
        <v>61</v>
      </c>
      <c r="K99" s="16" t="str">
        <f t="shared" si="13"/>
        <v/>
      </c>
      <c r="L99" t="str">
        <f>IF(H99=2,IF(OR(E99=4,E99="w2"),"Start Betting !",""),IF(H99=1,IF(OR(E99=2,E99="w1"),"Start Betting !",""),IF(H99&gt;=3,IF(OR(E99=6,E99="w3"),"Start Betting !",""))))</f>
        <v/>
      </c>
      <c r="M99" s="20" t="str">
        <f t="shared" si="12"/>
        <v/>
      </c>
    </row>
    <row r="100" spans="1:13">
      <c r="A100">
        <v>99</v>
      </c>
      <c r="C100" s="15">
        <v>32</v>
      </c>
      <c r="D100" s="4" t="str">
        <f t="shared" si="9"/>
        <v>BB</v>
      </c>
      <c r="E100" s="4" t="s">
        <v>13</v>
      </c>
      <c r="F100" s="4"/>
      <c r="G100" s="5" t="str">
        <f t="shared" si="11"/>
        <v/>
      </c>
      <c r="H100" s="5">
        <f t="shared" si="8"/>
        <v>1</v>
      </c>
      <c r="I100" s="5" t="str">
        <f t="shared" si="10"/>
        <v/>
      </c>
      <c r="J100" s="5">
        <f>SUM($I$2:I100)</f>
        <v>61</v>
      </c>
      <c r="K100" s="16" t="str">
        <f t="shared" si="13"/>
        <v/>
      </c>
      <c r="L100" t="str">
        <f>IF(H100=2,IF(OR(E100=4,E100="w2"),"Start Betting !",""),IF(H100=1,IF(OR(E100=2,E100="w1"),"Start Betting !",""),IF(H100&gt;=3,IF(OR(E100=6,E100="w3"),"Start Betting !",""))))</f>
        <v>Start Betting !</v>
      </c>
      <c r="M100" s="20" t="str">
        <f t="shared" si="12"/>
        <v/>
      </c>
    </row>
    <row r="101" spans="1:13">
      <c r="A101">
        <v>100</v>
      </c>
      <c r="C101" s="15">
        <v>27</v>
      </c>
      <c r="D101" s="4" t="str">
        <f t="shared" si="9"/>
        <v/>
      </c>
      <c r="E101" s="4">
        <v>1</v>
      </c>
      <c r="F101" s="4"/>
      <c r="G101" s="5" t="str">
        <f t="shared" si="11"/>
        <v/>
      </c>
      <c r="H101" s="5">
        <f t="shared" si="8"/>
        <v>1</v>
      </c>
      <c r="I101" s="5" t="str">
        <f t="shared" si="10"/>
        <v/>
      </c>
      <c r="J101" s="5">
        <f>SUM($I$2:I101)</f>
        <v>61</v>
      </c>
      <c r="K101" s="16" t="str">
        <f t="shared" si="13"/>
        <v/>
      </c>
      <c r="L101" t="str">
        <f>IF(H101=2,IF(OR(E101=4,E101="w2"),"Start Betting !",""),IF(H101=1,IF(OR(E101=2,E101="w1"),"Start Betting !",""),IF(H101&gt;=3,IF(OR(E101=6,E101="w3"),"Start Betting !",""))))</f>
        <v/>
      </c>
      <c r="M101" s="20" t="str">
        <f t="shared" si="12"/>
        <v/>
      </c>
    </row>
    <row r="102" spans="1:13">
      <c r="A102">
        <v>101</v>
      </c>
      <c r="C102" s="15">
        <v>14</v>
      </c>
      <c r="D102" s="4" t="str">
        <f t="shared" si="9"/>
        <v/>
      </c>
      <c r="E102" s="4">
        <v>2</v>
      </c>
      <c r="F102" s="4"/>
      <c r="G102" s="5" t="str">
        <f t="shared" si="11"/>
        <v/>
      </c>
      <c r="H102" s="5">
        <f t="shared" ref="H102:H165" si="14">H101+F102</f>
        <v>1</v>
      </c>
      <c r="I102" s="5" t="str">
        <f t="shared" si="10"/>
        <v/>
      </c>
      <c r="J102" s="5">
        <f>SUM($I$2:I102)</f>
        <v>61</v>
      </c>
      <c r="K102" s="16" t="str">
        <f t="shared" si="13"/>
        <v/>
      </c>
      <c r="L102" t="str">
        <f>IF(H102=2,IF(OR(E102=4,E102="w2"),"Start Betting !",""),IF(H102=1,IF(OR(E102=2,E102="w1"),"Start Betting !",""),IF(H102&gt;=3,IF(OR(E102=6,E102="w3"),"Start Betting !",""))))</f>
        <v>Start Betting !</v>
      </c>
      <c r="M102" s="20" t="str">
        <f t="shared" si="12"/>
        <v/>
      </c>
    </row>
    <row r="103" spans="1:13">
      <c r="A103">
        <v>102</v>
      </c>
      <c r="C103" s="15">
        <v>29</v>
      </c>
      <c r="D103" s="4" t="str">
        <f t="shared" si="9"/>
        <v>LA !!</v>
      </c>
      <c r="E103" s="4"/>
      <c r="F103" s="4">
        <v>1</v>
      </c>
      <c r="G103" s="5" t="str">
        <f t="shared" si="11"/>
        <v/>
      </c>
      <c r="H103" s="5">
        <f t="shared" si="14"/>
        <v>2</v>
      </c>
      <c r="I103" s="5" t="str">
        <f t="shared" si="10"/>
        <v/>
      </c>
      <c r="J103" s="5">
        <f>SUM($I$2:I103)</f>
        <v>61</v>
      </c>
      <c r="K103" s="16" t="str">
        <f t="shared" si="13"/>
        <v/>
      </c>
      <c r="L103" t="str">
        <f>IF(H103=2,IF(OR(E103=4,E103="w2"),"Start Betting !",""),IF(H103=1,IF(OR(E103=2,E103="w1"),"Start Betting !",""),IF(H103&gt;=3,IF(OR(E103=6,E103="w3"),"Start Betting !",""))))</f>
        <v/>
      </c>
      <c r="M103" s="20" t="str">
        <f t="shared" si="12"/>
        <v/>
      </c>
    </row>
    <row r="104" spans="1:13">
      <c r="A104">
        <v>103</v>
      </c>
      <c r="C104" s="15">
        <v>6</v>
      </c>
      <c r="D104" s="4" t="str">
        <f t="shared" si="9"/>
        <v/>
      </c>
      <c r="E104" s="4" t="s">
        <v>9</v>
      </c>
      <c r="F104" s="4"/>
      <c r="G104" s="5" t="str">
        <f t="shared" si="11"/>
        <v>l</v>
      </c>
      <c r="H104" s="5">
        <f t="shared" si="14"/>
        <v>2</v>
      </c>
      <c r="I104" s="5">
        <f t="shared" si="10"/>
        <v>-22</v>
      </c>
      <c r="J104" s="5">
        <f>SUM($I$2:I104)</f>
        <v>39</v>
      </c>
      <c r="K104" s="16" t="str">
        <f t="shared" si="13"/>
        <v/>
      </c>
      <c r="L104" t="str">
        <f>IF(H104=2,IF(OR(E104=4,E104="w2"),"Start Betting !",""),IF(H104=1,IF(OR(E104=2,E104="w1"),"Start Betting !",""),IF(H104&gt;=3,IF(OR(E104=6,E104="w3"),"Start Betting !",""))))</f>
        <v/>
      </c>
      <c r="M104" s="20" t="str">
        <f t="shared" si="12"/>
        <v/>
      </c>
    </row>
    <row r="105" spans="1:13">
      <c r="A105">
        <v>104</v>
      </c>
      <c r="C105" s="15">
        <v>16</v>
      </c>
      <c r="D105" s="4" t="str">
        <f t="shared" si="9"/>
        <v>BB</v>
      </c>
      <c r="E105" s="4" t="s">
        <v>9</v>
      </c>
      <c r="F105" s="4"/>
      <c r="G105" s="5" t="str">
        <f t="shared" si="11"/>
        <v>W</v>
      </c>
      <c r="H105" s="5">
        <f t="shared" si="14"/>
        <v>2</v>
      </c>
      <c r="I105" s="5">
        <f t="shared" si="10"/>
        <v>50</v>
      </c>
      <c r="J105" s="5">
        <f>SUM($I$2:I105)</f>
        <v>89</v>
      </c>
      <c r="K105" s="16" t="str">
        <f t="shared" si="13"/>
        <v/>
      </c>
      <c r="L105" t="str">
        <f>IF(H105=2,IF(OR(E105=4,E105="w2"),"Start Betting !",""),IF(H105=1,IF(OR(E105=2,E105="w1"),"Start Betting !",""),IF(H105&gt;=3,IF(OR(E105=6,E105="w3"),"Start Betting !",""))))</f>
        <v/>
      </c>
      <c r="M105" s="20" t="str">
        <f t="shared" si="12"/>
        <v/>
      </c>
    </row>
    <row r="106" spans="1:13">
      <c r="A106">
        <v>105</v>
      </c>
      <c r="C106" s="15">
        <v>29</v>
      </c>
      <c r="D106" s="4" t="str">
        <f t="shared" si="9"/>
        <v>LA !!</v>
      </c>
      <c r="E106" s="4"/>
      <c r="F106" s="4"/>
      <c r="G106" s="5" t="str">
        <f t="shared" si="11"/>
        <v/>
      </c>
      <c r="H106" s="5">
        <f t="shared" si="14"/>
        <v>2</v>
      </c>
      <c r="I106" s="5" t="str">
        <f t="shared" si="10"/>
        <v/>
      </c>
      <c r="J106" s="5">
        <f>SUM($I$2:I106)</f>
        <v>89</v>
      </c>
      <c r="K106" s="16" t="str">
        <f t="shared" si="13"/>
        <v/>
      </c>
      <c r="L106" t="str">
        <f>IF(H106=2,IF(OR(E106=4,E106="w2"),"Start Betting !",""),IF(H106=1,IF(OR(E106=2,E106="w1"),"Start Betting !",""),IF(H106&gt;=3,IF(OR(E106=6,E106="w3"),"Start Betting !",""))))</f>
        <v/>
      </c>
      <c r="M106" s="20" t="str">
        <f t="shared" si="12"/>
        <v/>
      </c>
    </row>
    <row r="107" spans="1:13">
      <c r="A107">
        <v>106</v>
      </c>
      <c r="C107" s="15">
        <v>8</v>
      </c>
      <c r="D107" s="4" t="str">
        <f t="shared" si="9"/>
        <v/>
      </c>
      <c r="E107" s="4" t="s">
        <v>9</v>
      </c>
      <c r="F107" s="4"/>
      <c r="G107" s="5" t="str">
        <f t="shared" si="11"/>
        <v>l</v>
      </c>
      <c r="H107" s="5">
        <f t="shared" si="14"/>
        <v>2</v>
      </c>
      <c r="I107" s="5">
        <f t="shared" si="10"/>
        <v>-22</v>
      </c>
      <c r="J107" s="5">
        <f>SUM($I$2:I107)</f>
        <v>67</v>
      </c>
      <c r="K107" s="16" t="str">
        <f t="shared" si="13"/>
        <v/>
      </c>
      <c r="L107" t="str">
        <f>IF(H107=2,IF(OR(E107=4,E107="w2"),"Start Betting !",""),IF(H107=1,IF(OR(E107=2,E107="w1"),"Start Betting !",""),IF(H107&gt;=3,IF(OR(E107=6,E107="w3"),"Start Betting !",""))))</f>
        <v/>
      </c>
      <c r="M107" s="20" t="str">
        <f t="shared" si="12"/>
        <v/>
      </c>
    </row>
    <row r="108" spans="1:13">
      <c r="A108">
        <v>107</v>
      </c>
      <c r="C108" s="15">
        <v>21</v>
      </c>
      <c r="D108" s="4" t="str">
        <f t="shared" si="9"/>
        <v>BB</v>
      </c>
      <c r="E108" s="4" t="s">
        <v>9</v>
      </c>
      <c r="F108" s="4"/>
      <c r="G108" s="5" t="str">
        <f t="shared" si="11"/>
        <v>W</v>
      </c>
      <c r="H108" s="5">
        <f t="shared" si="14"/>
        <v>2</v>
      </c>
      <c r="I108" s="5">
        <f t="shared" si="10"/>
        <v>50</v>
      </c>
      <c r="J108" s="5">
        <f>SUM($I$2:I108)</f>
        <v>117</v>
      </c>
      <c r="K108" s="16" t="str">
        <f t="shared" si="13"/>
        <v/>
      </c>
      <c r="L108" t="str">
        <f>IF(H108=2,IF(OR(E108=4,E108="w2"),"Start Betting !",""),IF(H108=1,IF(OR(E108=2,E108="w1"),"Start Betting !",""),IF(H108&gt;=3,IF(OR(E108=6,E108="w3"),"Start Betting !",""))))</f>
        <v/>
      </c>
      <c r="M108" s="20" t="str">
        <f t="shared" si="12"/>
        <v/>
      </c>
    </row>
    <row r="109" spans="1:13">
      <c r="A109">
        <v>108</v>
      </c>
      <c r="C109" s="15">
        <v>11</v>
      </c>
      <c r="D109" s="4" t="str">
        <f t="shared" si="9"/>
        <v>LA !!</v>
      </c>
      <c r="E109" s="4"/>
      <c r="F109" s="4"/>
      <c r="G109" s="5" t="str">
        <f t="shared" si="11"/>
        <v/>
      </c>
      <c r="H109" s="5">
        <f t="shared" si="14"/>
        <v>2</v>
      </c>
      <c r="I109" s="5" t="str">
        <f t="shared" si="10"/>
        <v/>
      </c>
      <c r="J109" s="5">
        <f>SUM($I$2:I109)</f>
        <v>117</v>
      </c>
      <c r="K109" s="16" t="str">
        <f t="shared" si="13"/>
        <v/>
      </c>
      <c r="L109" t="str">
        <f>IF(H109=2,IF(OR(E109=4,E109="w2"),"Start Betting !",""),IF(H109=1,IF(OR(E109=2,E109="w1"),"Start Betting !",""),IF(H109&gt;=3,IF(OR(E109=6,E109="w3"),"Start Betting !",""))))</f>
        <v/>
      </c>
      <c r="M109" s="20" t="str">
        <f t="shared" si="12"/>
        <v/>
      </c>
    </row>
    <row r="110" spans="1:13">
      <c r="A110">
        <v>109</v>
      </c>
      <c r="C110" s="15">
        <v>3</v>
      </c>
      <c r="D110" s="4" t="str">
        <f t="shared" si="9"/>
        <v/>
      </c>
      <c r="E110" s="4" t="s">
        <v>9</v>
      </c>
      <c r="F110" s="4"/>
      <c r="G110" s="5" t="str">
        <f t="shared" si="11"/>
        <v>l</v>
      </c>
      <c r="H110" s="5">
        <f t="shared" si="14"/>
        <v>2</v>
      </c>
      <c r="I110" s="5">
        <f t="shared" si="10"/>
        <v>-22</v>
      </c>
      <c r="J110" s="5">
        <f>SUM($I$2:I110)</f>
        <v>95</v>
      </c>
      <c r="K110" s="16" t="str">
        <f t="shared" si="13"/>
        <v/>
      </c>
      <c r="L110" t="str">
        <f>IF(H110=2,IF(OR(E110=4,E110="w2"),"Start Betting !",""),IF(H110=1,IF(OR(E110=2,E110="w1"),"Start Betting !",""),IF(H110&gt;=3,IF(OR(E110=6,E110="w3"),"Start Betting !",""))))</f>
        <v/>
      </c>
      <c r="M110" s="20" t="str">
        <f t="shared" si="12"/>
        <v/>
      </c>
    </row>
    <row r="111" spans="1:13">
      <c r="A111">
        <v>110</v>
      </c>
      <c r="C111" s="15">
        <v>5</v>
      </c>
      <c r="D111" s="4" t="str">
        <f t="shared" si="9"/>
        <v/>
      </c>
      <c r="E111" s="4" t="s">
        <v>9</v>
      </c>
      <c r="F111" s="4"/>
      <c r="G111" s="5" t="str">
        <f t="shared" si="11"/>
        <v>l</v>
      </c>
      <c r="H111" s="5">
        <f t="shared" si="14"/>
        <v>2</v>
      </c>
      <c r="I111" s="5">
        <f t="shared" si="10"/>
        <v>-22</v>
      </c>
      <c r="J111" s="5">
        <f>SUM($I$2:I111)</f>
        <v>73</v>
      </c>
      <c r="K111" s="16" t="str">
        <f t="shared" si="13"/>
        <v/>
      </c>
      <c r="L111" t="str">
        <f>IF(H111=2,IF(OR(E111=4,E111="w2"),"Start Betting !",""),IF(H111=1,IF(OR(E111=2,E111="w1"),"Start Betting !",""),IF(H111&gt;=3,IF(OR(E111=6,E111="w3"),"Start Betting !",""))))</f>
        <v/>
      </c>
      <c r="M111" s="20" t="str">
        <f t="shared" si="12"/>
        <v/>
      </c>
    </row>
    <row r="112" spans="1:13">
      <c r="A112">
        <v>111</v>
      </c>
      <c r="C112" s="15">
        <v>9</v>
      </c>
      <c r="D112" s="4" t="str">
        <f t="shared" si="9"/>
        <v/>
      </c>
      <c r="E112" s="4" t="s">
        <v>9</v>
      </c>
      <c r="F112" s="4"/>
      <c r="G112" s="5" t="str">
        <f t="shared" si="11"/>
        <v>l</v>
      </c>
      <c r="H112" s="5">
        <f t="shared" si="14"/>
        <v>2</v>
      </c>
      <c r="I112" s="5">
        <f t="shared" si="10"/>
        <v>-22</v>
      </c>
      <c r="J112" s="5">
        <f>SUM($I$2:I112)</f>
        <v>51</v>
      </c>
      <c r="K112" s="16" t="str">
        <f t="shared" si="13"/>
        <v/>
      </c>
      <c r="L112" t="str">
        <f>IF(H112=2,IF(OR(E112=4,E112="w2"),"Start Betting !",""),IF(H112=1,IF(OR(E112=2,E112="w1"),"Start Betting !",""),IF(H112&gt;=3,IF(OR(E112=6,E112="w3"),"Start Betting !",""))))</f>
        <v/>
      </c>
      <c r="M112" s="20" t="str">
        <f t="shared" si="12"/>
        <v/>
      </c>
    </row>
    <row r="113" spans="1:13">
      <c r="A113">
        <v>112</v>
      </c>
      <c r="C113" s="15">
        <v>16</v>
      </c>
      <c r="D113" s="4" t="str">
        <f t="shared" si="9"/>
        <v>BB</v>
      </c>
      <c r="E113" s="4" t="s">
        <v>9</v>
      </c>
      <c r="F113" s="4">
        <v>1</v>
      </c>
      <c r="G113" s="5" t="str">
        <f t="shared" si="11"/>
        <v>W</v>
      </c>
      <c r="H113" s="5">
        <f t="shared" si="14"/>
        <v>3</v>
      </c>
      <c r="I113" s="5">
        <f t="shared" si="10"/>
        <v>75</v>
      </c>
      <c r="J113" s="5">
        <f>SUM($I$2:I113)</f>
        <v>126</v>
      </c>
      <c r="K113" s="16" t="str">
        <f t="shared" si="13"/>
        <v/>
      </c>
      <c r="L113" t="str">
        <f>IF(H113=2,IF(OR(E113=4,E113="w2"),"Start Betting !",""),IF(H113=1,IF(OR(E113=2,E113="w1"),"Start Betting !",""),IF(H113&gt;=3,IF(OR(E113=6,E113="w3"),"Start Betting !",""))))</f>
        <v/>
      </c>
      <c r="M113" s="20" t="str">
        <f t="shared" si="12"/>
        <v/>
      </c>
    </row>
    <row r="114" spans="1:13">
      <c r="A114">
        <v>113</v>
      </c>
      <c r="C114" s="15">
        <v>5</v>
      </c>
      <c r="D114" s="4" t="str">
        <f t="shared" si="9"/>
        <v/>
      </c>
      <c r="E114" s="4"/>
      <c r="F114" s="4"/>
      <c r="G114" s="5" t="str">
        <f t="shared" si="11"/>
        <v/>
      </c>
      <c r="H114" s="5">
        <f t="shared" si="14"/>
        <v>3</v>
      </c>
      <c r="I114" s="5" t="str">
        <f t="shared" si="10"/>
        <v/>
      </c>
      <c r="J114" s="5">
        <f>SUM($I$2:I114)</f>
        <v>126</v>
      </c>
      <c r="K114" s="16" t="str">
        <f t="shared" si="13"/>
        <v/>
      </c>
      <c r="L114" t="str">
        <f>IF(H114=2,IF(OR(E114=4,E114="w2"),"Start Betting !",""),IF(H114=1,IF(OR(E114=2,E114="w1"),"Start Betting !",""),IF(H114&gt;=3,IF(OR(E114=6,E114="w3"),"Start Betting !",""))))</f>
        <v/>
      </c>
      <c r="M114" s="20" t="str">
        <f t="shared" si="12"/>
        <v/>
      </c>
    </row>
    <row r="115" spans="1:13">
      <c r="A115">
        <v>114</v>
      </c>
      <c r="C115" s="15">
        <v>4</v>
      </c>
      <c r="D115" s="4" t="str">
        <f t="shared" si="9"/>
        <v>BB</v>
      </c>
      <c r="E115" s="4"/>
      <c r="F115" s="4"/>
      <c r="G115" s="5" t="str">
        <f t="shared" si="11"/>
        <v/>
      </c>
      <c r="H115" s="5">
        <f t="shared" si="14"/>
        <v>3</v>
      </c>
      <c r="I115" s="5" t="str">
        <f t="shared" si="10"/>
        <v/>
      </c>
      <c r="J115" s="5">
        <f>SUM($I$2:I115)</f>
        <v>126</v>
      </c>
      <c r="K115" s="16" t="str">
        <f t="shared" si="13"/>
        <v/>
      </c>
      <c r="L115" t="str">
        <f>IF(H115=2,IF(OR(E115=4,E115="w2"),"Start Betting !",""),IF(H115=1,IF(OR(E115=2,E115="w1"),"Start Betting !",""),IF(H115&gt;=3,IF(OR(E115=6,E115="w3"),"Start Betting !",""))))</f>
        <v/>
      </c>
      <c r="M115" s="20" t="str">
        <f t="shared" si="12"/>
        <v/>
      </c>
    </row>
    <row r="116" spans="1:13">
      <c r="A116">
        <v>115</v>
      </c>
      <c r="C116" s="15">
        <v>28</v>
      </c>
      <c r="D116" s="4" t="str">
        <f t="shared" si="9"/>
        <v/>
      </c>
      <c r="E116" s="4"/>
      <c r="F116" s="4"/>
      <c r="G116" s="5" t="str">
        <f t="shared" si="11"/>
        <v/>
      </c>
      <c r="H116" s="5">
        <f t="shared" si="14"/>
        <v>3</v>
      </c>
      <c r="I116" s="5" t="str">
        <f t="shared" si="10"/>
        <v/>
      </c>
      <c r="J116" s="5">
        <f>SUM($I$2:I116)</f>
        <v>126</v>
      </c>
      <c r="K116" s="16" t="str">
        <f t="shared" si="13"/>
        <v/>
      </c>
      <c r="L116" t="str">
        <f>IF(H116=2,IF(OR(E116=4,E116="w2"),"Start Betting !",""),IF(H116=1,IF(OR(E116=2,E116="w1"),"Start Betting !",""),IF(H116&gt;=3,IF(OR(E116=6,E116="w3"),"Start Betting !",""))))</f>
        <v/>
      </c>
      <c r="M116" s="20" t="str">
        <f t="shared" si="12"/>
        <v/>
      </c>
    </row>
    <row r="117" spans="1:13">
      <c r="A117">
        <v>116</v>
      </c>
      <c r="C117" s="15">
        <v>13</v>
      </c>
      <c r="D117" s="4" t="str">
        <f t="shared" si="9"/>
        <v/>
      </c>
      <c r="E117" s="4"/>
      <c r="F117" s="4"/>
      <c r="G117" s="5" t="str">
        <f t="shared" si="11"/>
        <v/>
      </c>
      <c r="H117" s="5">
        <f t="shared" si="14"/>
        <v>3</v>
      </c>
      <c r="I117" s="5" t="str">
        <f t="shared" si="10"/>
        <v/>
      </c>
      <c r="J117" s="5">
        <f>SUM($I$2:I117)</f>
        <v>126</v>
      </c>
      <c r="K117" s="16" t="str">
        <f t="shared" si="13"/>
        <v/>
      </c>
      <c r="L117" t="str">
        <f>IF(H117=2,IF(OR(E117=4,E117="w2"),"Start Betting !",""),IF(H117=1,IF(OR(E117=2,E117="w1"),"Start Betting !",""),IF(H117&gt;=3,IF(OR(E117=6,E117="w3"),"Start Betting !",""))))</f>
        <v/>
      </c>
      <c r="M117" s="20" t="str">
        <f t="shared" si="12"/>
        <v/>
      </c>
    </row>
    <row r="118" spans="1:13">
      <c r="A118">
        <v>117</v>
      </c>
      <c r="C118" s="15">
        <v>33</v>
      </c>
      <c r="D118" s="4" t="str">
        <f t="shared" si="9"/>
        <v>BB</v>
      </c>
      <c r="E118" s="4"/>
      <c r="F118" s="4"/>
      <c r="G118" s="5" t="str">
        <f t="shared" si="11"/>
        <v/>
      </c>
      <c r="H118" s="5">
        <f t="shared" si="14"/>
        <v>3</v>
      </c>
      <c r="I118" s="5" t="str">
        <f t="shared" si="10"/>
        <v/>
      </c>
      <c r="J118" s="5">
        <f>SUM($I$2:I118)</f>
        <v>126</v>
      </c>
      <c r="K118" s="16" t="str">
        <f t="shared" si="13"/>
        <v/>
      </c>
      <c r="L118" t="str">
        <f>IF(H118=2,IF(OR(E118=4,E118="w2"),"Start Betting !",""),IF(H118=1,IF(OR(E118=2,E118="w1"),"Start Betting !",""),IF(H118&gt;=3,IF(OR(E118=6,E118="w3"),"Start Betting !",""))))</f>
        <v/>
      </c>
      <c r="M118" s="20" t="str">
        <f t="shared" si="12"/>
        <v/>
      </c>
    </row>
    <row r="119" spans="1:13">
      <c r="A119">
        <v>118</v>
      </c>
      <c r="C119" s="15">
        <v>24</v>
      </c>
      <c r="D119" s="4" t="str">
        <f t="shared" si="9"/>
        <v/>
      </c>
      <c r="E119" s="4"/>
      <c r="F119" s="4"/>
      <c r="G119" s="5" t="str">
        <f t="shared" si="11"/>
        <v/>
      </c>
      <c r="H119" s="5">
        <f t="shared" si="14"/>
        <v>3</v>
      </c>
      <c r="I119" s="5" t="str">
        <f t="shared" si="10"/>
        <v/>
      </c>
      <c r="J119" s="5">
        <f>SUM($I$2:I119)</f>
        <v>126</v>
      </c>
      <c r="K119" s="16" t="str">
        <f t="shared" si="13"/>
        <v/>
      </c>
      <c r="L119" t="str">
        <f>IF(H119=2,IF(OR(E119=4,E119="w2"),"Start Betting !",""),IF(H119=1,IF(OR(E119=2,E119="w1"),"Start Betting !",""),IF(H119&gt;=3,IF(OR(E119=6,E119="w3"),"Start Betting !",""))))</f>
        <v/>
      </c>
      <c r="M119" s="20" t="str">
        <f t="shared" si="12"/>
        <v/>
      </c>
    </row>
    <row r="120" spans="1:13">
      <c r="A120">
        <v>119</v>
      </c>
      <c r="C120" s="15">
        <v>18</v>
      </c>
      <c r="D120" s="4" t="str">
        <f t="shared" si="9"/>
        <v/>
      </c>
      <c r="E120" s="4"/>
      <c r="F120" s="4"/>
      <c r="G120" s="5" t="str">
        <f t="shared" si="11"/>
        <v/>
      </c>
      <c r="H120" s="5">
        <f t="shared" si="14"/>
        <v>3</v>
      </c>
      <c r="I120" s="5" t="str">
        <f t="shared" si="10"/>
        <v/>
      </c>
      <c r="J120" s="5">
        <f>SUM($I$2:I120)</f>
        <v>126</v>
      </c>
      <c r="K120" s="16" t="str">
        <f t="shared" si="13"/>
        <v/>
      </c>
      <c r="L120" t="str">
        <f>IF(H120=2,IF(OR(E120=4,E120="w2"),"Start Betting !",""),IF(H120=1,IF(OR(E120=2,E120="w1"),"Start Betting !",""),IF(H120&gt;=3,IF(OR(E120=6,E120="w3"),"Start Betting !",""))))</f>
        <v/>
      </c>
      <c r="M120" s="20" t="str">
        <f t="shared" si="12"/>
        <v/>
      </c>
    </row>
    <row r="121" spans="1:13">
      <c r="A121">
        <v>120</v>
      </c>
      <c r="C121" s="15">
        <v>31</v>
      </c>
      <c r="D121" s="4" t="str">
        <f t="shared" si="9"/>
        <v/>
      </c>
      <c r="E121" s="4"/>
      <c r="F121" s="4"/>
      <c r="G121" s="5" t="str">
        <f t="shared" si="11"/>
        <v/>
      </c>
      <c r="H121" s="5">
        <f t="shared" si="14"/>
        <v>3</v>
      </c>
      <c r="I121" s="5" t="str">
        <f t="shared" si="10"/>
        <v/>
      </c>
      <c r="J121" s="5">
        <f>SUM($I$2:I121)</f>
        <v>126</v>
      </c>
      <c r="K121" s="16" t="str">
        <f t="shared" si="13"/>
        <v/>
      </c>
      <c r="L121" t="str">
        <f>IF(H121=2,IF(OR(E121=4,E121="w2"),"Start Betting !",""),IF(H121=1,IF(OR(E121=2,E121="w1"),"Start Betting !",""),IF(H121&gt;=3,IF(OR(E121=6,E121="w3"),"Start Betting !",""))))</f>
        <v/>
      </c>
      <c r="M121" s="20" t="str">
        <f t="shared" si="12"/>
        <v/>
      </c>
    </row>
    <row r="122" spans="1:13">
      <c r="A122">
        <v>121</v>
      </c>
      <c r="C122" s="15">
        <v>19</v>
      </c>
      <c r="D122" s="4" t="str">
        <f t="shared" si="9"/>
        <v>BB</v>
      </c>
      <c r="E122" s="4"/>
      <c r="F122" s="4"/>
      <c r="G122" s="5" t="str">
        <f t="shared" si="11"/>
        <v/>
      </c>
      <c r="H122" s="5">
        <f t="shared" si="14"/>
        <v>3</v>
      </c>
      <c r="I122" s="5" t="str">
        <f t="shared" si="10"/>
        <v/>
      </c>
      <c r="J122" s="5">
        <f>SUM($I$2:I122)</f>
        <v>126</v>
      </c>
      <c r="K122" s="16" t="str">
        <f t="shared" si="13"/>
        <v/>
      </c>
      <c r="L122" t="str">
        <f>IF(H122=2,IF(OR(E122=4,E122="w2"),"Start Betting !",""),IF(H122=1,IF(OR(E122=2,E122="w1"),"Start Betting !",""),IF(H122&gt;=3,IF(OR(E122=6,E122="w3"),"Start Betting !",""))))</f>
        <v/>
      </c>
      <c r="M122" s="20" t="str">
        <f t="shared" si="12"/>
        <v/>
      </c>
    </row>
    <row r="123" spans="1:13">
      <c r="A123">
        <v>122</v>
      </c>
      <c r="C123" s="15">
        <v>22</v>
      </c>
      <c r="D123" s="4" t="str">
        <f t="shared" si="9"/>
        <v/>
      </c>
      <c r="E123" s="4"/>
      <c r="F123" s="4"/>
      <c r="G123" s="5" t="str">
        <f t="shared" si="11"/>
        <v/>
      </c>
      <c r="H123" s="5">
        <f t="shared" si="14"/>
        <v>3</v>
      </c>
      <c r="I123" s="5" t="str">
        <f t="shared" si="10"/>
        <v/>
      </c>
      <c r="J123" s="5">
        <f>SUM($I$2:I123)</f>
        <v>126</v>
      </c>
      <c r="K123" s="16" t="str">
        <f t="shared" si="13"/>
        <v/>
      </c>
      <c r="L123" t="str">
        <f>IF(H123=2,IF(OR(E123=4,E123="w2"),"Start Betting !",""),IF(H123=1,IF(OR(E123=2,E123="w1"),"Start Betting !",""),IF(H123&gt;=3,IF(OR(E123=6,E123="w3"),"Start Betting !",""))))</f>
        <v/>
      </c>
      <c r="M123" s="20" t="str">
        <f t="shared" si="12"/>
        <v/>
      </c>
    </row>
    <row r="124" spans="1:13">
      <c r="A124">
        <v>123</v>
      </c>
      <c r="C124" s="15">
        <v>3</v>
      </c>
      <c r="D124" s="4" t="str">
        <f t="shared" si="9"/>
        <v/>
      </c>
      <c r="E124" s="4"/>
      <c r="F124" s="4"/>
      <c r="G124" s="5" t="str">
        <f t="shared" si="11"/>
        <v/>
      </c>
      <c r="H124" s="5">
        <f t="shared" si="14"/>
        <v>3</v>
      </c>
      <c r="I124" s="5" t="str">
        <f t="shared" si="10"/>
        <v/>
      </c>
      <c r="J124" s="5">
        <f>SUM($I$2:I124)</f>
        <v>126</v>
      </c>
      <c r="K124" s="16" t="str">
        <f t="shared" si="13"/>
        <v/>
      </c>
      <c r="L124" t="str">
        <f>IF(H124=2,IF(OR(E124=4,E124="w2"),"Start Betting !",""),IF(H124=1,IF(OR(E124=2,E124="w1"),"Start Betting !",""),IF(H124&gt;=3,IF(OR(E124=6,E124="w3"),"Start Betting !",""))))</f>
        <v/>
      </c>
      <c r="M124" s="20" t="str">
        <f t="shared" si="12"/>
        <v/>
      </c>
    </row>
    <row r="125" spans="1:13">
      <c r="A125">
        <v>124</v>
      </c>
      <c r="C125" s="15">
        <v>10</v>
      </c>
      <c r="D125" s="4" t="str">
        <f t="shared" si="9"/>
        <v/>
      </c>
      <c r="E125" s="4"/>
      <c r="F125" s="4"/>
      <c r="G125" s="5" t="str">
        <f t="shared" si="11"/>
        <v/>
      </c>
      <c r="H125" s="5">
        <f t="shared" si="14"/>
        <v>3</v>
      </c>
      <c r="I125" s="5" t="str">
        <f t="shared" si="10"/>
        <v/>
      </c>
      <c r="J125" s="5">
        <f>SUM($I$2:I125)</f>
        <v>126</v>
      </c>
      <c r="K125" s="16" t="str">
        <f t="shared" si="13"/>
        <v/>
      </c>
      <c r="L125" t="str">
        <f>IF(H125=2,IF(OR(E125=4,E125="w2"),"Start Betting !",""),IF(H125=1,IF(OR(E125=2,E125="w1"),"Start Betting !",""),IF(H125&gt;=3,IF(OR(E125=6,E125="w3"),"Start Betting !",""))))</f>
        <v/>
      </c>
      <c r="M125" s="20" t="str">
        <f t="shared" si="12"/>
        <v/>
      </c>
    </row>
    <row r="126" spans="1:13">
      <c r="A126">
        <v>125</v>
      </c>
      <c r="C126" s="15">
        <v>25</v>
      </c>
      <c r="D126" s="4" t="str">
        <f t="shared" si="9"/>
        <v>BB</v>
      </c>
      <c r="E126" s="4"/>
      <c r="F126" s="4"/>
      <c r="G126" s="5" t="str">
        <f t="shared" si="11"/>
        <v/>
      </c>
      <c r="H126" s="5">
        <f t="shared" si="14"/>
        <v>3</v>
      </c>
      <c r="I126" s="5" t="str">
        <f t="shared" si="10"/>
        <v/>
      </c>
      <c r="J126" s="5">
        <f>SUM($I$2:I126)</f>
        <v>126</v>
      </c>
      <c r="K126" s="16" t="str">
        <f t="shared" si="13"/>
        <v/>
      </c>
      <c r="L126" t="str">
        <f>IF(H126=2,IF(OR(E126=4,E126="w2"),"Start Betting !",""),IF(H126=1,IF(OR(E126=2,E126="w1"),"Start Betting !",""),IF(H126&gt;=3,IF(OR(E126=6,E126="w3"),"Start Betting !",""))))</f>
        <v/>
      </c>
      <c r="M126" s="20" t="str">
        <f t="shared" si="12"/>
        <v/>
      </c>
    </row>
    <row r="127" spans="1:13">
      <c r="A127">
        <v>126</v>
      </c>
      <c r="C127" s="15">
        <v>3</v>
      </c>
      <c r="D127" s="4" t="str">
        <f t="shared" si="9"/>
        <v/>
      </c>
      <c r="E127" s="4"/>
      <c r="F127" s="4"/>
      <c r="G127" s="5" t="str">
        <f t="shared" si="11"/>
        <v/>
      </c>
      <c r="H127" s="5">
        <f t="shared" si="14"/>
        <v>3</v>
      </c>
      <c r="I127" s="5" t="str">
        <f t="shared" si="10"/>
        <v/>
      </c>
      <c r="J127" s="5">
        <f>SUM($I$2:I127)</f>
        <v>126</v>
      </c>
      <c r="K127" s="16" t="str">
        <f t="shared" si="13"/>
        <v/>
      </c>
      <c r="L127" t="str">
        <f>IF(H127=2,IF(OR(E127=4,E127="w2"),"Start Betting !",""),IF(H127=1,IF(OR(E127=2,E127="w1"),"Start Betting !",""),IF(H127&gt;=3,IF(OR(E127=6,E127="w3"),"Start Betting !",""))))</f>
        <v/>
      </c>
      <c r="M127" s="20" t="str">
        <f t="shared" si="12"/>
        <v/>
      </c>
    </row>
    <row r="128" spans="1:13">
      <c r="A128">
        <v>127</v>
      </c>
      <c r="C128" s="15">
        <v>22</v>
      </c>
      <c r="D128" s="4" t="str">
        <f t="shared" si="9"/>
        <v/>
      </c>
      <c r="E128" s="4"/>
      <c r="F128" s="4"/>
      <c r="G128" s="5" t="str">
        <f t="shared" si="11"/>
        <v/>
      </c>
      <c r="H128" s="5">
        <f t="shared" si="14"/>
        <v>3</v>
      </c>
      <c r="I128" s="5" t="str">
        <f t="shared" si="10"/>
        <v/>
      </c>
      <c r="J128" s="5">
        <f>SUM($I$2:I128)</f>
        <v>126</v>
      </c>
      <c r="K128" s="16" t="str">
        <f t="shared" si="13"/>
        <v/>
      </c>
      <c r="L128" t="str">
        <f>IF(H128=2,IF(OR(E128=4,E128="w2"),"Start Betting !",""),IF(H128=1,IF(OR(E128=2,E128="w1"),"Start Betting !",""),IF(H128&gt;=3,IF(OR(E128=6,E128="w3"),"Start Betting !",""))))</f>
        <v/>
      </c>
      <c r="M128" s="20" t="str">
        <f t="shared" si="12"/>
        <v/>
      </c>
    </row>
    <row r="129" spans="1:13">
      <c r="A129">
        <v>128</v>
      </c>
      <c r="C129" s="15">
        <v>12</v>
      </c>
      <c r="D129" s="4" t="str">
        <f t="shared" si="9"/>
        <v/>
      </c>
      <c r="E129" s="4"/>
      <c r="F129" s="4"/>
      <c r="G129" s="5" t="str">
        <f t="shared" si="11"/>
        <v/>
      </c>
      <c r="H129" s="5">
        <f t="shared" si="14"/>
        <v>3</v>
      </c>
      <c r="I129" s="5" t="str">
        <f t="shared" si="10"/>
        <v/>
      </c>
      <c r="J129" s="5">
        <f>SUM($I$2:I129)</f>
        <v>126</v>
      </c>
      <c r="K129" s="16" t="str">
        <f t="shared" si="13"/>
        <v/>
      </c>
      <c r="L129" t="str">
        <f>IF(H129=2,IF(OR(E129=4,E129="w2"),"Start Betting !",""),IF(H129=1,IF(OR(E129=2,E129="w1"),"Start Betting !",""),IF(H129&gt;=3,IF(OR(E129=6,E129="w3"),"Start Betting !",""))))</f>
        <v/>
      </c>
      <c r="M129" s="20" t="str">
        <f t="shared" si="12"/>
        <v/>
      </c>
    </row>
    <row r="130" spans="1:13">
      <c r="A130">
        <v>129</v>
      </c>
      <c r="C130" s="15">
        <v>25</v>
      </c>
      <c r="D130" s="4" t="str">
        <f t="shared" ref="D130:D170" si="15">IF(C130="","",IF(COUNTIF($N$2:$N$12,C130)=1,"BB",IF(OR(C130=11,C130=29),"LA !!","")))</f>
        <v>BB</v>
      </c>
      <c r="E130" s="4"/>
      <c r="F130" s="4"/>
      <c r="G130" s="5" t="str">
        <f t="shared" si="11"/>
        <v/>
      </c>
      <c r="H130" s="5">
        <f t="shared" si="14"/>
        <v>3</v>
      </c>
      <c r="I130" s="5" t="str">
        <f t="shared" si="10"/>
        <v/>
      </c>
      <c r="J130" s="5">
        <f>SUM($I$2:I130)</f>
        <v>126</v>
      </c>
      <c r="K130" s="16" t="str">
        <f t="shared" si="13"/>
        <v/>
      </c>
      <c r="L130" t="str">
        <f>IF(H130=2,IF(OR(E130=4,E130="w2"),"Start Betting !",""),IF(H130=1,IF(OR(E130=2,E130="w1"),"Start Betting !",""),IF(H130&gt;=3,IF(OR(E130=6,E130="w3"),"Start Betting !",""))))</f>
        <v/>
      </c>
      <c r="M130" s="20" t="str">
        <f t="shared" si="12"/>
        <v/>
      </c>
    </row>
    <row r="131" spans="1:13">
      <c r="A131">
        <v>130</v>
      </c>
      <c r="C131" s="15">
        <v>13</v>
      </c>
      <c r="D131" s="4" t="str">
        <f t="shared" si="15"/>
        <v/>
      </c>
      <c r="E131" s="4"/>
      <c r="F131" s="4"/>
      <c r="G131" s="5" t="str">
        <f t="shared" si="11"/>
        <v/>
      </c>
      <c r="H131" s="5">
        <f t="shared" si="14"/>
        <v>3</v>
      </c>
      <c r="I131" s="5" t="str">
        <f t="shared" ref="I131:I194" si="16">IF(G131="","",IF(G131="l",-11*H131,IF(G131="w",25*H131)))</f>
        <v/>
      </c>
      <c r="J131" s="5">
        <f>SUM($I$2:I131)</f>
        <v>126</v>
      </c>
      <c r="K131" s="16" t="str">
        <f t="shared" si="13"/>
        <v/>
      </c>
      <c r="L131" t="str">
        <f>IF(H131=2,IF(OR(E131=4,E131="w2"),"Start Betting !",""),IF(H131=1,IF(OR(E131=2,E131="w1"),"Start Betting !",""),IF(H131&gt;=3,IF(OR(E131=6,E131="w3"),"Start Betting !",""))))</f>
        <v/>
      </c>
      <c r="M131" s="20" t="str">
        <f t="shared" si="12"/>
        <v/>
      </c>
    </row>
    <row r="132" spans="1:13">
      <c r="A132">
        <v>131</v>
      </c>
      <c r="C132" s="15">
        <v>15</v>
      </c>
      <c r="D132" s="4" t="str">
        <f t="shared" si="15"/>
        <v>BB</v>
      </c>
      <c r="E132" s="4"/>
      <c r="F132" s="4"/>
      <c r="G132" s="5" t="str">
        <f t="shared" ref="G132:G195" si="17">IF(E132="b",IF(D132="BB","W","l"),"")</f>
        <v/>
      </c>
      <c r="H132" s="5">
        <f t="shared" si="14"/>
        <v>3</v>
      </c>
      <c r="I132" s="5" t="str">
        <f t="shared" si="16"/>
        <v/>
      </c>
      <c r="J132" s="5">
        <f>SUM($I$2:I132)</f>
        <v>126</v>
      </c>
      <c r="K132" s="16" t="str">
        <f t="shared" si="13"/>
        <v/>
      </c>
      <c r="L132" t="str">
        <f>IF(H132=2,IF(OR(E132=4,E132="w2"),"Start Betting !",""),IF(H132=1,IF(OR(E132=2,E132="w1"),"Start Betting !",""),IF(H132&gt;=3,IF(OR(E132=6,E132="w3"),"Start Betting !",""))))</f>
        <v/>
      </c>
      <c r="M132" s="20" t="str">
        <f t="shared" si="12"/>
        <v/>
      </c>
    </row>
    <row r="133" spans="1:13">
      <c r="A133">
        <v>132</v>
      </c>
      <c r="C133" s="15">
        <v>13</v>
      </c>
      <c r="D133" s="4" t="str">
        <f t="shared" si="15"/>
        <v/>
      </c>
      <c r="E133" s="4"/>
      <c r="F133" s="4"/>
      <c r="G133" s="5" t="str">
        <f t="shared" si="17"/>
        <v/>
      </c>
      <c r="H133" s="5">
        <f t="shared" si="14"/>
        <v>3</v>
      </c>
      <c r="I133" s="5" t="str">
        <f t="shared" si="16"/>
        <v/>
      </c>
      <c r="J133" s="5">
        <f>SUM($I$2:I133)</f>
        <v>126</v>
      </c>
      <c r="K133" s="16" t="str">
        <f t="shared" si="13"/>
        <v/>
      </c>
      <c r="L133" t="str">
        <f>IF(H133=2,IF(OR(E133=4,E133="w2"),"Start Betting !",""),IF(H133=1,IF(OR(E133=2,E133="w1"),"Start Betting !",""),IF(H133&gt;=3,IF(OR(E133=6,E133="w3"),"Start Betting !",""))))</f>
        <v/>
      </c>
      <c r="M133" s="20" t="str">
        <f t="shared" si="12"/>
        <v/>
      </c>
    </row>
    <row r="134" spans="1:13">
      <c r="A134">
        <v>133</v>
      </c>
      <c r="C134" s="15">
        <v>28</v>
      </c>
      <c r="D134" s="4" t="str">
        <f t="shared" si="15"/>
        <v/>
      </c>
      <c r="E134" s="4"/>
      <c r="F134" s="4"/>
      <c r="G134" s="5" t="str">
        <f t="shared" si="17"/>
        <v/>
      </c>
      <c r="H134" s="5">
        <f t="shared" si="14"/>
        <v>3</v>
      </c>
      <c r="I134" s="5" t="str">
        <f t="shared" si="16"/>
        <v/>
      </c>
      <c r="J134" s="5">
        <f>SUM($I$2:I134)</f>
        <v>126</v>
      </c>
      <c r="K134" s="16" t="str">
        <f t="shared" si="13"/>
        <v/>
      </c>
      <c r="L134" t="str">
        <f>IF(H134=2,IF(OR(E134=4,E134="w2"),"Start Betting !",""),IF(H134=1,IF(OR(E134=2,E134="w1"),"Start Betting !",""),IF(H134&gt;=3,IF(OR(E134=6,E134="w3"),"Start Betting !",""))))</f>
        <v/>
      </c>
      <c r="M134" s="20" t="str">
        <f t="shared" si="12"/>
        <v/>
      </c>
    </row>
    <row r="135" spans="1:13">
      <c r="A135">
        <v>134</v>
      </c>
      <c r="C135" s="15">
        <v>23</v>
      </c>
      <c r="D135" s="4" t="str">
        <f t="shared" si="15"/>
        <v/>
      </c>
      <c r="E135" s="4"/>
      <c r="F135" s="4"/>
      <c r="G135" s="5" t="str">
        <f t="shared" si="17"/>
        <v/>
      </c>
      <c r="H135" s="5">
        <f t="shared" si="14"/>
        <v>3</v>
      </c>
      <c r="I135" s="5" t="str">
        <f t="shared" si="16"/>
        <v/>
      </c>
      <c r="J135" s="5">
        <f>SUM($I$2:I135)</f>
        <v>126</v>
      </c>
      <c r="K135" s="16" t="str">
        <f t="shared" si="13"/>
        <v/>
      </c>
      <c r="L135" t="str">
        <f>IF(H135=2,IF(OR(E135=4,E135="w2"),"Start Betting !",""),IF(H135=1,IF(OR(E135=2,E135="w1"),"Start Betting !",""),IF(H135&gt;=3,IF(OR(E135=6,E135="w3"),"Start Betting !",""))))</f>
        <v/>
      </c>
      <c r="M135" s="20" t="str">
        <f t="shared" si="12"/>
        <v/>
      </c>
    </row>
    <row r="136" spans="1:13">
      <c r="A136">
        <v>135</v>
      </c>
      <c r="C136" s="15">
        <v>8</v>
      </c>
      <c r="D136" s="4" t="str">
        <f t="shared" si="15"/>
        <v/>
      </c>
      <c r="E136" s="4"/>
      <c r="F136" s="4"/>
      <c r="G136" s="5" t="str">
        <f t="shared" si="17"/>
        <v/>
      </c>
      <c r="H136" s="5">
        <f t="shared" si="14"/>
        <v>3</v>
      </c>
      <c r="I136" s="5" t="str">
        <f t="shared" si="16"/>
        <v/>
      </c>
      <c r="J136" s="5">
        <f>SUM($I$2:I136)</f>
        <v>126</v>
      </c>
      <c r="K136" s="16" t="str">
        <f t="shared" si="13"/>
        <v/>
      </c>
      <c r="L136" t="str">
        <f>IF(H136=2,IF(OR(E136=4,E136="w2"),"Start Betting !",""),IF(H136=1,IF(OR(E136=2,E136="w1"),"Start Betting !",""),IF(H136&gt;=3,IF(OR(E136=6,E136="w3"),"Start Betting !",""))))</f>
        <v/>
      </c>
      <c r="M136" s="20" t="str">
        <f t="shared" si="12"/>
        <v/>
      </c>
    </row>
    <row r="137" spans="1:13">
      <c r="A137">
        <v>136</v>
      </c>
      <c r="C137" s="15">
        <v>17</v>
      </c>
      <c r="D137" s="4" t="str">
        <f t="shared" si="15"/>
        <v/>
      </c>
      <c r="E137" s="4"/>
      <c r="F137" s="4"/>
      <c r="G137" s="5" t="str">
        <f t="shared" si="17"/>
        <v/>
      </c>
      <c r="H137" s="5">
        <f t="shared" si="14"/>
        <v>3</v>
      </c>
      <c r="I137" s="5" t="str">
        <f t="shared" si="16"/>
        <v/>
      </c>
      <c r="J137" s="5">
        <f>SUM($I$2:I137)</f>
        <v>126</v>
      </c>
      <c r="K137" s="16" t="str">
        <f t="shared" si="13"/>
        <v/>
      </c>
      <c r="L137" t="str">
        <f>IF(H137=2,IF(OR(E137=4,E137="w2"),"Start Betting !",""),IF(H137=1,IF(OR(E137=2,E137="w1"),"Start Betting !",""),IF(H137&gt;=3,IF(OR(E137=6,E137="w3"),"Start Betting !",""))))</f>
        <v/>
      </c>
      <c r="M137" s="20" t="str">
        <f t="shared" si="12"/>
        <v/>
      </c>
    </row>
    <row r="138" spans="1:13">
      <c r="A138">
        <v>137</v>
      </c>
      <c r="C138" s="15">
        <v>28</v>
      </c>
      <c r="D138" s="4" t="str">
        <f t="shared" si="15"/>
        <v/>
      </c>
      <c r="E138" s="4"/>
      <c r="F138" s="4"/>
      <c r="G138" s="5" t="str">
        <f t="shared" si="17"/>
        <v/>
      </c>
      <c r="H138" s="5">
        <f t="shared" si="14"/>
        <v>3</v>
      </c>
      <c r="I138" s="5" t="str">
        <f t="shared" si="16"/>
        <v/>
      </c>
      <c r="J138" s="5">
        <f>SUM($I$2:I138)</f>
        <v>126</v>
      </c>
      <c r="K138" s="16" t="str">
        <f t="shared" si="13"/>
        <v/>
      </c>
      <c r="L138" t="str">
        <f>IF(H138=2,IF(OR(E138=4,E138="w2"),"Start Betting !",""),IF(H138=1,IF(OR(E138=2,E138="w1"),"Start Betting !",""),IF(H138&gt;=3,IF(OR(E138=6,E138="w3"),"Start Betting !",""))))</f>
        <v/>
      </c>
      <c r="M138" s="20" t="str">
        <f t="shared" ref="M138:M201" si="18">IF(COUNTIF(G130:G138,"l")=9,"STOP !! betting and wait for one virtual win. Then start betting +1 unit","")</f>
        <v/>
      </c>
    </row>
    <row r="139" spans="1:13">
      <c r="A139">
        <v>138</v>
      </c>
      <c r="C139" s="15">
        <v>7</v>
      </c>
      <c r="D139" s="4" t="str">
        <f t="shared" si="15"/>
        <v/>
      </c>
      <c r="E139" s="4"/>
      <c r="F139" s="4"/>
      <c r="G139" s="5" t="str">
        <f t="shared" si="17"/>
        <v/>
      </c>
      <c r="H139" s="5">
        <f t="shared" si="14"/>
        <v>3</v>
      </c>
      <c r="I139" s="5" t="str">
        <f t="shared" si="16"/>
        <v/>
      </c>
      <c r="J139" s="5">
        <f>SUM($I$2:I139)</f>
        <v>126</v>
      </c>
      <c r="K139" s="16" t="str">
        <f t="shared" si="13"/>
        <v/>
      </c>
      <c r="L139" t="str">
        <f>IF(H139=2,IF(OR(E139=4,E139="w2"),"Start Betting !",""),IF(H139=1,IF(OR(E139=2,E139="w1"),"Start Betting !",""),IF(H139&gt;=3,IF(OR(E139=6,E139="w3"),"Start Betting !",""))))</f>
        <v/>
      </c>
      <c r="M139" s="20" t="str">
        <f t="shared" si="18"/>
        <v/>
      </c>
    </row>
    <row r="140" spans="1:13">
      <c r="A140">
        <v>139</v>
      </c>
      <c r="C140" s="15">
        <v>30</v>
      </c>
      <c r="D140" s="4" t="str">
        <f t="shared" si="15"/>
        <v/>
      </c>
      <c r="E140" s="4"/>
      <c r="F140" s="4"/>
      <c r="G140" s="5" t="str">
        <f t="shared" si="17"/>
        <v/>
      </c>
      <c r="H140" s="5">
        <f t="shared" si="14"/>
        <v>3</v>
      </c>
      <c r="I140" s="5" t="str">
        <f t="shared" si="16"/>
        <v/>
      </c>
      <c r="J140" s="5">
        <f>SUM($I$2:I140)</f>
        <v>126</v>
      </c>
      <c r="K140" s="16" t="str">
        <f t="shared" si="13"/>
        <v/>
      </c>
      <c r="L140" t="str">
        <f>IF(H140=2,IF(OR(E140=4,E140="w2"),"Start Betting !",""),IF(H140=1,IF(OR(E140=2,E140="w1"),"Start Betting !",""),IF(H140&gt;=3,IF(OR(E140=6,E140="w3"),"Start Betting !",""))))</f>
        <v/>
      </c>
      <c r="M140" s="20" t="str">
        <f t="shared" si="18"/>
        <v/>
      </c>
    </row>
    <row r="141" spans="1:13">
      <c r="A141">
        <v>140</v>
      </c>
      <c r="C141" s="15">
        <v>13</v>
      </c>
      <c r="D141" s="4" t="str">
        <f t="shared" si="15"/>
        <v/>
      </c>
      <c r="E141" s="4"/>
      <c r="F141" s="4"/>
      <c r="G141" s="5" t="str">
        <f t="shared" si="17"/>
        <v/>
      </c>
      <c r="H141" s="5">
        <f t="shared" si="14"/>
        <v>3</v>
      </c>
      <c r="I141" s="5" t="str">
        <f t="shared" si="16"/>
        <v/>
      </c>
      <c r="J141" s="5">
        <f>SUM($I$2:I141)</f>
        <v>126</v>
      </c>
      <c r="K141" s="16" t="str">
        <f t="shared" si="13"/>
        <v/>
      </c>
      <c r="L141" t="str">
        <f>IF(H141=2,IF(OR(E141=4,E141="w2"),"Start Betting !",""),IF(H141=1,IF(OR(E141=2,E141="w1"),"Start Betting !",""),IF(H141&gt;=3,IF(OR(E141=6,E141="w3"),"Start Betting !",""))))</f>
        <v/>
      </c>
      <c r="M141" s="20" t="str">
        <f t="shared" si="18"/>
        <v/>
      </c>
    </row>
    <row r="142" spans="1:13">
      <c r="A142">
        <v>141</v>
      </c>
      <c r="C142" s="15">
        <v>19</v>
      </c>
      <c r="D142" s="4" t="str">
        <f t="shared" si="15"/>
        <v>BB</v>
      </c>
      <c r="E142" s="4"/>
      <c r="F142" s="4"/>
      <c r="G142" s="5" t="str">
        <f t="shared" si="17"/>
        <v/>
      </c>
      <c r="H142" s="5">
        <f t="shared" si="14"/>
        <v>3</v>
      </c>
      <c r="I142" s="5" t="str">
        <f t="shared" si="16"/>
        <v/>
      </c>
      <c r="J142" s="5">
        <f>SUM($I$2:I142)</f>
        <v>126</v>
      </c>
      <c r="K142" s="16" t="str">
        <f t="shared" si="13"/>
        <v/>
      </c>
      <c r="L142" t="str">
        <f>IF(H142=2,IF(OR(E142=4,E142="w2"),"Start Betting !",""),IF(H142=1,IF(OR(E142=2,E142="w1"),"Start Betting !",""),IF(H142&gt;=3,IF(OR(E142=6,E142="w3"),"Start Betting !",""))))</f>
        <v/>
      </c>
      <c r="M142" s="20" t="str">
        <f t="shared" si="18"/>
        <v/>
      </c>
    </row>
    <row r="143" spans="1:13">
      <c r="A143">
        <v>142</v>
      </c>
      <c r="C143" s="15">
        <v>13</v>
      </c>
      <c r="D143" s="4" t="str">
        <f t="shared" si="15"/>
        <v/>
      </c>
      <c r="E143" s="4"/>
      <c r="F143" s="4"/>
      <c r="G143" s="5" t="str">
        <f t="shared" si="17"/>
        <v/>
      </c>
      <c r="H143" s="5">
        <f t="shared" si="14"/>
        <v>3</v>
      </c>
      <c r="I143" s="5" t="str">
        <f t="shared" si="16"/>
        <v/>
      </c>
      <c r="J143" s="5">
        <f>SUM($I$2:I143)</f>
        <v>126</v>
      </c>
      <c r="K143" s="16" t="str">
        <f t="shared" si="13"/>
        <v/>
      </c>
      <c r="L143" t="str">
        <f>IF(H143=2,IF(OR(E143=4,E143="w2"),"Start Betting !",""),IF(H143=1,IF(OR(E143=2,E143="w1"),"Start Betting !",""),IF(H143&gt;=3,IF(OR(E143=6,E143="w3"),"Start Betting !",""))))</f>
        <v/>
      </c>
      <c r="M143" s="20" t="str">
        <f t="shared" si="18"/>
        <v/>
      </c>
    </row>
    <row r="144" spans="1:13">
      <c r="A144">
        <v>143</v>
      </c>
      <c r="C144" s="15">
        <v>32</v>
      </c>
      <c r="D144" s="4" t="str">
        <f t="shared" si="15"/>
        <v>BB</v>
      </c>
      <c r="E144" s="4"/>
      <c r="F144" s="4"/>
      <c r="G144" s="5" t="str">
        <f t="shared" si="17"/>
        <v/>
      </c>
      <c r="H144" s="5">
        <f t="shared" si="14"/>
        <v>3</v>
      </c>
      <c r="I144" s="5" t="str">
        <f t="shared" si="16"/>
        <v/>
      </c>
      <c r="J144" s="5">
        <f>SUM($I$2:I144)</f>
        <v>126</v>
      </c>
      <c r="K144" s="16" t="str">
        <f t="shared" si="13"/>
        <v/>
      </c>
      <c r="L144" t="str">
        <f>IF(H144=2,IF(OR(E144=4,E144="w2"),"Start Betting !",""),IF(H144=1,IF(OR(E144=2,E144="w1"),"Start Betting !",""),IF(H144&gt;=3,IF(OR(E144=6,E144="w3"),"Start Betting !",""))))</f>
        <v/>
      </c>
      <c r="M144" s="20" t="str">
        <f t="shared" si="18"/>
        <v/>
      </c>
    </row>
    <row r="145" spans="1:13">
      <c r="A145">
        <v>144</v>
      </c>
      <c r="C145" s="15">
        <v>33</v>
      </c>
      <c r="D145" s="4" t="str">
        <f t="shared" si="15"/>
        <v>BB</v>
      </c>
      <c r="E145" s="4"/>
      <c r="F145" s="4"/>
      <c r="G145" s="5" t="str">
        <f t="shared" si="17"/>
        <v/>
      </c>
      <c r="H145" s="5">
        <f t="shared" si="14"/>
        <v>3</v>
      </c>
      <c r="I145" s="5" t="str">
        <f t="shared" si="16"/>
        <v/>
      </c>
      <c r="J145" s="5">
        <f>SUM($I$2:I145)</f>
        <v>126</v>
      </c>
      <c r="K145" s="16" t="str">
        <f t="shared" si="13"/>
        <v/>
      </c>
      <c r="L145" t="str">
        <f>IF(H145=2,IF(OR(E145=4,E145="w2"),"Start Betting !",""),IF(H145=1,IF(OR(E145=2,E145="w1"),"Start Betting !",""),IF(H145&gt;=3,IF(OR(E145=6,E145="w3"),"Start Betting !",""))))</f>
        <v/>
      </c>
      <c r="M145" s="20" t="str">
        <f t="shared" si="18"/>
        <v/>
      </c>
    </row>
    <row r="146" spans="1:13">
      <c r="A146">
        <v>145</v>
      </c>
      <c r="C146" s="15">
        <v>32</v>
      </c>
      <c r="D146" s="4" t="str">
        <f t="shared" si="15"/>
        <v>BB</v>
      </c>
      <c r="E146" s="4"/>
      <c r="F146" s="4"/>
      <c r="G146" s="5" t="str">
        <f t="shared" si="17"/>
        <v/>
      </c>
      <c r="H146" s="5">
        <f t="shared" si="14"/>
        <v>3</v>
      </c>
      <c r="I146" s="5" t="str">
        <f t="shared" si="16"/>
        <v/>
      </c>
      <c r="J146" s="5">
        <f>SUM($I$2:I146)</f>
        <v>126</v>
      </c>
      <c r="K146" s="16" t="str">
        <f t="shared" si="13"/>
        <v/>
      </c>
      <c r="L146" t="str">
        <f>IF(H146=2,IF(OR(E146=4,E146="w2"),"Start Betting !",""),IF(H146=1,IF(OR(E146=2,E146="w1"),"Start Betting !",""),IF(H146&gt;=3,IF(OR(E146=6,E146="w3"),"Start Betting !",""))))</f>
        <v/>
      </c>
      <c r="M146" s="20" t="str">
        <f t="shared" si="18"/>
        <v/>
      </c>
    </row>
    <row r="147" spans="1:13">
      <c r="A147">
        <v>146</v>
      </c>
      <c r="C147" s="15">
        <v>3</v>
      </c>
      <c r="D147" s="4" t="str">
        <f t="shared" si="15"/>
        <v/>
      </c>
      <c r="E147" s="4"/>
      <c r="F147" s="4"/>
      <c r="G147" s="5" t="str">
        <f t="shared" si="17"/>
        <v/>
      </c>
      <c r="H147" s="5">
        <f t="shared" si="14"/>
        <v>3</v>
      </c>
      <c r="I147" s="5" t="str">
        <f t="shared" si="16"/>
        <v/>
      </c>
      <c r="J147" s="5">
        <f>SUM($I$2:I147)</f>
        <v>126</v>
      </c>
      <c r="K147" s="16" t="str">
        <f t="shared" si="13"/>
        <v/>
      </c>
      <c r="L147" t="str">
        <f>IF(H147=2,IF(OR(E147=4,E147="w2"),"Start Betting !",""),IF(H147=1,IF(OR(E147=2,E147="w1"),"Start Betting !",""),IF(H147&gt;=3,IF(OR(E147=6,E147="w3"),"Start Betting !",""))))</f>
        <v/>
      </c>
      <c r="M147" s="20" t="str">
        <f t="shared" si="18"/>
        <v/>
      </c>
    </row>
    <row r="148" spans="1:13">
      <c r="A148">
        <v>147</v>
      </c>
      <c r="C148" s="15">
        <v>20</v>
      </c>
      <c r="D148" s="4" t="str">
        <f t="shared" si="15"/>
        <v/>
      </c>
      <c r="E148" s="4"/>
      <c r="F148" s="4"/>
      <c r="G148" s="5" t="str">
        <f t="shared" si="17"/>
        <v/>
      </c>
      <c r="H148" s="5">
        <f t="shared" si="14"/>
        <v>3</v>
      </c>
      <c r="I148" s="5" t="str">
        <f t="shared" si="16"/>
        <v/>
      </c>
      <c r="J148" s="5">
        <f>SUM($I$2:I148)</f>
        <v>126</v>
      </c>
      <c r="K148" s="16" t="str">
        <f t="shared" si="13"/>
        <v/>
      </c>
      <c r="L148" t="str">
        <f>IF(H148=2,IF(OR(E148=4,E148="w2"),"Start Betting !",""),IF(H148=1,IF(OR(E148=2,E148="w1"),"Start Betting !",""),IF(H148&gt;=3,IF(OR(E148=6,E148="w3"),"Start Betting !",""))))</f>
        <v/>
      </c>
      <c r="M148" s="20" t="str">
        <f t="shared" si="18"/>
        <v/>
      </c>
    </row>
    <row r="149" spans="1:13">
      <c r="A149">
        <v>148</v>
      </c>
      <c r="C149" s="15">
        <v>10</v>
      </c>
      <c r="D149" s="4" t="str">
        <f t="shared" si="15"/>
        <v/>
      </c>
      <c r="E149" s="4"/>
      <c r="F149" s="4"/>
      <c r="G149" s="5" t="str">
        <f t="shared" si="17"/>
        <v/>
      </c>
      <c r="H149" s="5">
        <f t="shared" si="14"/>
        <v>3</v>
      </c>
      <c r="I149" s="5" t="str">
        <f t="shared" si="16"/>
        <v/>
      </c>
      <c r="J149" s="5">
        <f>SUM($I$2:I149)</f>
        <v>126</v>
      </c>
      <c r="K149" s="16" t="str">
        <f t="shared" si="13"/>
        <v/>
      </c>
      <c r="L149" t="str">
        <f>IF(H149=2,IF(OR(E149=4,E149="w2"),"Start Betting !",""),IF(H149=1,IF(OR(E149=2,E149="w1"),"Start Betting !",""),IF(H149&gt;=3,IF(OR(E149=6,E149="w3"),"Start Betting !",""))))</f>
        <v/>
      </c>
      <c r="M149" s="20" t="str">
        <f t="shared" si="18"/>
        <v/>
      </c>
    </row>
    <row r="150" spans="1:13">
      <c r="A150">
        <v>149</v>
      </c>
      <c r="C150" s="15">
        <v>13</v>
      </c>
      <c r="D150" s="4" t="str">
        <f t="shared" si="15"/>
        <v/>
      </c>
      <c r="E150" s="4"/>
      <c r="F150" s="4"/>
      <c r="G150" s="5" t="str">
        <f t="shared" si="17"/>
        <v/>
      </c>
      <c r="H150" s="5">
        <f t="shared" si="14"/>
        <v>3</v>
      </c>
      <c r="I150" s="5" t="str">
        <f t="shared" si="16"/>
        <v/>
      </c>
      <c r="J150" s="5">
        <f>SUM($I$2:I150)</f>
        <v>126</v>
      </c>
      <c r="K150" s="16" t="str">
        <f t="shared" si="13"/>
        <v/>
      </c>
      <c r="L150" t="str">
        <f>IF(H150=2,IF(OR(E150=4,E150="w2"),"Start Betting !",""),IF(H150=1,IF(OR(E150=2,E150="w1"),"Start Betting !",""),IF(H150&gt;=3,IF(OR(E150=6,E150="w3"),"Start Betting !",""))))</f>
        <v/>
      </c>
      <c r="M150" s="20" t="str">
        <f t="shared" si="18"/>
        <v/>
      </c>
    </row>
    <row r="151" spans="1:13">
      <c r="A151">
        <v>150</v>
      </c>
      <c r="C151" s="15">
        <v>22</v>
      </c>
      <c r="D151" s="4" t="str">
        <f t="shared" si="15"/>
        <v/>
      </c>
      <c r="E151" s="4"/>
      <c r="F151" s="4"/>
      <c r="G151" s="5" t="str">
        <f t="shared" si="17"/>
        <v/>
      </c>
      <c r="H151" s="5">
        <f t="shared" si="14"/>
        <v>3</v>
      </c>
      <c r="I151" s="5" t="str">
        <f t="shared" si="16"/>
        <v/>
      </c>
      <c r="J151" s="5">
        <f>SUM($I$2:I151)</f>
        <v>126</v>
      </c>
      <c r="K151" s="16" t="str">
        <f t="shared" si="13"/>
        <v/>
      </c>
      <c r="L151" t="str">
        <f>IF(H151=2,IF(OR(E151=4,E151="w2"),"Start Betting !",""),IF(H151=1,IF(OR(E151=2,E151="w1"),"Start Betting !",""),IF(H151&gt;=3,IF(OR(E151=6,E151="w3"),"Start Betting !",""))))</f>
        <v/>
      </c>
      <c r="M151" s="20" t="str">
        <f t="shared" si="18"/>
        <v/>
      </c>
    </row>
    <row r="152" spans="1:13">
      <c r="A152">
        <v>151</v>
      </c>
      <c r="C152" s="15">
        <v>23</v>
      </c>
      <c r="D152" s="4" t="str">
        <f t="shared" si="15"/>
        <v/>
      </c>
      <c r="E152" s="4"/>
      <c r="F152" s="4"/>
      <c r="G152" s="5" t="str">
        <f t="shared" si="17"/>
        <v/>
      </c>
      <c r="H152" s="5">
        <f t="shared" si="14"/>
        <v>3</v>
      </c>
      <c r="I152" s="5" t="str">
        <f t="shared" si="16"/>
        <v/>
      </c>
      <c r="J152" s="5">
        <f>SUM($I$2:I152)</f>
        <v>126</v>
      </c>
      <c r="K152" s="16" t="str">
        <f t="shared" si="13"/>
        <v/>
      </c>
      <c r="L152" t="str">
        <f>IF(H152=2,IF(OR(E152=4,E152="w2"),"Start Betting !",""),IF(H152=1,IF(OR(E152=2,E152="w1"),"Start Betting !",""),IF(H152&gt;=3,IF(OR(E152=6,E152="w3"),"Start Betting !",""))))</f>
        <v/>
      </c>
      <c r="M152" s="20" t="str">
        <f t="shared" si="18"/>
        <v/>
      </c>
    </row>
    <row r="153" spans="1:13">
      <c r="A153">
        <v>152</v>
      </c>
      <c r="C153" s="15">
        <v>22</v>
      </c>
      <c r="D153" s="4" t="str">
        <f t="shared" si="15"/>
        <v/>
      </c>
      <c r="E153" s="4"/>
      <c r="F153" s="4"/>
      <c r="G153" s="5" t="str">
        <f t="shared" si="17"/>
        <v/>
      </c>
      <c r="H153" s="5">
        <f t="shared" si="14"/>
        <v>3</v>
      </c>
      <c r="I153" s="5" t="str">
        <f t="shared" si="16"/>
        <v/>
      </c>
      <c r="J153" s="5">
        <f>SUM($I$2:I153)</f>
        <v>126</v>
      </c>
      <c r="K153" s="16" t="str">
        <f t="shared" si="13"/>
        <v/>
      </c>
      <c r="L153" t="str">
        <f>IF(H153=2,IF(OR(E153=4,E153="w2"),"Start Betting !",""),IF(H153=1,IF(OR(E153=2,E153="w1"),"Start Betting !",""),IF(H153&gt;=3,IF(OR(E153=6,E153="w3"),"Start Betting !",""))))</f>
        <v/>
      </c>
      <c r="M153" s="20" t="str">
        <f t="shared" si="18"/>
        <v/>
      </c>
    </row>
    <row r="154" spans="1:13">
      <c r="A154">
        <v>153</v>
      </c>
      <c r="C154" s="15">
        <v>20</v>
      </c>
      <c r="D154" s="4" t="str">
        <f t="shared" si="15"/>
        <v/>
      </c>
      <c r="E154" s="4"/>
      <c r="F154" s="4"/>
      <c r="G154" s="5" t="str">
        <f t="shared" si="17"/>
        <v/>
      </c>
      <c r="H154" s="5">
        <f t="shared" si="14"/>
        <v>3</v>
      </c>
      <c r="I154" s="5" t="str">
        <f t="shared" si="16"/>
        <v/>
      </c>
      <c r="J154" s="5">
        <f>SUM($I$2:I154)</f>
        <v>126</v>
      </c>
      <c r="K154" s="16" t="str">
        <f t="shared" si="13"/>
        <v/>
      </c>
      <c r="L154" t="str">
        <f>IF(H154=2,IF(OR(E154=4,E154="w2"),"Start Betting !",""),IF(H154=1,IF(OR(E154=2,E154="w1"),"Start Betting !",""),IF(H154&gt;=3,IF(OR(E154=6,E154="w3"),"Start Betting !",""))))</f>
        <v/>
      </c>
      <c r="M154" s="20" t="str">
        <f t="shared" si="18"/>
        <v/>
      </c>
    </row>
    <row r="155" spans="1:13">
      <c r="A155">
        <v>154</v>
      </c>
      <c r="C155" s="15">
        <v>9</v>
      </c>
      <c r="D155" s="4" t="str">
        <f t="shared" si="15"/>
        <v/>
      </c>
      <c r="E155" s="4"/>
      <c r="F155" s="4"/>
      <c r="G155" s="5" t="str">
        <f t="shared" si="17"/>
        <v/>
      </c>
      <c r="H155" s="5">
        <f t="shared" si="14"/>
        <v>3</v>
      </c>
      <c r="I155" s="5" t="str">
        <f t="shared" si="16"/>
        <v/>
      </c>
      <c r="J155" s="5">
        <f>SUM($I$2:I155)</f>
        <v>126</v>
      </c>
      <c r="K155" s="16" t="str">
        <f t="shared" ref="K155:K218" si="19">IF(J155&gt;=$Q$17,"Win !!",IF(J155&lt;=$Q$18,"Loss !!",""))</f>
        <v/>
      </c>
      <c r="L155" t="str">
        <f>IF(H155=2,IF(OR(E155=4,E155="w2"),"Start Betting !",""),IF(H155=1,IF(OR(E155=2,E155="w1"),"Start Betting !",""),IF(H155&gt;=3,IF(OR(E155=6,E155="w3"),"Start Betting !",""))))</f>
        <v/>
      </c>
      <c r="M155" s="20" t="str">
        <f t="shared" si="18"/>
        <v/>
      </c>
    </row>
    <row r="156" spans="1:13">
      <c r="A156">
        <v>155</v>
      </c>
      <c r="C156" s="15">
        <v>23</v>
      </c>
      <c r="D156" s="4" t="str">
        <f t="shared" si="15"/>
        <v/>
      </c>
      <c r="E156" s="4"/>
      <c r="F156" s="4"/>
      <c r="G156" s="5" t="str">
        <f t="shared" si="17"/>
        <v/>
      </c>
      <c r="H156" s="5">
        <f t="shared" si="14"/>
        <v>3</v>
      </c>
      <c r="I156" s="5" t="str">
        <f t="shared" si="16"/>
        <v/>
      </c>
      <c r="J156" s="5">
        <f>SUM($I$2:I156)</f>
        <v>126</v>
      </c>
      <c r="K156" s="16" t="str">
        <f t="shared" si="19"/>
        <v/>
      </c>
      <c r="L156" t="str">
        <f>IF(H156=2,IF(OR(E156=4,E156="w2"),"Start Betting !",""),IF(H156=1,IF(OR(E156=2,E156="w1"),"Start Betting !",""),IF(H156&gt;=3,IF(OR(E156=6,E156="w3"),"Start Betting !",""))))</f>
        <v/>
      </c>
      <c r="M156" s="20" t="str">
        <f t="shared" si="18"/>
        <v/>
      </c>
    </row>
    <row r="157" spans="1:13">
      <c r="A157">
        <v>156</v>
      </c>
      <c r="C157" s="15">
        <v>5</v>
      </c>
      <c r="D157" s="4" t="str">
        <f t="shared" si="15"/>
        <v/>
      </c>
      <c r="E157" s="4"/>
      <c r="F157" s="4"/>
      <c r="G157" s="5" t="str">
        <f t="shared" si="17"/>
        <v/>
      </c>
      <c r="H157" s="5">
        <f t="shared" si="14"/>
        <v>3</v>
      </c>
      <c r="I157" s="5" t="str">
        <f t="shared" si="16"/>
        <v/>
      </c>
      <c r="J157" s="5">
        <f>SUM($I$2:I157)</f>
        <v>126</v>
      </c>
      <c r="K157" s="16" t="str">
        <f t="shared" si="19"/>
        <v/>
      </c>
      <c r="L157" t="str">
        <f>IF(H157=2,IF(OR(E157=4,E157="w2"),"Start Betting !",""),IF(H157=1,IF(OR(E157=2,E157="w1"),"Start Betting !",""),IF(H157&gt;=3,IF(OR(E157=6,E157="w3"),"Start Betting !",""))))</f>
        <v/>
      </c>
      <c r="M157" s="20" t="str">
        <f t="shared" si="18"/>
        <v/>
      </c>
    </row>
    <row r="158" spans="1:13">
      <c r="A158">
        <v>157</v>
      </c>
      <c r="C158" s="15">
        <v>21</v>
      </c>
      <c r="D158" s="4" t="str">
        <f t="shared" si="15"/>
        <v>BB</v>
      </c>
      <c r="E158" s="4"/>
      <c r="F158" s="4"/>
      <c r="G158" s="5" t="str">
        <f t="shared" si="17"/>
        <v/>
      </c>
      <c r="H158" s="5">
        <f t="shared" si="14"/>
        <v>3</v>
      </c>
      <c r="I158" s="5" t="str">
        <f t="shared" si="16"/>
        <v/>
      </c>
      <c r="J158" s="5">
        <f>SUM($I$2:I158)</f>
        <v>126</v>
      </c>
      <c r="K158" s="16" t="str">
        <f t="shared" si="19"/>
        <v/>
      </c>
      <c r="L158" t="str">
        <f>IF(H158=2,IF(OR(E158=4,E158="w2"),"Start Betting !",""),IF(H158=1,IF(OR(E158=2,E158="w1"),"Start Betting !",""),IF(H158&gt;=3,IF(OR(E158=6,E158="w3"),"Start Betting !",""))))</f>
        <v/>
      </c>
      <c r="M158" s="20" t="str">
        <f t="shared" si="18"/>
        <v/>
      </c>
    </row>
    <row r="159" spans="1:13">
      <c r="A159">
        <v>158</v>
      </c>
      <c r="C159" s="15">
        <v>11</v>
      </c>
      <c r="D159" s="4" t="str">
        <f t="shared" si="15"/>
        <v>LA !!</v>
      </c>
      <c r="E159" s="4"/>
      <c r="F159" s="4"/>
      <c r="G159" s="5" t="str">
        <f t="shared" si="17"/>
        <v/>
      </c>
      <c r="H159" s="5">
        <f t="shared" si="14"/>
        <v>3</v>
      </c>
      <c r="I159" s="5" t="str">
        <f t="shared" si="16"/>
        <v/>
      </c>
      <c r="J159" s="5">
        <f>SUM($I$2:I159)</f>
        <v>126</v>
      </c>
      <c r="K159" s="16" t="str">
        <f t="shared" si="19"/>
        <v/>
      </c>
      <c r="L159" t="str">
        <f>IF(H159=2,IF(OR(E159=4,E159="w2"),"Start Betting !",""),IF(H159=1,IF(OR(E159=2,E159="w1"),"Start Betting !",""),IF(H159&gt;=3,IF(OR(E159=6,E159="w3"),"Start Betting !",""))))</f>
        <v/>
      </c>
      <c r="M159" s="20" t="str">
        <f t="shared" si="18"/>
        <v/>
      </c>
    </row>
    <row r="160" spans="1:13">
      <c r="A160">
        <v>159</v>
      </c>
      <c r="C160" s="15">
        <v>13</v>
      </c>
      <c r="D160" s="4" t="str">
        <f t="shared" si="15"/>
        <v/>
      </c>
      <c r="E160" s="4"/>
      <c r="F160" s="4"/>
      <c r="G160" s="5" t="str">
        <f t="shared" si="17"/>
        <v/>
      </c>
      <c r="H160" s="5">
        <f t="shared" si="14"/>
        <v>3</v>
      </c>
      <c r="I160" s="5" t="str">
        <f t="shared" si="16"/>
        <v/>
      </c>
      <c r="J160" s="5">
        <f>SUM($I$2:I160)</f>
        <v>126</v>
      </c>
      <c r="K160" s="16" t="str">
        <f t="shared" si="19"/>
        <v/>
      </c>
      <c r="L160" t="str">
        <f>IF(H160=2,IF(OR(E160=4,E160="w2"),"Start Betting !",""),IF(H160=1,IF(OR(E160=2,E160="w1"),"Start Betting !",""),IF(H160&gt;=3,IF(OR(E160=6,E160="w3"),"Start Betting !",""))))</f>
        <v/>
      </c>
      <c r="M160" s="20" t="str">
        <f t="shared" si="18"/>
        <v/>
      </c>
    </row>
    <row r="161" spans="1:13">
      <c r="A161">
        <v>160</v>
      </c>
      <c r="C161" s="15">
        <v>9</v>
      </c>
      <c r="D161" s="4" t="str">
        <f t="shared" si="15"/>
        <v/>
      </c>
      <c r="E161" s="4"/>
      <c r="F161" s="4"/>
      <c r="G161" s="5" t="str">
        <f t="shared" si="17"/>
        <v/>
      </c>
      <c r="H161" s="5">
        <f t="shared" si="14"/>
        <v>3</v>
      </c>
      <c r="I161" s="5" t="str">
        <f t="shared" si="16"/>
        <v/>
      </c>
      <c r="J161" s="5">
        <f>SUM($I$2:I161)</f>
        <v>126</v>
      </c>
      <c r="K161" s="16" t="str">
        <f t="shared" si="19"/>
        <v/>
      </c>
      <c r="L161" t="str">
        <f>IF(H161=2,IF(OR(E161=4,E161="w2"),"Start Betting !",""),IF(H161=1,IF(OR(E161=2,E161="w1"),"Start Betting !",""),IF(H161&gt;=3,IF(OR(E161=6,E161="w3"),"Start Betting !",""))))</f>
        <v/>
      </c>
      <c r="M161" s="20" t="str">
        <f t="shared" si="18"/>
        <v/>
      </c>
    </row>
    <row r="162" spans="1:13">
      <c r="A162">
        <v>161</v>
      </c>
      <c r="C162" s="15">
        <v>25</v>
      </c>
      <c r="D162" s="4" t="str">
        <f t="shared" si="15"/>
        <v>BB</v>
      </c>
      <c r="E162" s="4"/>
      <c r="F162" s="4"/>
      <c r="G162" s="5" t="str">
        <f t="shared" si="17"/>
        <v/>
      </c>
      <c r="H162" s="5">
        <f t="shared" si="14"/>
        <v>3</v>
      </c>
      <c r="I162" s="5" t="str">
        <f t="shared" si="16"/>
        <v/>
      </c>
      <c r="J162" s="5">
        <f>SUM($I$2:I162)</f>
        <v>126</v>
      </c>
      <c r="K162" s="16" t="str">
        <f t="shared" si="19"/>
        <v/>
      </c>
      <c r="L162" t="str">
        <f>IF(H162=2,IF(OR(E162=4,E162="w2"),"Start Betting !",""),IF(H162=1,IF(OR(E162=2,E162="w1"),"Start Betting !",""),IF(H162&gt;=3,IF(OR(E162=6,E162="w3"),"Start Betting !",""))))</f>
        <v/>
      </c>
      <c r="M162" s="20" t="str">
        <f t="shared" si="18"/>
        <v/>
      </c>
    </row>
    <row r="163" spans="1:13">
      <c r="A163">
        <v>162</v>
      </c>
      <c r="C163" s="15">
        <v>0</v>
      </c>
      <c r="D163" s="4" t="str">
        <f t="shared" si="15"/>
        <v>BB</v>
      </c>
      <c r="E163" s="4"/>
      <c r="F163" s="4"/>
      <c r="G163" s="5" t="str">
        <f t="shared" si="17"/>
        <v/>
      </c>
      <c r="H163" s="5">
        <f t="shared" si="14"/>
        <v>3</v>
      </c>
      <c r="I163" s="5" t="str">
        <f t="shared" si="16"/>
        <v/>
      </c>
      <c r="J163" s="5">
        <f>SUM($I$2:I163)</f>
        <v>126</v>
      </c>
      <c r="K163" s="16" t="str">
        <f t="shared" si="19"/>
        <v/>
      </c>
      <c r="L163" t="str">
        <f>IF(H163=2,IF(OR(E163=4,E163="w2"),"Start Betting !",""),IF(H163=1,IF(OR(E163=2,E163="w1"),"Start Betting !",""),IF(H163&gt;=3,IF(OR(E163=6,E163="w3"),"Start Betting !",""))))</f>
        <v/>
      </c>
      <c r="M163" s="20" t="str">
        <f t="shared" si="18"/>
        <v/>
      </c>
    </row>
    <row r="164" spans="1:13">
      <c r="A164">
        <v>163</v>
      </c>
      <c r="C164" s="15">
        <v>32</v>
      </c>
      <c r="D164" s="4" t="str">
        <f t="shared" si="15"/>
        <v>BB</v>
      </c>
      <c r="E164" s="4"/>
      <c r="F164" s="4"/>
      <c r="G164" s="5" t="str">
        <f t="shared" si="17"/>
        <v/>
      </c>
      <c r="H164" s="5">
        <f t="shared" si="14"/>
        <v>3</v>
      </c>
      <c r="I164" s="5" t="str">
        <f t="shared" si="16"/>
        <v/>
      </c>
      <c r="J164" s="5">
        <f>SUM($I$2:I164)</f>
        <v>126</v>
      </c>
      <c r="K164" s="16" t="str">
        <f t="shared" si="19"/>
        <v/>
      </c>
      <c r="L164" t="str">
        <f>IF(H164=2,IF(OR(E164=4,E164="w2"),"Start Betting !",""),IF(H164=1,IF(OR(E164=2,E164="w1"),"Start Betting !",""),IF(H164&gt;=3,IF(OR(E164=6,E164="w3"),"Start Betting !",""))))</f>
        <v/>
      </c>
      <c r="M164" s="20" t="str">
        <f t="shared" si="18"/>
        <v/>
      </c>
    </row>
    <row r="165" spans="1:13">
      <c r="A165">
        <v>164</v>
      </c>
      <c r="C165" s="15">
        <v>19</v>
      </c>
      <c r="D165" s="4" t="str">
        <f t="shared" si="15"/>
        <v>BB</v>
      </c>
      <c r="E165" s="4"/>
      <c r="F165" s="4"/>
      <c r="G165" s="5" t="str">
        <f t="shared" si="17"/>
        <v/>
      </c>
      <c r="H165" s="5">
        <f t="shared" si="14"/>
        <v>3</v>
      </c>
      <c r="I165" s="5" t="str">
        <f t="shared" si="16"/>
        <v/>
      </c>
      <c r="J165" s="5">
        <f>SUM($I$2:I165)</f>
        <v>126</v>
      </c>
      <c r="K165" s="16" t="str">
        <f t="shared" si="19"/>
        <v/>
      </c>
      <c r="L165" t="str">
        <f>IF(H165=2,IF(OR(E165=4,E165="w2"),"Start Betting !",""),IF(H165=1,IF(OR(E165=2,E165="w1"),"Start Betting !",""),IF(H165&gt;=3,IF(OR(E165=6,E165="w3"),"Start Betting !",""))))</f>
        <v/>
      </c>
      <c r="M165" s="20" t="str">
        <f t="shared" si="18"/>
        <v/>
      </c>
    </row>
    <row r="166" spans="1:13">
      <c r="A166">
        <v>165</v>
      </c>
      <c r="C166" s="15">
        <v>24</v>
      </c>
      <c r="D166" s="4" t="str">
        <f t="shared" si="15"/>
        <v/>
      </c>
      <c r="E166" s="4"/>
      <c r="F166" s="4"/>
      <c r="G166" s="5" t="str">
        <f t="shared" si="17"/>
        <v/>
      </c>
      <c r="H166" s="5">
        <f t="shared" ref="H166:H229" si="20">H165+F166</f>
        <v>3</v>
      </c>
      <c r="I166" s="5" t="str">
        <f t="shared" si="16"/>
        <v/>
      </c>
      <c r="J166" s="5">
        <f>SUM($I$2:I166)</f>
        <v>126</v>
      </c>
      <c r="K166" s="16" t="str">
        <f t="shared" si="19"/>
        <v/>
      </c>
      <c r="L166" t="str">
        <f>IF(H166=2,IF(OR(E166=4,E166="w2"),"Start Betting !",""),IF(H166=1,IF(OR(E166=2,E166="w1"),"Start Betting !",""),IF(H166&gt;=3,IF(OR(E166=6,E166="w3"),"Start Betting !",""))))</f>
        <v/>
      </c>
      <c r="M166" s="20" t="str">
        <f t="shared" si="18"/>
        <v/>
      </c>
    </row>
    <row r="167" spans="1:13">
      <c r="A167">
        <v>166</v>
      </c>
      <c r="C167" s="15">
        <v>18</v>
      </c>
      <c r="D167" s="4" t="str">
        <f t="shared" si="15"/>
        <v/>
      </c>
      <c r="E167" s="4"/>
      <c r="F167" s="4"/>
      <c r="G167" s="5" t="str">
        <f t="shared" si="17"/>
        <v/>
      </c>
      <c r="H167" s="5">
        <f t="shared" si="20"/>
        <v>3</v>
      </c>
      <c r="I167" s="5" t="str">
        <f t="shared" si="16"/>
        <v/>
      </c>
      <c r="J167" s="5">
        <f>SUM($I$2:I167)</f>
        <v>126</v>
      </c>
      <c r="K167" s="16" t="str">
        <f t="shared" si="19"/>
        <v/>
      </c>
      <c r="L167" t="str">
        <f>IF(H167=2,IF(OR(E167=4,E167="w2"),"Start Betting !",""),IF(H167=1,IF(OR(E167=2,E167="w1"),"Start Betting !",""),IF(H167&gt;=3,IF(OR(E167=6,E167="w3"),"Start Betting !",""))))</f>
        <v/>
      </c>
      <c r="M167" s="20" t="str">
        <f t="shared" si="18"/>
        <v/>
      </c>
    </row>
    <row r="168" spans="1:13">
      <c r="A168">
        <v>167</v>
      </c>
      <c r="C168" s="15">
        <v>15</v>
      </c>
      <c r="D168" s="4" t="str">
        <f t="shared" si="15"/>
        <v>BB</v>
      </c>
      <c r="E168" s="4"/>
      <c r="F168" s="4"/>
      <c r="G168" s="5" t="str">
        <f t="shared" si="17"/>
        <v/>
      </c>
      <c r="H168" s="5">
        <f t="shared" si="20"/>
        <v>3</v>
      </c>
      <c r="I168" s="5" t="str">
        <f t="shared" si="16"/>
        <v/>
      </c>
      <c r="J168" s="5">
        <f>SUM($I$2:I168)</f>
        <v>126</v>
      </c>
      <c r="K168" s="16" t="str">
        <f t="shared" si="19"/>
        <v/>
      </c>
      <c r="L168" t="str">
        <f>IF(H168=2,IF(OR(E168=4,E168="w2"),"Start Betting !",""),IF(H168=1,IF(OR(E168=2,E168="w1"),"Start Betting !",""),IF(H168&gt;=3,IF(OR(E168=6,E168="w3"),"Start Betting !",""))))</f>
        <v/>
      </c>
      <c r="M168" s="20" t="str">
        <f t="shared" si="18"/>
        <v/>
      </c>
    </row>
    <row r="169" spans="1:13">
      <c r="A169">
        <v>168</v>
      </c>
      <c r="C169" s="15">
        <v>33</v>
      </c>
      <c r="D169" s="4" t="str">
        <f t="shared" si="15"/>
        <v>BB</v>
      </c>
      <c r="E169" s="4"/>
      <c r="F169" s="4"/>
      <c r="G169" s="5" t="str">
        <f t="shared" si="17"/>
        <v/>
      </c>
      <c r="H169" s="5">
        <f t="shared" si="20"/>
        <v>3</v>
      </c>
      <c r="I169" s="5" t="str">
        <f t="shared" si="16"/>
        <v/>
      </c>
      <c r="J169" s="5">
        <f>SUM($I$2:I169)</f>
        <v>126</v>
      </c>
      <c r="K169" s="16" t="str">
        <f t="shared" si="19"/>
        <v/>
      </c>
      <c r="L169" t="str">
        <f>IF(H169=2,IF(OR(E169=4,E169="w2"),"Start Betting !",""),IF(H169=1,IF(OR(E169=2,E169="w1"),"Start Betting !",""),IF(H169&gt;=3,IF(OR(E169=6,E169="w3"),"Start Betting !",""))))</f>
        <v/>
      </c>
      <c r="M169" s="20" t="str">
        <f t="shared" si="18"/>
        <v/>
      </c>
    </row>
    <row r="170" spans="1:13">
      <c r="A170">
        <v>169</v>
      </c>
      <c r="C170" s="15">
        <v>18</v>
      </c>
      <c r="D170" s="4" t="str">
        <f t="shared" si="15"/>
        <v/>
      </c>
      <c r="E170" s="4"/>
      <c r="F170" s="4"/>
      <c r="G170" s="5" t="str">
        <f t="shared" si="17"/>
        <v/>
      </c>
      <c r="H170" s="5">
        <f t="shared" si="20"/>
        <v>3</v>
      </c>
      <c r="I170" s="5" t="str">
        <f t="shared" si="16"/>
        <v/>
      </c>
      <c r="J170" s="5">
        <f>SUM($I$2:I170)</f>
        <v>126</v>
      </c>
      <c r="K170" s="16" t="str">
        <f t="shared" si="19"/>
        <v/>
      </c>
      <c r="L170" t="str">
        <f>IF(H170=2,IF(OR(E170=4,E170="w2"),"Start Betting !",""),IF(H170=1,IF(OR(E170=2,E170="w1"),"Start Betting !",""),IF(H170&gt;=3,IF(OR(E170=6,E170="w3"),"Start Betting !",""))))</f>
        <v/>
      </c>
      <c r="M170" s="20" t="str">
        <f t="shared" si="18"/>
        <v/>
      </c>
    </row>
    <row r="171" spans="1:13">
      <c r="A171">
        <v>170</v>
      </c>
      <c r="C171" s="15">
        <v>29</v>
      </c>
      <c r="D171" s="4" t="str">
        <f>IF(C171="","",IF(COUNTIF($N$2:$N$12,C171)=1,"BB",IF(OR(C171=11,C171=29),"LA !!","")))</f>
        <v>LA !!</v>
      </c>
      <c r="E171" s="4"/>
      <c r="F171" s="4"/>
      <c r="G171" s="5" t="str">
        <f t="shared" si="17"/>
        <v/>
      </c>
      <c r="H171" s="5">
        <f t="shared" si="20"/>
        <v>3</v>
      </c>
      <c r="I171" s="5" t="str">
        <f t="shared" si="16"/>
        <v/>
      </c>
      <c r="J171" s="5">
        <f>SUM($I$2:I171)</f>
        <v>126</v>
      </c>
      <c r="K171" s="16" t="str">
        <f t="shared" si="19"/>
        <v/>
      </c>
      <c r="L171" t="str">
        <f>IF(H171=2,IF(OR(E171=4,E171="w2"),"Start Betting !",""),IF(H171=1,IF(OR(E171=2,E171="w1"),"Start Betting !",""),IF(H171&gt;=3,IF(OR(E171=6,E171="w3"),"Start Betting !",""))))</f>
        <v/>
      </c>
      <c r="M171" s="20" t="str">
        <f t="shared" si="18"/>
        <v/>
      </c>
    </row>
    <row r="172" spans="1:13">
      <c r="A172">
        <v>171</v>
      </c>
      <c r="C172" s="15">
        <v>31</v>
      </c>
      <c r="D172" s="4" t="str">
        <f t="shared" ref="D172:D235" si="21">IF(C172="","",IF(COUNTIF($N$2:$N$12,C172)=1,"BB",IF(OR(C172=11,C172=29),"LA !!","")))</f>
        <v/>
      </c>
      <c r="E172" s="4"/>
      <c r="F172" s="4"/>
      <c r="G172" s="5" t="str">
        <f t="shared" si="17"/>
        <v/>
      </c>
      <c r="H172" s="5">
        <f t="shared" si="20"/>
        <v>3</v>
      </c>
      <c r="I172" s="5" t="str">
        <f t="shared" si="16"/>
        <v/>
      </c>
      <c r="J172" s="5">
        <f>SUM($I$2:I172)</f>
        <v>126</v>
      </c>
      <c r="K172" s="16" t="str">
        <f t="shared" si="19"/>
        <v/>
      </c>
      <c r="L172" t="str">
        <f>IF(H172=2,IF(OR(E172=4,E172="w2"),"Start Betting !",""),IF(H172=1,IF(OR(E172=2,E172="w1"),"Start Betting !",""),IF(H172&gt;=3,IF(OR(E172=6,E172="w3"),"Start Betting !",""))))</f>
        <v/>
      </c>
      <c r="M172" s="20" t="str">
        <f t="shared" si="18"/>
        <v/>
      </c>
    </row>
    <row r="173" spans="1:13">
      <c r="A173">
        <v>172</v>
      </c>
      <c r="C173" s="15">
        <v>5</v>
      </c>
      <c r="D173" s="4" t="str">
        <f t="shared" si="21"/>
        <v/>
      </c>
      <c r="E173" s="4"/>
      <c r="F173" s="4"/>
      <c r="G173" s="5" t="str">
        <f t="shared" si="17"/>
        <v/>
      </c>
      <c r="H173" s="5">
        <f t="shared" si="20"/>
        <v>3</v>
      </c>
      <c r="I173" s="5" t="str">
        <f t="shared" si="16"/>
        <v/>
      </c>
      <c r="J173" s="5">
        <f>SUM($I$2:I173)</f>
        <v>126</v>
      </c>
      <c r="K173" s="16" t="str">
        <f t="shared" si="19"/>
        <v/>
      </c>
      <c r="L173" t="str">
        <f>IF(H173=2,IF(OR(E173=4,E173="w2"),"Start Betting !",""),IF(H173=1,IF(OR(E173=2,E173="w1"),"Start Betting !",""),IF(H173&gt;=3,IF(OR(E173=6,E173="w3"),"Start Betting !",""))))</f>
        <v/>
      </c>
      <c r="M173" s="20" t="str">
        <f t="shared" si="18"/>
        <v/>
      </c>
    </row>
    <row r="174" spans="1:13">
      <c r="A174">
        <v>173</v>
      </c>
      <c r="C174" s="15">
        <v>15</v>
      </c>
      <c r="D174" s="4" t="str">
        <f t="shared" si="21"/>
        <v>BB</v>
      </c>
      <c r="E174" s="4"/>
      <c r="F174" s="4"/>
      <c r="G174" s="5" t="str">
        <f t="shared" si="17"/>
        <v/>
      </c>
      <c r="H174" s="5">
        <f t="shared" si="20"/>
        <v>3</v>
      </c>
      <c r="I174" s="5" t="str">
        <f t="shared" si="16"/>
        <v/>
      </c>
      <c r="J174" s="5">
        <f>SUM($I$2:I174)</f>
        <v>126</v>
      </c>
      <c r="K174" s="16" t="str">
        <f t="shared" si="19"/>
        <v/>
      </c>
      <c r="L174" t="str">
        <f>IF(H174=2,IF(OR(E174=4,E174="w2"),"Start Betting !",""),IF(H174=1,IF(OR(E174=2,E174="w1"),"Start Betting !",""),IF(H174&gt;=3,IF(OR(E174=6,E174="w3"),"Start Betting !",""))))</f>
        <v/>
      </c>
      <c r="M174" s="20" t="str">
        <f t="shared" si="18"/>
        <v/>
      </c>
    </row>
    <row r="175" spans="1:13">
      <c r="A175">
        <v>174</v>
      </c>
      <c r="C175" s="15">
        <v>31</v>
      </c>
      <c r="D175" s="4" t="str">
        <f t="shared" si="21"/>
        <v/>
      </c>
      <c r="E175" s="4"/>
      <c r="F175" s="4"/>
      <c r="G175" s="5" t="str">
        <f t="shared" si="17"/>
        <v/>
      </c>
      <c r="H175" s="5">
        <f t="shared" si="20"/>
        <v>3</v>
      </c>
      <c r="I175" s="5" t="str">
        <f t="shared" si="16"/>
        <v/>
      </c>
      <c r="J175" s="5">
        <f>SUM($I$2:I175)</f>
        <v>126</v>
      </c>
      <c r="K175" s="16" t="str">
        <f t="shared" si="19"/>
        <v/>
      </c>
      <c r="L175" t="str">
        <f>IF(H175=2,IF(OR(E175=4,E175="w2"),"Start Betting !",""),IF(H175=1,IF(OR(E175=2,E175="w1"),"Start Betting !",""),IF(H175&gt;=3,IF(OR(E175=6,E175="w3"),"Start Betting !",""))))</f>
        <v/>
      </c>
      <c r="M175" s="20" t="str">
        <f t="shared" si="18"/>
        <v/>
      </c>
    </row>
    <row r="176" spans="1:13">
      <c r="A176">
        <v>175</v>
      </c>
      <c r="C176" s="15">
        <v>9</v>
      </c>
      <c r="D176" s="4" t="str">
        <f t="shared" si="21"/>
        <v/>
      </c>
      <c r="E176" s="4"/>
      <c r="F176" s="4"/>
      <c r="G176" s="5" t="str">
        <f t="shared" si="17"/>
        <v/>
      </c>
      <c r="H176" s="5">
        <f t="shared" si="20"/>
        <v>3</v>
      </c>
      <c r="I176" s="5" t="str">
        <f t="shared" si="16"/>
        <v/>
      </c>
      <c r="J176" s="5">
        <f>SUM($I$2:I176)</f>
        <v>126</v>
      </c>
      <c r="K176" s="16" t="str">
        <f t="shared" si="19"/>
        <v/>
      </c>
      <c r="L176" t="str">
        <f>IF(H176=2,IF(OR(E176=4,E176="w2"),"Start Betting !",""),IF(H176=1,IF(OR(E176=2,E176="w1"),"Start Betting !",""),IF(H176&gt;=3,IF(OR(E176=6,E176="w3"),"Start Betting !",""))))</f>
        <v/>
      </c>
      <c r="M176" s="20" t="str">
        <f t="shared" si="18"/>
        <v/>
      </c>
    </row>
    <row r="177" spans="1:13">
      <c r="A177">
        <v>176</v>
      </c>
      <c r="C177" s="15">
        <v>29</v>
      </c>
      <c r="D177" s="4" t="str">
        <f t="shared" si="21"/>
        <v>LA !!</v>
      </c>
      <c r="E177" s="4"/>
      <c r="F177" s="4"/>
      <c r="G177" s="5" t="str">
        <f t="shared" si="17"/>
        <v/>
      </c>
      <c r="H177" s="5">
        <f t="shared" si="20"/>
        <v>3</v>
      </c>
      <c r="I177" s="5" t="str">
        <f t="shared" si="16"/>
        <v/>
      </c>
      <c r="J177" s="5">
        <f>SUM($I$2:I177)</f>
        <v>126</v>
      </c>
      <c r="K177" s="16" t="str">
        <f t="shared" si="19"/>
        <v/>
      </c>
      <c r="L177" t="str">
        <f>IF(H177=2,IF(OR(E177=4,E177="w2"),"Start Betting !",""),IF(H177=1,IF(OR(E177=2,E177="w1"),"Start Betting !",""),IF(H177&gt;=3,IF(OR(E177=6,E177="w3"),"Start Betting !",""))))</f>
        <v/>
      </c>
      <c r="M177" s="20" t="str">
        <f t="shared" si="18"/>
        <v/>
      </c>
    </row>
    <row r="178" spans="1:13">
      <c r="A178">
        <v>177</v>
      </c>
      <c r="C178" s="15">
        <v>12</v>
      </c>
      <c r="D178" s="4" t="str">
        <f t="shared" si="21"/>
        <v/>
      </c>
      <c r="E178" s="4"/>
      <c r="F178" s="4"/>
      <c r="G178" s="5" t="str">
        <f t="shared" si="17"/>
        <v/>
      </c>
      <c r="H178" s="5">
        <f t="shared" si="20"/>
        <v>3</v>
      </c>
      <c r="I178" s="5" t="str">
        <f t="shared" si="16"/>
        <v/>
      </c>
      <c r="J178" s="5">
        <f>SUM($I$2:I178)</f>
        <v>126</v>
      </c>
      <c r="K178" s="16" t="str">
        <f t="shared" si="19"/>
        <v/>
      </c>
      <c r="L178" t="str">
        <f>IF(H178=2,IF(OR(E178=4,E178="w2"),"Start Betting !",""),IF(H178=1,IF(OR(E178=2,E178="w1"),"Start Betting !",""),IF(H178&gt;=3,IF(OR(E178=6,E178="w3"),"Start Betting !",""))))</f>
        <v/>
      </c>
      <c r="M178" s="20" t="str">
        <f t="shared" si="18"/>
        <v/>
      </c>
    </row>
    <row r="179" spans="1:13">
      <c r="A179">
        <v>178</v>
      </c>
      <c r="C179" s="15">
        <v>8</v>
      </c>
      <c r="D179" s="4" t="str">
        <f t="shared" si="21"/>
        <v/>
      </c>
      <c r="E179" s="4"/>
      <c r="F179" s="4"/>
      <c r="G179" s="5" t="str">
        <f t="shared" si="17"/>
        <v/>
      </c>
      <c r="H179" s="5">
        <f t="shared" si="20"/>
        <v>3</v>
      </c>
      <c r="I179" s="5" t="str">
        <f t="shared" si="16"/>
        <v/>
      </c>
      <c r="J179" s="5">
        <f>SUM($I$2:I179)</f>
        <v>126</v>
      </c>
      <c r="K179" s="16" t="str">
        <f t="shared" si="19"/>
        <v/>
      </c>
      <c r="L179" t="str">
        <f>IF(H179=2,IF(OR(E179=4,E179="w2"),"Start Betting !",""),IF(H179=1,IF(OR(E179=2,E179="w1"),"Start Betting !",""),IF(H179&gt;=3,IF(OR(E179=6,E179="w3"),"Start Betting !",""))))</f>
        <v/>
      </c>
      <c r="M179" s="20" t="str">
        <f t="shared" si="18"/>
        <v/>
      </c>
    </row>
    <row r="180" spans="1:13">
      <c r="A180">
        <v>179</v>
      </c>
      <c r="C180" s="15">
        <v>24</v>
      </c>
      <c r="D180" s="4" t="str">
        <f t="shared" si="21"/>
        <v/>
      </c>
      <c r="E180" s="4"/>
      <c r="F180" s="4"/>
      <c r="G180" s="5" t="str">
        <f t="shared" si="17"/>
        <v/>
      </c>
      <c r="H180" s="5">
        <f t="shared" si="20"/>
        <v>3</v>
      </c>
      <c r="I180" s="5" t="str">
        <f t="shared" si="16"/>
        <v/>
      </c>
      <c r="J180" s="5">
        <f>SUM($I$2:I180)</f>
        <v>126</v>
      </c>
      <c r="K180" s="16" t="str">
        <f t="shared" si="19"/>
        <v/>
      </c>
      <c r="L180" t="str">
        <f>IF(H180=2,IF(OR(E180=4,E180="w2"),"Start Betting !",""),IF(H180=1,IF(OR(E180=2,E180="w1"),"Start Betting !",""),IF(H180&gt;=3,IF(OR(E180=6,E180="w3"),"Start Betting !",""))))</f>
        <v/>
      </c>
      <c r="M180" s="20" t="str">
        <f t="shared" si="18"/>
        <v/>
      </c>
    </row>
    <row r="181" spans="1:13">
      <c r="A181">
        <v>180</v>
      </c>
      <c r="C181" s="15">
        <v>20</v>
      </c>
      <c r="D181" s="4" t="str">
        <f t="shared" si="21"/>
        <v/>
      </c>
      <c r="E181" s="4"/>
      <c r="F181" s="4"/>
      <c r="G181" s="5" t="str">
        <f t="shared" si="17"/>
        <v/>
      </c>
      <c r="H181" s="5">
        <f t="shared" si="20"/>
        <v>3</v>
      </c>
      <c r="I181" s="5" t="str">
        <f t="shared" si="16"/>
        <v/>
      </c>
      <c r="J181" s="5">
        <f>SUM($I$2:I181)</f>
        <v>126</v>
      </c>
      <c r="K181" s="16" t="str">
        <f t="shared" si="19"/>
        <v/>
      </c>
      <c r="L181" t="str">
        <f>IF(H181=2,IF(OR(E181=4,E181="w2"),"Start Betting !",""),IF(H181=1,IF(OR(E181=2,E181="w1"),"Start Betting !",""),IF(H181&gt;=3,IF(OR(E181=6,E181="w3"),"Start Betting !",""))))</f>
        <v/>
      </c>
      <c r="M181" s="20" t="str">
        <f t="shared" si="18"/>
        <v/>
      </c>
    </row>
    <row r="182" spans="1:13">
      <c r="A182">
        <v>181</v>
      </c>
      <c r="C182" s="15">
        <v>18</v>
      </c>
      <c r="D182" s="4" t="str">
        <f t="shared" si="21"/>
        <v/>
      </c>
      <c r="E182" s="4"/>
      <c r="F182" s="4"/>
      <c r="G182" s="5" t="str">
        <f t="shared" si="17"/>
        <v/>
      </c>
      <c r="H182" s="5">
        <f t="shared" si="20"/>
        <v>3</v>
      </c>
      <c r="I182" s="5" t="str">
        <f t="shared" si="16"/>
        <v/>
      </c>
      <c r="J182" s="5">
        <f>SUM($I$2:I182)</f>
        <v>126</v>
      </c>
      <c r="K182" s="16" t="str">
        <f t="shared" si="19"/>
        <v/>
      </c>
      <c r="L182" t="str">
        <f>IF(H182=2,IF(OR(E182=4,E182="w2"),"Start Betting !",""),IF(H182=1,IF(OR(E182=2,E182="w1"),"Start Betting !",""),IF(H182&gt;=3,IF(OR(E182=6,E182="w3"),"Start Betting !",""))))</f>
        <v/>
      </c>
      <c r="M182" s="20" t="str">
        <f t="shared" si="18"/>
        <v/>
      </c>
    </row>
    <row r="183" spans="1:13">
      <c r="A183">
        <v>182</v>
      </c>
      <c r="C183" s="15">
        <v>26</v>
      </c>
      <c r="D183" s="4" t="str">
        <f t="shared" si="21"/>
        <v/>
      </c>
      <c r="E183" s="4"/>
      <c r="F183" s="4"/>
      <c r="G183" s="5" t="str">
        <f t="shared" si="17"/>
        <v/>
      </c>
      <c r="H183" s="5">
        <f t="shared" si="20"/>
        <v>3</v>
      </c>
      <c r="I183" s="5" t="str">
        <f t="shared" si="16"/>
        <v/>
      </c>
      <c r="J183" s="5">
        <f>SUM($I$2:I183)</f>
        <v>126</v>
      </c>
      <c r="K183" s="16" t="str">
        <f t="shared" si="19"/>
        <v/>
      </c>
      <c r="L183" t="str">
        <f>IF(H183=2,IF(OR(E183=4,E183="w2"),"Start Betting !",""),IF(H183=1,IF(OR(E183=2,E183="w1"),"Start Betting !",""),IF(H183&gt;=3,IF(OR(E183=6,E183="w3"),"Start Betting !",""))))</f>
        <v/>
      </c>
      <c r="M183" s="20" t="str">
        <f t="shared" si="18"/>
        <v/>
      </c>
    </row>
    <row r="184" spans="1:13">
      <c r="A184">
        <v>183</v>
      </c>
      <c r="C184" s="15">
        <v>17</v>
      </c>
      <c r="D184" s="4" t="str">
        <f t="shared" si="21"/>
        <v/>
      </c>
      <c r="E184" s="4"/>
      <c r="F184" s="4"/>
      <c r="G184" s="5" t="str">
        <f t="shared" si="17"/>
        <v/>
      </c>
      <c r="H184" s="5">
        <f t="shared" si="20"/>
        <v>3</v>
      </c>
      <c r="I184" s="5" t="str">
        <f t="shared" si="16"/>
        <v/>
      </c>
      <c r="J184" s="5">
        <f>SUM($I$2:I184)</f>
        <v>126</v>
      </c>
      <c r="K184" s="16" t="str">
        <f t="shared" si="19"/>
        <v/>
      </c>
      <c r="L184" t="str">
        <f>IF(H184=2,IF(OR(E184=4,E184="w2"),"Start Betting !",""),IF(H184=1,IF(OR(E184=2,E184="w1"),"Start Betting !",""),IF(H184&gt;=3,IF(OR(E184=6,E184="w3"),"Start Betting !",""))))</f>
        <v/>
      </c>
      <c r="M184" s="20" t="str">
        <f t="shared" si="18"/>
        <v/>
      </c>
    </row>
    <row r="185" spans="1:13">
      <c r="A185">
        <v>184</v>
      </c>
      <c r="C185" s="15">
        <v>25</v>
      </c>
      <c r="D185" s="4" t="str">
        <f t="shared" si="21"/>
        <v>BB</v>
      </c>
      <c r="E185" s="4"/>
      <c r="F185" s="4"/>
      <c r="G185" s="5" t="str">
        <f t="shared" si="17"/>
        <v/>
      </c>
      <c r="H185" s="5">
        <f t="shared" si="20"/>
        <v>3</v>
      </c>
      <c r="I185" s="5" t="str">
        <f t="shared" si="16"/>
        <v/>
      </c>
      <c r="J185" s="5">
        <f>SUM($I$2:I185)</f>
        <v>126</v>
      </c>
      <c r="K185" s="16" t="str">
        <f t="shared" si="19"/>
        <v/>
      </c>
      <c r="L185" t="str">
        <f>IF(H185=2,IF(OR(E185=4,E185="w2"),"Start Betting !",""),IF(H185=1,IF(OR(E185=2,E185="w1"),"Start Betting !",""),IF(H185&gt;=3,IF(OR(E185=6,E185="w3"),"Start Betting !",""))))</f>
        <v/>
      </c>
      <c r="M185" s="20" t="str">
        <f t="shared" si="18"/>
        <v/>
      </c>
    </row>
    <row r="186" spans="1:13">
      <c r="A186">
        <v>185</v>
      </c>
      <c r="C186" s="15">
        <v>28</v>
      </c>
      <c r="D186" s="4" t="str">
        <f t="shared" si="21"/>
        <v/>
      </c>
      <c r="E186" s="4"/>
      <c r="F186" s="4"/>
      <c r="G186" s="5" t="str">
        <f t="shared" si="17"/>
        <v/>
      </c>
      <c r="H186" s="5">
        <f t="shared" si="20"/>
        <v>3</v>
      </c>
      <c r="I186" s="5" t="str">
        <f t="shared" si="16"/>
        <v/>
      </c>
      <c r="J186" s="5">
        <f>SUM($I$2:I186)</f>
        <v>126</v>
      </c>
      <c r="K186" s="16" t="str">
        <f t="shared" si="19"/>
        <v/>
      </c>
      <c r="L186" t="str">
        <f>IF(H186=2,IF(OR(E186=4,E186="w2"),"Start Betting !",""),IF(H186=1,IF(OR(E186=2,E186="w1"),"Start Betting !",""),IF(H186&gt;=3,IF(OR(E186=6,E186="w3"),"Start Betting !",""))))</f>
        <v/>
      </c>
      <c r="M186" s="20" t="str">
        <f t="shared" si="18"/>
        <v/>
      </c>
    </row>
    <row r="187" spans="1:13">
      <c r="A187">
        <v>186</v>
      </c>
      <c r="C187" s="15">
        <v>11</v>
      </c>
      <c r="D187" s="4" t="str">
        <f t="shared" si="21"/>
        <v>LA !!</v>
      </c>
      <c r="E187" s="4"/>
      <c r="F187" s="4"/>
      <c r="G187" s="5" t="str">
        <f t="shared" si="17"/>
        <v/>
      </c>
      <c r="H187" s="5">
        <f t="shared" si="20"/>
        <v>3</v>
      </c>
      <c r="I187" s="5" t="str">
        <f t="shared" si="16"/>
        <v/>
      </c>
      <c r="J187" s="5">
        <f>SUM($I$2:I187)</f>
        <v>126</v>
      </c>
      <c r="K187" s="16" t="str">
        <f t="shared" si="19"/>
        <v/>
      </c>
      <c r="L187" t="str">
        <f>IF(H187=2,IF(OR(E187=4,E187="w2"),"Start Betting !",""),IF(H187=1,IF(OR(E187=2,E187="w1"),"Start Betting !",""),IF(H187&gt;=3,IF(OR(E187=6,E187="w3"),"Start Betting !",""))))</f>
        <v/>
      </c>
      <c r="M187" s="20" t="str">
        <f t="shared" si="18"/>
        <v/>
      </c>
    </row>
    <row r="188" spans="1:13">
      <c r="A188">
        <v>187</v>
      </c>
      <c r="C188" s="15">
        <v>36</v>
      </c>
      <c r="D188" s="4" t="str">
        <f t="shared" si="21"/>
        <v/>
      </c>
      <c r="E188" s="4"/>
      <c r="F188" s="4"/>
      <c r="G188" s="5" t="str">
        <f t="shared" si="17"/>
        <v/>
      </c>
      <c r="H188" s="5">
        <f t="shared" si="20"/>
        <v>3</v>
      </c>
      <c r="I188" s="5" t="str">
        <f t="shared" si="16"/>
        <v/>
      </c>
      <c r="J188" s="5">
        <f>SUM($I$2:I188)</f>
        <v>126</v>
      </c>
      <c r="K188" s="16" t="str">
        <f t="shared" si="19"/>
        <v/>
      </c>
      <c r="L188" t="str">
        <f>IF(H188=2,IF(OR(E188=4,E188="w2"),"Start Betting !",""),IF(H188=1,IF(OR(E188=2,E188="w1"),"Start Betting !",""),IF(H188&gt;=3,IF(OR(E188=6,E188="w3"),"Start Betting !",""))))</f>
        <v/>
      </c>
      <c r="M188" s="20" t="str">
        <f t="shared" si="18"/>
        <v/>
      </c>
    </row>
    <row r="189" spans="1:13">
      <c r="A189">
        <v>188</v>
      </c>
      <c r="C189" s="15">
        <v>7</v>
      </c>
      <c r="D189" s="4" t="str">
        <f t="shared" si="21"/>
        <v/>
      </c>
      <c r="E189" s="4"/>
      <c r="F189" s="4"/>
      <c r="G189" s="5" t="str">
        <f t="shared" si="17"/>
        <v/>
      </c>
      <c r="H189" s="5">
        <f t="shared" si="20"/>
        <v>3</v>
      </c>
      <c r="I189" s="5" t="str">
        <f t="shared" si="16"/>
        <v/>
      </c>
      <c r="J189" s="5">
        <f>SUM($I$2:I189)</f>
        <v>126</v>
      </c>
      <c r="K189" s="16" t="str">
        <f t="shared" si="19"/>
        <v/>
      </c>
      <c r="L189" t="str">
        <f>IF(H189=2,IF(OR(E189=4,E189="w2"),"Start Betting !",""),IF(H189=1,IF(OR(E189=2,E189="w1"),"Start Betting !",""),IF(H189&gt;=3,IF(OR(E189=6,E189="w3"),"Start Betting !",""))))</f>
        <v/>
      </c>
      <c r="M189" s="20" t="str">
        <f t="shared" si="18"/>
        <v/>
      </c>
    </row>
    <row r="190" spans="1:13">
      <c r="A190">
        <v>189</v>
      </c>
      <c r="C190" s="15">
        <v>16</v>
      </c>
      <c r="D190" s="4" t="str">
        <f t="shared" si="21"/>
        <v>BB</v>
      </c>
      <c r="E190" s="4"/>
      <c r="F190" s="4"/>
      <c r="G190" s="5" t="str">
        <f t="shared" si="17"/>
        <v/>
      </c>
      <c r="H190" s="5">
        <f t="shared" si="20"/>
        <v>3</v>
      </c>
      <c r="I190" s="5" t="str">
        <f t="shared" si="16"/>
        <v/>
      </c>
      <c r="J190" s="5">
        <f>SUM($I$2:I190)</f>
        <v>126</v>
      </c>
      <c r="K190" s="16" t="str">
        <f t="shared" si="19"/>
        <v/>
      </c>
      <c r="L190" t="str">
        <f>IF(H190=2,IF(OR(E190=4,E190="w2"),"Start Betting !",""),IF(H190=1,IF(OR(E190=2,E190="w1"),"Start Betting !",""),IF(H190&gt;=3,IF(OR(E190=6,E190="w3"),"Start Betting !",""))))</f>
        <v/>
      </c>
      <c r="M190" s="20" t="str">
        <f t="shared" si="18"/>
        <v/>
      </c>
    </row>
    <row r="191" spans="1:13">
      <c r="A191">
        <v>190</v>
      </c>
      <c r="C191" s="15">
        <v>2</v>
      </c>
      <c r="D191" s="4" t="str">
        <f t="shared" si="21"/>
        <v>BB</v>
      </c>
      <c r="E191" s="4"/>
      <c r="F191" s="4"/>
      <c r="G191" s="5" t="str">
        <f t="shared" si="17"/>
        <v/>
      </c>
      <c r="H191" s="5">
        <f t="shared" si="20"/>
        <v>3</v>
      </c>
      <c r="I191" s="5" t="str">
        <f t="shared" si="16"/>
        <v/>
      </c>
      <c r="J191" s="5">
        <f>SUM($I$2:I191)</f>
        <v>126</v>
      </c>
      <c r="K191" s="16" t="str">
        <f t="shared" si="19"/>
        <v/>
      </c>
      <c r="L191" t="str">
        <f>IF(H191=2,IF(OR(E191=4,E191="w2"),"Start Betting !",""),IF(H191=1,IF(OR(E191=2,E191="w1"),"Start Betting !",""),IF(H191&gt;=3,IF(OR(E191=6,E191="w3"),"Start Betting !",""))))</f>
        <v/>
      </c>
      <c r="M191" s="20" t="str">
        <f t="shared" si="18"/>
        <v/>
      </c>
    </row>
    <row r="192" spans="1:13">
      <c r="A192">
        <v>191</v>
      </c>
      <c r="C192" s="15">
        <v>4</v>
      </c>
      <c r="D192" s="4" t="str">
        <f t="shared" si="21"/>
        <v>BB</v>
      </c>
      <c r="E192" s="4"/>
      <c r="F192" s="4"/>
      <c r="G192" s="5" t="str">
        <f t="shared" si="17"/>
        <v/>
      </c>
      <c r="H192" s="5">
        <f t="shared" si="20"/>
        <v>3</v>
      </c>
      <c r="I192" s="5" t="str">
        <f t="shared" si="16"/>
        <v/>
      </c>
      <c r="J192" s="5">
        <f>SUM($I$2:I192)</f>
        <v>126</v>
      </c>
      <c r="K192" s="16" t="str">
        <f t="shared" si="19"/>
        <v/>
      </c>
      <c r="L192" t="str">
        <f>IF(H192=2,IF(OR(E192=4,E192="w2"),"Start Betting !",""),IF(H192=1,IF(OR(E192=2,E192="w1"),"Start Betting !",""),IF(H192&gt;=3,IF(OR(E192=6,E192="w3"),"Start Betting !",""))))</f>
        <v/>
      </c>
      <c r="M192" s="20" t="str">
        <f t="shared" si="18"/>
        <v/>
      </c>
    </row>
    <row r="193" spans="1:13">
      <c r="A193">
        <v>192</v>
      </c>
      <c r="C193" s="15">
        <v>36</v>
      </c>
      <c r="D193" s="4" t="str">
        <f t="shared" si="21"/>
        <v/>
      </c>
      <c r="E193" s="4"/>
      <c r="F193" s="4"/>
      <c r="G193" s="5" t="str">
        <f t="shared" si="17"/>
        <v/>
      </c>
      <c r="H193" s="5">
        <f t="shared" si="20"/>
        <v>3</v>
      </c>
      <c r="I193" s="5" t="str">
        <f t="shared" si="16"/>
        <v/>
      </c>
      <c r="J193" s="5">
        <f>SUM($I$2:I193)</f>
        <v>126</v>
      </c>
      <c r="K193" s="16" t="str">
        <f t="shared" si="19"/>
        <v/>
      </c>
      <c r="L193" t="str">
        <f>IF(H193=2,IF(OR(E193=4,E193="w2"),"Start Betting !",""),IF(H193=1,IF(OR(E193=2,E193="w1"),"Start Betting !",""),IF(H193&gt;=3,IF(OR(E193=6,E193="w3"),"Start Betting !",""))))</f>
        <v/>
      </c>
      <c r="M193" s="20" t="str">
        <f t="shared" si="18"/>
        <v/>
      </c>
    </row>
    <row r="194" spans="1:13">
      <c r="A194">
        <v>193</v>
      </c>
      <c r="C194" s="15">
        <v>24</v>
      </c>
      <c r="D194" s="4" t="str">
        <f t="shared" si="21"/>
        <v/>
      </c>
      <c r="E194" s="4"/>
      <c r="F194" s="4"/>
      <c r="G194" s="5" t="str">
        <f t="shared" si="17"/>
        <v/>
      </c>
      <c r="H194" s="5">
        <f t="shared" si="20"/>
        <v>3</v>
      </c>
      <c r="I194" s="5" t="str">
        <f t="shared" si="16"/>
        <v/>
      </c>
      <c r="J194" s="5">
        <f>SUM($I$2:I194)</f>
        <v>126</v>
      </c>
      <c r="K194" s="16" t="str">
        <f t="shared" si="19"/>
        <v/>
      </c>
      <c r="L194" t="str">
        <f>IF(H194=2,IF(OR(E194=4,E194="w2"),"Start Betting !",""),IF(H194=1,IF(OR(E194=2,E194="w1"),"Start Betting !",""),IF(H194&gt;=3,IF(OR(E194=6,E194="w3"),"Start Betting !",""))))</f>
        <v/>
      </c>
      <c r="M194" s="20" t="str">
        <f t="shared" si="18"/>
        <v/>
      </c>
    </row>
    <row r="195" spans="1:13">
      <c r="A195">
        <v>194</v>
      </c>
      <c r="C195" s="15">
        <v>4</v>
      </c>
      <c r="D195" s="4" t="str">
        <f t="shared" si="21"/>
        <v>BB</v>
      </c>
      <c r="E195" s="4"/>
      <c r="F195" s="4"/>
      <c r="G195" s="5" t="str">
        <f t="shared" si="17"/>
        <v/>
      </c>
      <c r="H195" s="5">
        <f t="shared" si="20"/>
        <v>3</v>
      </c>
      <c r="I195" s="5" t="str">
        <f t="shared" ref="I195:I258" si="22">IF(G195="","",IF(G195="l",-11*H195,IF(G195="w",25*H195)))</f>
        <v/>
      </c>
      <c r="J195" s="5">
        <f>SUM($I$2:I195)</f>
        <v>126</v>
      </c>
      <c r="K195" s="16" t="str">
        <f t="shared" si="19"/>
        <v/>
      </c>
      <c r="L195" t="str">
        <f>IF(H195=2,IF(OR(E195=4,E195="w2"),"Start Betting !",""),IF(H195=1,IF(OR(E195=2,E195="w1"),"Start Betting !",""),IF(H195&gt;=3,IF(OR(E195=6,E195="w3"),"Start Betting !",""))))</f>
        <v/>
      </c>
      <c r="M195" s="20" t="str">
        <f t="shared" si="18"/>
        <v/>
      </c>
    </row>
    <row r="196" spans="1:13">
      <c r="A196">
        <v>195</v>
      </c>
      <c r="C196" s="15">
        <v>31</v>
      </c>
      <c r="D196" s="4" t="str">
        <f t="shared" si="21"/>
        <v/>
      </c>
      <c r="E196" s="4"/>
      <c r="F196" s="4"/>
      <c r="G196" s="5" t="str">
        <f t="shared" ref="G196:G259" si="23">IF(E196="b",IF(D196="BB","W","l"),"")</f>
        <v/>
      </c>
      <c r="H196" s="5">
        <f t="shared" si="20"/>
        <v>3</v>
      </c>
      <c r="I196" s="5" t="str">
        <f t="shared" si="22"/>
        <v/>
      </c>
      <c r="J196" s="5">
        <f>SUM($I$2:I196)</f>
        <v>126</v>
      </c>
      <c r="K196" s="16" t="str">
        <f t="shared" si="19"/>
        <v/>
      </c>
      <c r="L196" t="str">
        <f>IF(H196=2,IF(OR(E196=4,E196="w2"),"Start Betting !",""),IF(H196=1,IF(OR(E196=2,E196="w1"),"Start Betting !",""),IF(H196&gt;=3,IF(OR(E196=6,E196="w3"),"Start Betting !",""))))</f>
        <v/>
      </c>
      <c r="M196" s="20" t="str">
        <f t="shared" si="18"/>
        <v/>
      </c>
    </row>
    <row r="197" spans="1:13">
      <c r="A197">
        <v>196</v>
      </c>
      <c r="C197" s="15">
        <v>13</v>
      </c>
      <c r="D197" s="4" t="str">
        <f t="shared" si="21"/>
        <v/>
      </c>
      <c r="E197" s="4"/>
      <c r="F197" s="4"/>
      <c r="G197" s="5" t="str">
        <f t="shared" si="23"/>
        <v/>
      </c>
      <c r="H197" s="5">
        <f t="shared" si="20"/>
        <v>3</v>
      </c>
      <c r="I197" s="5" t="str">
        <f t="shared" si="22"/>
        <v/>
      </c>
      <c r="J197" s="5">
        <f>SUM($I$2:I197)</f>
        <v>126</v>
      </c>
      <c r="K197" s="16" t="str">
        <f t="shared" si="19"/>
        <v/>
      </c>
      <c r="L197" t="str">
        <f>IF(H197=2,IF(OR(E197=4,E197="w2"),"Start Betting !",""),IF(H197=1,IF(OR(E197=2,E197="w1"),"Start Betting !",""),IF(H197&gt;=3,IF(OR(E197=6,E197="w3"),"Start Betting !",""))))</f>
        <v/>
      </c>
      <c r="M197" s="20" t="str">
        <f t="shared" si="18"/>
        <v/>
      </c>
    </row>
    <row r="198" spans="1:13">
      <c r="A198">
        <v>197</v>
      </c>
      <c r="C198" s="15">
        <v>4</v>
      </c>
      <c r="D198" s="4" t="str">
        <f t="shared" si="21"/>
        <v>BB</v>
      </c>
      <c r="E198" s="4"/>
      <c r="F198" s="4"/>
      <c r="G198" s="5" t="str">
        <f t="shared" si="23"/>
        <v/>
      </c>
      <c r="H198" s="5">
        <f t="shared" si="20"/>
        <v>3</v>
      </c>
      <c r="I198" s="5" t="str">
        <f t="shared" si="22"/>
        <v/>
      </c>
      <c r="J198" s="5">
        <f>SUM($I$2:I198)</f>
        <v>126</v>
      </c>
      <c r="K198" s="16" t="str">
        <f t="shared" si="19"/>
        <v/>
      </c>
      <c r="L198" t="str">
        <f>IF(H198=2,IF(OR(E198=4,E198="w2"),"Start Betting !",""),IF(H198=1,IF(OR(E198=2,E198="w1"),"Start Betting !",""),IF(H198&gt;=3,IF(OR(E198=6,E198="w3"),"Start Betting !",""))))</f>
        <v/>
      </c>
      <c r="M198" s="20" t="str">
        <f t="shared" si="18"/>
        <v/>
      </c>
    </row>
    <row r="199" spans="1:13">
      <c r="A199">
        <v>198</v>
      </c>
      <c r="C199" s="15">
        <v>19</v>
      </c>
      <c r="D199" s="4" t="str">
        <f t="shared" si="21"/>
        <v>BB</v>
      </c>
      <c r="E199" s="4"/>
      <c r="F199" s="4"/>
      <c r="G199" s="5" t="str">
        <f t="shared" si="23"/>
        <v/>
      </c>
      <c r="H199" s="5">
        <f t="shared" si="20"/>
        <v>3</v>
      </c>
      <c r="I199" s="5" t="str">
        <f t="shared" si="22"/>
        <v/>
      </c>
      <c r="J199" s="5">
        <f>SUM($I$2:I199)</f>
        <v>126</v>
      </c>
      <c r="K199" s="16" t="str">
        <f t="shared" si="19"/>
        <v/>
      </c>
      <c r="L199" t="str">
        <f>IF(H199=2,IF(OR(E199=4,E199="w2"),"Start Betting !",""),IF(H199=1,IF(OR(E199=2,E199="w1"),"Start Betting !",""),IF(H199&gt;=3,IF(OR(E199=6,E199="w3"),"Start Betting !",""))))</f>
        <v/>
      </c>
      <c r="M199" s="20" t="str">
        <f t="shared" si="18"/>
        <v/>
      </c>
    </row>
    <row r="200" spans="1:13">
      <c r="A200">
        <v>199</v>
      </c>
      <c r="C200" s="15">
        <v>29</v>
      </c>
      <c r="D200" s="4" t="str">
        <f t="shared" si="21"/>
        <v>LA !!</v>
      </c>
      <c r="E200" s="4"/>
      <c r="F200" s="4"/>
      <c r="G200" s="5" t="str">
        <f t="shared" si="23"/>
        <v/>
      </c>
      <c r="H200" s="5">
        <f t="shared" si="20"/>
        <v>3</v>
      </c>
      <c r="I200" s="5" t="str">
        <f t="shared" si="22"/>
        <v/>
      </c>
      <c r="J200" s="5">
        <f>SUM($I$2:I200)</f>
        <v>126</v>
      </c>
      <c r="K200" s="16" t="str">
        <f t="shared" si="19"/>
        <v/>
      </c>
      <c r="L200" t="str">
        <f>IF(H200=2,IF(OR(E200=4,E200="w2"),"Start Betting !",""),IF(H200=1,IF(OR(E200=2,E200="w1"),"Start Betting !",""),IF(H200&gt;=3,IF(OR(E200=6,E200="w3"),"Start Betting !",""))))</f>
        <v/>
      </c>
      <c r="M200" s="20" t="str">
        <f t="shared" si="18"/>
        <v/>
      </c>
    </row>
    <row r="201" spans="1:13">
      <c r="A201">
        <v>200</v>
      </c>
      <c r="C201" s="15">
        <v>26</v>
      </c>
      <c r="D201" s="4" t="str">
        <f t="shared" si="21"/>
        <v/>
      </c>
      <c r="E201" s="4"/>
      <c r="F201" s="4"/>
      <c r="G201" s="5" t="str">
        <f t="shared" si="23"/>
        <v/>
      </c>
      <c r="H201" s="5">
        <f t="shared" si="20"/>
        <v>3</v>
      </c>
      <c r="I201" s="5" t="str">
        <f t="shared" si="22"/>
        <v/>
      </c>
      <c r="J201" s="5">
        <f>SUM($I$2:I201)</f>
        <v>126</v>
      </c>
      <c r="K201" s="16" t="str">
        <f t="shared" si="19"/>
        <v/>
      </c>
      <c r="L201" t="str">
        <f>IF(H201=2,IF(OR(E201=4,E201="w2"),"Start Betting !",""),IF(H201=1,IF(OR(E201=2,E201="w1"),"Start Betting !",""),IF(H201&gt;=3,IF(OR(E201=6,E201="w3"),"Start Betting !",""))))</f>
        <v/>
      </c>
      <c r="M201" s="20" t="str">
        <f t="shared" si="18"/>
        <v/>
      </c>
    </row>
    <row r="202" spans="1:13">
      <c r="A202">
        <v>201</v>
      </c>
      <c r="C202" s="15">
        <v>27</v>
      </c>
      <c r="D202" s="4" t="str">
        <f t="shared" si="21"/>
        <v/>
      </c>
      <c r="E202" s="4"/>
      <c r="F202" s="4"/>
      <c r="G202" s="5" t="str">
        <f t="shared" si="23"/>
        <v/>
      </c>
      <c r="H202" s="5">
        <f t="shared" si="20"/>
        <v>3</v>
      </c>
      <c r="I202" s="5" t="str">
        <f t="shared" si="22"/>
        <v/>
      </c>
      <c r="J202" s="5">
        <f>SUM($I$2:I202)</f>
        <v>126</v>
      </c>
      <c r="K202" s="16" t="str">
        <f t="shared" si="19"/>
        <v/>
      </c>
      <c r="L202" t="str">
        <f>IF(H202=2,IF(OR(E202=4,E202="w2"),"Start Betting !",""),IF(H202=1,IF(OR(E202=2,E202="w1"),"Start Betting !",""),IF(H202&gt;=3,IF(OR(E202=6,E202="w3"),"Start Betting !",""))))</f>
        <v/>
      </c>
      <c r="M202" s="20" t="str">
        <f t="shared" ref="M202:M265" si="24">IF(COUNTIF(G194:G202,"l")=9,"STOP !! betting and wait for one virtual win. Then start betting +1 unit","")</f>
        <v/>
      </c>
    </row>
    <row r="203" spans="1:13">
      <c r="A203">
        <v>202</v>
      </c>
      <c r="C203" s="15">
        <v>5</v>
      </c>
      <c r="D203" s="4" t="str">
        <f t="shared" si="21"/>
        <v/>
      </c>
      <c r="E203" s="4"/>
      <c r="F203" s="4"/>
      <c r="G203" s="5" t="str">
        <f t="shared" si="23"/>
        <v/>
      </c>
      <c r="H203" s="5">
        <f t="shared" si="20"/>
        <v>3</v>
      </c>
      <c r="I203" s="5" t="str">
        <f t="shared" si="22"/>
        <v/>
      </c>
      <c r="J203" s="5">
        <f>SUM($I$2:I203)</f>
        <v>126</v>
      </c>
      <c r="K203" s="16" t="str">
        <f t="shared" si="19"/>
        <v/>
      </c>
      <c r="L203" t="str">
        <f>IF(H203=2,IF(OR(E203=4,E203="w2"),"Start Betting !",""),IF(H203=1,IF(OR(E203=2,E203="w1"),"Start Betting !",""),IF(H203&gt;=3,IF(OR(E203=6,E203="w3"),"Start Betting !",""))))</f>
        <v/>
      </c>
      <c r="M203" s="20" t="str">
        <f t="shared" si="24"/>
        <v/>
      </c>
    </row>
    <row r="204" spans="1:13">
      <c r="A204">
        <v>203</v>
      </c>
      <c r="C204" s="15">
        <v>14</v>
      </c>
      <c r="D204" s="4" t="str">
        <f t="shared" si="21"/>
        <v/>
      </c>
      <c r="E204" s="4"/>
      <c r="F204" s="4"/>
      <c r="G204" s="5" t="str">
        <f t="shared" si="23"/>
        <v/>
      </c>
      <c r="H204" s="5">
        <f t="shared" si="20"/>
        <v>3</v>
      </c>
      <c r="I204" s="5" t="str">
        <f t="shared" si="22"/>
        <v/>
      </c>
      <c r="J204" s="5">
        <f>SUM($I$2:I204)</f>
        <v>126</v>
      </c>
      <c r="K204" s="16" t="str">
        <f t="shared" si="19"/>
        <v/>
      </c>
      <c r="L204" t="str">
        <f>IF(H204=2,IF(OR(E204=4,E204="w2"),"Start Betting !",""),IF(H204=1,IF(OR(E204=2,E204="w1"),"Start Betting !",""),IF(H204&gt;=3,IF(OR(E204=6,E204="w3"),"Start Betting !",""))))</f>
        <v/>
      </c>
      <c r="M204" s="20" t="str">
        <f t="shared" si="24"/>
        <v/>
      </c>
    </row>
    <row r="205" spans="1:13">
      <c r="A205">
        <v>204</v>
      </c>
      <c r="C205" s="15">
        <v>26</v>
      </c>
      <c r="D205" s="4" t="str">
        <f t="shared" si="21"/>
        <v/>
      </c>
      <c r="E205" s="4"/>
      <c r="F205" s="4"/>
      <c r="G205" s="5" t="str">
        <f t="shared" si="23"/>
        <v/>
      </c>
      <c r="H205" s="5">
        <f t="shared" si="20"/>
        <v>3</v>
      </c>
      <c r="I205" s="5" t="str">
        <f t="shared" si="22"/>
        <v/>
      </c>
      <c r="J205" s="5">
        <f>SUM($I$2:I205)</f>
        <v>126</v>
      </c>
      <c r="K205" s="16" t="str">
        <f t="shared" si="19"/>
        <v/>
      </c>
      <c r="L205" t="str">
        <f>IF(H205=2,IF(OR(E205=4,E205="w2"),"Start Betting !",""),IF(H205=1,IF(OR(E205=2,E205="w1"),"Start Betting !",""),IF(H205&gt;=3,IF(OR(E205=6,E205="w3"),"Start Betting !",""))))</f>
        <v/>
      </c>
      <c r="M205" s="20" t="str">
        <f t="shared" si="24"/>
        <v/>
      </c>
    </row>
    <row r="206" spans="1:13">
      <c r="A206">
        <v>205</v>
      </c>
      <c r="C206" s="15">
        <v>25</v>
      </c>
      <c r="D206" s="4" t="str">
        <f t="shared" si="21"/>
        <v>BB</v>
      </c>
      <c r="E206" s="4"/>
      <c r="F206" s="4"/>
      <c r="G206" s="5" t="str">
        <f t="shared" si="23"/>
        <v/>
      </c>
      <c r="H206" s="5">
        <f t="shared" si="20"/>
        <v>3</v>
      </c>
      <c r="I206" s="5" t="str">
        <f t="shared" si="22"/>
        <v/>
      </c>
      <c r="J206" s="5">
        <f>SUM($I$2:I206)</f>
        <v>126</v>
      </c>
      <c r="K206" s="16" t="str">
        <f t="shared" si="19"/>
        <v/>
      </c>
      <c r="L206" t="str">
        <f>IF(H206=2,IF(OR(E206=4,E206="w2"),"Start Betting !",""),IF(H206=1,IF(OR(E206=2,E206="w1"),"Start Betting !",""),IF(H206&gt;=3,IF(OR(E206=6,E206="w3"),"Start Betting !",""))))</f>
        <v/>
      </c>
      <c r="M206" s="20" t="str">
        <f t="shared" si="24"/>
        <v/>
      </c>
    </row>
    <row r="207" spans="1:13">
      <c r="A207">
        <v>206</v>
      </c>
      <c r="C207" s="15">
        <v>5</v>
      </c>
      <c r="D207" s="4" t="str">
        <f t="shared" si="21"/>
        <v/>
      </c>
      <c r="E207" s="4"/>
      <c r="F207" s="4"/>
      <c r="G207" s="5" t="str">
        <f t="shared" si="23"/>
        <v/>
      </c>
      <c r="H207" s="5">
        <f t="shared" si="20"/>
        <v>3</v>
      </c>
      <c r="I207" s="5" t="str">
        <f t="shared" si="22"/>
        <v/>
      </c>
      <c r="J207" s="5">
        <f>SUM($I$2:I207)</f>
        <v>126</v>
      </c>
      <c r="K207" s="16" t="str">
        <f t="shared" si="19"/>
        <v/>
      </c>
      <c r="L207" t="str">
        <f>IF(H207=2,IF(OR(E207=4,E207="w2"),"Start Betting !",""),IF(H207=1,IF(OR(E207=2,E207="w1"),"Start Betting !",""),IF(H207&gt;=3,IF(OR(E207=6,E207="w3"),"Start Betting !",""))))</f>
        <v/>
      </c>
      <c r="M207" s="20" t="str">
        <f t="shared" si="24"/>
        <v/>
      </c>
    </row>
    <row r="208" spans="1:13">
      <c r="A208">
        <v>207</v>
      </c>
      <c r="C208" s="15">
        <v>25</v>
      </c>
      <c r="D208" s="4" t="str">
        <f t="shared" si="21"/>
        <v>BB</v>
      </c>
      <c r="E208" s="4"/>
      <c r="F208" s="4"/>
      <c r="G208" s="5" t="str">
        <f t="shared" si="23"/>
        <v/>
      </c>
      <c r="H208" s="5">
        <f t="shared" si="20"/>
        <v>3</v>
      </c>
      <c r="I208" s="5" t="str">
        <f t="shared" si="22"/>
        <v/>
      </c>
      <c r="J208" s="5">
        <f>SUM($I$2:I208)</f>
        <v>126</v>
      </c>
      <c r="K208" s="16" t="str">
        <f t="shared" si="19"/>
        <v/>
      </c>
      <c r="L208" t="str">
        <f>IF(H208=2,IF(OR(E208=4,E208="w2"),"Start Betting !",""),IF(H208=1,IF(OR(E208=2,E208="w1"),"Start Betting !",""),IF(H208&gt;=3,IF(OR(E208=6,E208="w3"),"Start Betting !",""))))</f>
        <v/>
      </c>
      <c r="M208" s="20" t="str">
        <f t="shared" si="24"/>
        <v/>
      </c>
    </row>
    <row r="209" spans="1:13">
      <c r="A209">
        <v>208</v>
      </c>
      <c r="C209" s="15">
        <v>11</v>
      </c>
      <c r="D209" s="4" t="str">
        <f t="shared" si="21"/>
        <v>LA !!</v>
      </c>
      <c r="E209" s="4"/>
      <c r="F209" s="4"/>
      <c r="G209" s="5" t="str">
        <f t="shared" si="23"/>
        <v/>
      </c>
      <c r="H209" s="5">
        <f t="shared" si="20"/>
        <v>3</v>
      </c>
      <c r="I209" s="5" t="str">
        <f t="shared" si="22"/>
        <v/>
      </c>
      <c r="J209" s="5">
        <f>SUM($I$2:I209)</f>
        <v>126</v>
      </c>
      <c r="K209" s="16" t="str">
        <f t="shared" si="19"/>
        <v/>
      </c>
      <c r="L209" t="str">
        <f>IF(H209=2,IF(OR(E209=4,E209="w2"),"Start Betting !",""),IF(H209=1,IF(OR(E209=2,E209="w1"),"Start Betting !",""),IF(H209&gt;=3,IF(OR(E209=6,E209="w3"),"Start Betting !",""))))</f>
        <v/>
      </c>
      <c r="M209" s="20" t="str">
        <f t="shared" si="24"/>
        <v/>
      </c>
    </row>
    <row r="210" spans="1:13">
      <c r="A210">
        <v>209</v>
      </c>
      <c r="C210" s="15">
        <v>5</v>
      </c>
      <c r="D210" s="4" t="str">
        <f t="shared" si="21"/>
        <v/>
      </c>
      <c r="E210" s="4"/>
      <c r="F210" s="4"/>
      <c r="G210" s="5" t="str">
        <f t="shared" si="23"/>
        <v/>
      </c>
      <c r="H210" s="5">
        <f t="shared" si="20"/>
        <v>3</v>
      </c>
      <c r="I210" s="5" t="str">
        <f t="shared" si="22"/>
        <v/>
      </c>
      <c r="J210" s="5">
        <f>SUM($I$2:I210)</f>
        <v>126</v>
      </c>
      <c r="K210" s="16" t="str">
        <f t="shared" si="19"/>
        <v/>
      </c>
      <c r="L210" t="str">
        <f>IF(H210=2,IF(OR(E210=4,E210="w2"),"Start Betting !",""),IF(H210=1,IF(OR(E210=2,E210="w1"),"Start Betting !",""),IF(H210&gt;=3,IF(OR(E210=6,E210="w3"),"Start Betting !",""))))</f>
        <v/>
      </c>
      <c r="M210" s="20" t="str">
        <f t="shared" si="24"/>
        <v/>
      </c>
    </row>
    <row r="211" spans="1:13">
      <c r="A211">
        <v>210</v>
      </c>
      <c r="C211" s="15">
        <v>12</v>
      </c>
      <c r="D211" s="4" t="str">
        <f t="shared" si="21"/>
        <v/>
      </c>
      <c r="E211" s="4"/>
      <c r="F211" s="4"/>
      <c r="G211" s="5" t="str">
        <f t="shared" si="23"/>
        <v/>
      </c>
      <c r="H211" s="5">
        <f t="shared" si="20"/>
        <v>3</v>
      </c>
      <c r="I211" s="5" t="str">
        <f t="shared" si="22"/>
        <v/>
      </c>
      <c r="J211" s="5">
        <f>SUM($I$2:I211)</f>
        <v>126</v>
      </c>
      <c r="K211" s="16" t="str">
        <f t="shared" si="19"/>
        <v/>
      </c>
      <c r="L211" t="str">
        <f>IF(H211=2,IF(OR(E211=4,E211="w2"),"Start Betting !",""),IF(H211=1,IF(OR(E211=2,E211="w1"),"Start Betting !",""),IF(H211&gt;=3,IF(OR(E211=6,E211="w3"),"Start Betting !",""))))</f>
        <v/>
      </c>
      <c r="M211" s="20" t="str">
        <f t="shared" si="24"/>
        <v/>
      </c>
    </row>
    <row r="212" spans="1:13">
      <c r="A212">
        <v>211</v>
      </c>
      <c r="C212" s="15">
        <v>36</v>
      </c>
      <c r="D212" s="4" t="str">
        <f t="shared" si="21"/>
        <v/>
      </c>
      <c r="E212" s="4"/>
      <c r="F212" s="4"/>
      <c r="G212" s="5" t="str">
        <f t="shared" si="23"/>
        <v/>
      </c>
      <c r="H212" s="5">
        <f t="shared" si="20"/>
        <v>3</v>
      </c>
      <c r="I212" s="5" t="str">
        <f t="shared" si="22"/>
        <v/>
      </c>
      <c r="J212" s="5">
        <f>SUM($I$2:I212)</f>
        <v>126</v>
      </c>
      <c r="K212" s="16" t="str">
        <f t="shared" si="19"/>
        <v/>
      </c>
      <c r="L212" t="str">
        <f>IF(H212=2,IF(OR(E212=4,E212="w2"),"Start Betting !",""),IF(H212=1,IF(OR(E212=2,E212="w1"),"Start Betting !",""),IF(H212&gt;=3,IF(OR(E212=6,E212="w3"),"Start Betting !",""))))</f>
        <v/>
      </c>
      <c r="M212" s="20" t="str">
        <f t="shared" si="24"/>
        <v/>
      </c>
    </row>
    <row r="213" spans="1:13">
      <c r="A213">
        <v>212</v>
      </c>
      <c r="C213" s="15">
        <v>21</v>
      </c>
      <c r="D213" s="4" t="str">
        <f t="shared" si="21"/>
        <v>BB</v>
      </c>
      <c r="E213" s="4"/>
      <c r="F213" s="4"/>
      <c r="G213" s="5" t="str">
        <f t="shared" si="23"/>
        <v/>
      </c>
      <c r="H213" s="5">
        <f t="shared" si="20"/>
        <v>3</v>
      </c>
      <c r="I213" s="5" t="str">
        <f t="shared" si="22"/>
        <v/>
      </c>
      <c r="J213" s="5">
        <f>SUM($I$2:I213)</f>
        <v>126</v>
      </c>
      <c r="K213" s="16" t="str">
        <f t="shared" si="19"/>
        <v/>
      </c>
      <c r="L213" t="str">
        <f>IF(H213=2,IF(OR(E213=4,E213="w2"),"Start Betting !",""),IF(H213=1,IF(OR(E213=2,E213="w1"),"Start Betting !",""),IF(H213&gt;=3,IF(OR(E213=6,E213="w3"),"Start Betting !",""))))</f>
        <v/>
      </c>
      <c r="M213" s="20" t="str">
        <f t="shared" si="24"/>
        <v/>
      </c>
    </row>
    <row r="214" spans="1:13">
      <c r="A214">
        <v>213</v>
      </c>
      <c r="C214" s="15">
        <v>26</v>
      </c>
      <c r="D214" s="4" t="str">
        <f t="shared" si="21"/>
        <v/>
      </c>
      <c r="E214" s="4"/>
      <c r="F214" s="4"/>
      <c r="G214" s="5" t="str">
        <f t="shared" si="23"/>
        <v/>
      </c>
      <c r="H214" s="5">
        <f t="shared" si="20"/>
        <v>3</v>
      </c>
      <c r="I214" s="5" t="str">
        <f t="shared" si="22"/>
        <v/>
      </c>
      <c r="J214" s="5">
        <f>SUM($I$2:I214)</f>
        <v>126</v>
      </c>
      <c r="K214" s="16" t="str">
        <f t="shared" si="19"/>
        <v/>
      </c>
      <c r="L214" t="str">
        <f>IF(H214=2,IF(OR(E214=4,E214="w2"),"Start Betting !",""),IF(H214=1,IF(OR(E214=2,E214="w1"),"Start Betting !",""),IF(H214&gt;=3,IF(OR(E214=6,E214="w3"),"Start Betting !",""))))</f>
        <v/>
      </c>
      <c r="M214" s="20" t="str">
        <f t="shared" si="24"/>
        <v/>
      </c>
    </row>
    <row r="215" spans="1:13">
      <c r="A215">
        <v>214</v>
      </c>
      <c r="C215" s="15">
        <v>29</v>
      </c>
      <c r="D215" s="4" t="str">
        <f t="shared" si="21"/>
        <v>LA !!</v>
      </c>
      <c r="E215" s="4"/>
      <c r="F215" s="4"/>
      <c r="G215" s="5" t="str">
        <f t="shared" si="23"/>
        <v/>
      </c>
      <c r="H215" s="5">
        <f t="shared" si="20"/>
        <v>3</v>
      </c>
      <c r="I215" s="5" t="str">
        <f t="shared" si="22"/>
        <v/>
      </c>
      <c r="J215" s="5">
        <f>SUM($I$2:I215)</f>
        <v>126</v>
      </c>
      <c r="K215" s="16" t="str">
        <f t="shared" si="19"/>
        <v/>
      </c>
      <c r="L215" t="str">
        <f>IF(H215=2,IF(OR(E215=4,E215="w2"),"Start Betting !",""),IF(H215=1,IF(OR(E215=2,E215="w1"),"Start Betting !",""),IF(H215&gt;=3,IF(OR(E215=6,E215="w3"),"Start Betting !",""))))</f>
        <v/>
      </c>
      <c r="M215" s="20" t="str">
        <f t="shared" si="24"/>
        <v/>
      </c>
    </row>
    <row r="216" spans="1:13">
      <c r="A216">
        <v>215</v>
      </c>
      <c r="C216" s="15">
        <v>0</v>
      </c>
      <c r="D216" s="4" t="str">
        <f t="shared" si="21"/>
        <v>BB</v>
      </c>
      <c r="E216" s="4"/>
      <c r="F216" s="4"/>
      <c r="G216" s="5" t="str">
        <f t="shared" si="23"/>
        <v/>
      </c>
      <c r="H216" s="5">
        <f t="shared" si="20"/>
        <v>3</v>
      </c>
      <c r="I216" s="5" t="str">
        <f t="shared" si="22"/>
        <v/>
      </c>
      <c r="J216" s="5">
        <f>SUM($I$2:I216)</f>
        <v>126</v>
      </c>
      <c r="K216" s="16" t="str">
        <f t="shared" si="19"/>
        <v/>
      </c>
      <c r="L216" t="str">
        <f>IF(H216=2,IF(OR(E216=4,E216="w2"),"Start Betting !",""),IF(H216=1,IF(OR(E216=2,E216="w1"),"Start Betting !",""),IF(H216&gt;=3,IF(OR(E216=6,E216="w3"),"Start Betting !",""))))</f>
        <v/>
      </c>
      <c r="M216" s="20" t="str">
        <f t="shared" si="24"/>
        <v/>
      </c>
    </row>
    <row r="217" spans="1:13">
      <c r="A217">
        <v>216</v>
      </c>
      <c r="C217" s="15">
        <v>30</v>
      </c>
      <c r="D217" s="4" t="str">
        <f t="shared" si="21"/>
        <v/>
      </c>
      <c r="E217" s="4"/>
      <c r="F217" s="4"/>
      <c r="G217" s="5" t="str">
        <f t="shared" si="23"/>
        <v/>
      </c>
      <c r="H217" s="5">
        <f t="shared" si="20"/>
        <v>3</v>
      </c>
      <c r="I217" s="5" t="str">
        <f t="shared" si="22"/>
        <v/>
      </c>
      <c r="J217" s="5">
        <f>SUM($I$2:I217)</f>
        <v>126</v>
      </c>
      <c r="K217" s="16" t="str">
        <f t="shared" si="19"/>
        <v/>
      </c>
      <c r="L217" t="str">
        <f>IF(H217=2,IF(OR(E217=4,E217="w2"),"Start Betting !",""),IF(H217=1,IF(OR(E217=2,E217="w1"),"Start Betting !",""),IF(H217&gt;=3,IF(OR(E217=6,E217="w3"),"Start Betting !",""))))</f>
        <v/>
      </c>
      <c r="M217" s="20" t="str">
        <f t="shared" si="24"/>
        <v/>
      </c>
    </row>
    <row r="218" spans="1:13">
      <c r="A218">
        <v>217</v>
      </c>
      <c r="C218" s="15">
        <v>14</v>
      </c>
      <c r="D218" s="4" t="str">
        <f t="shared" si="21"/>
        <v/>
      </c>
      <c r="E218" s="4"/>
      <c r="F218" s="4"/>
      <c r="G218" s="5" t="str">
        <f t="shared" si="23"/>
        <v/>
      </c>
      <c r="H218" s="5">
        <f t="shared" si="20"/>
        <v>3</v>
      </c>
      <c r="I218" s="5" t="str">
        <f t="shared" si="22"/>
        <v/>
      </c>
      <c r="J218" s="5">
        <f>SUM($I$2:I218)</f>
        <v>126</v>
      </c>
      <c r="K218" s="16" t="str">
        <f t="shared" si="19"/>
        <v/>
      </c>
      <c r="L218" t="str">
        <f>IF(H218=2,IF(OR(E218=4,E218="w2"),"Start Betting !",""),IF(H218=1,IF(OR(E218=2,E218="w1"),"Start Betting !",""),IF(H218&gt;=3,IF(OR(E218=6,E218="w3"),"Start Betting !",""))))</f>
        <v/>
      </c>
      <c r="M218" s="20" t="str">
        <f t="shared" si="24"/>
        <v/>
      </c>
    </row>
    <row r="219" spans="1:13">
      <c r="A219">
        <v>218</v>
      </c>
      <c r="C219" s="15">
        <v>15</v>
      </c>
      <c r="D219" s="4" t="str">
        <f t="shared" si="21"/>
        <v>BB</v>
      </c>
      <c r="E219" s="4"/>
      <c r="F219" s="4"/>
      <c r="G219" s="5" t="str">
        <f t="shared" si="23"/>
        <v/>
      </c>
      <c r="H219" s="5">
        <f t="shared" si="20"/>
        <v>3</v>
      </c>
      <c r="I219" s="5" t="str">
        <f t="shared" si="22"/>
        <v/>
      </c>
      <c r="J219" s="5">
        <f>SUM($I$2:I219)</f>
        <v>126</v>
      </c>
      <c r="K219" s="16" t="str">
        <f t="shared" ref="K219:K282" si="25">IF(J219&gt;=$Q$17,"Win !!",IF(J219&lt;=$Q$18,"Loss !!",""))</f>
        <v/>
      </c>
      <c r="L219" t="str">
        <f>IF(H219=2,IF(OR(E219=4,E219="w2"),"Start Betting !",""),IF(H219=1,IF(OR(E219=2,E219="w1"),"Start Betting !",""),IF(H219&gt;=3,IF(OR(E219=6,E219="w3"),"Start Betting !",""))))</f>
        <v/>
      </c>
      <c r="M219" s="20" t="str">
        <f t="shared" si="24"/>
        <v/>
      </c>
    </row>
    <row r="220" spans="1:13">
      <c r="A220">
        <v>219</v>
      </c>
      <c r="C220" s="15">
        <v>17</v>
      </c>
      <c r="D220" s="4" t="str">
        <f t="shared" si="21"/>
        <v/>
      </c>
      <c r="E220" s="4"/>
      <c r="F220" s="4"/>
      <c r="G220" s="5" t="str">
        <f t="shared" si="23"/>
        <v/>
      </c>
      <c r="H220" s="5">
        <f t="shared" si="20"/>
        <v>3</v>
      </c>
      <c r="I220" s="5" t="str">
        <f t="shared" si="22"/>
        <v/>
      </c>
      <c r="J220" s="5">
        <f>SUM($I$2:I220)</f>
        <v>126</v>
      </c>
      <c r="K220" s="16" t="str">
        <f t="shared" si="25"/>
        <v/>
      </c>
      <c r="L220" t="str">
        <f>IF(H220=2,IF(OR(E220=4,E220="w2"),"Start Betting !",""),IF(H220=1,IF(OR(E220=2,E220="w1"),"Start Betting !",""),IF(H220&gt;=3,IF(OR(E220=6,E220="w3"),"Start Betting !",""))))</f>
        <v/>
      </c>
      <c r="M220" s="20" t="str">
        <f t="shared" si="24"/>
        <v/>
      </c>
    </row>
    <row r="221" spans="1:13">
      <c r="A221">
        <v>220</v>
      </c>
      <c r="C221" s="15">
        <v>32</v>
      </c>
      <c r="D221" s="4" t="str">
        <f t="shared" si="21"/>
        <v>BB</v>
      </c>
      <c r="E221" s="4"/>
      <c r="F221" s="4"/>
      <c r="G221" s="5" t="str">
        <f t="shared" si="23"/>
        <v/>
      </c>
      <c r="H221" s="5">
        <f t="shared" si="20"/>
        <v>3</v>
      </c>
      <c r="I221" s="5" t="str">
        <f t="shared" si="22"/>
        <v/>
      </c>
      <c r="J221" s="5">
        <f>SUM($I$2:I221)</f>
        <v>126</v>
      </c>
      <c r="K221" s="16" t="str">
        <f t="shared" si="25"/>
        <v/>
      </c>
      <c r="L221" t="str">
        <f>IF(H221=2,IF(OR(E221=4,E221="w2"),"Start Betting !",""),IF(H221=1,IF(OR(E221=2,E221="w1"),"Start Betting !",""),IF(H221&gt;=3,IF(OR(E221=6,E221="w3"),"Start Betting !",""))))</f>
        <v/>
      </c>
      <c r="M221" s="20" t="str">
        <f t="shared" si="24"/>
        <v/>
      </c>
    </row>
    <row r="222" spans="1:13">
      <c r="A222">
        <v>221</v>
      </c>
      <c r="C222" s="15">
        <v>9</v>
      </c>
      <c r="D222" s="4" t="str">
        <f t="shared" si="21"/>
        <v/>
      </c>
      <c r="E222" s="4"/>
      <c r="F222" s="4"/>
      <c r="G222" s="5" t="str">
        <f t="shared" si="23"/>
        <v/>
      </c>
      <c r="H222" s="5">
        <f t="shared" si="20"/>
        <v>3</v>
      </c>
      <c r="I222" s="5" t="str">
        <f t="shared" si="22"/>
        <v/>
      </c>
      <c r="J222" s="5">
        <f>SUM($I$2:I222)</f>
        <v>126</v>
      </c>
      <c r="K222" s="16" t="str">
        <f t="shared" si="25"/>
        <v/>
      </c>
      <c r="L222" t="str">
        <f>IF(H222=2,IF(OR(E222=4,E222="w2"),"Start Betting !",""),IF(H222=1,IF(OR(E222=2,E222="w1"),"Start Betting !",""),IF(H222&gt;=3,IF(OR(E222=6,E222="w3"),"Start Betting !",""))))</f>
        <v/>
      </c>
      <c r="M222" s="20" t="str">
        <f t="shared" si="24"/>
        <v/>
      </c>
    </row>
    <row r="223" spans="1:13">
      <c r="A223">
        <v>222</v>
      </c>
      <c r="C223" s="15">
        <v>19</v>
      </c>
      <c r="D223" s="4" t="str">
        <f t="shared" si="21"/>
        <v>BB</v>
      </c>
      <c r="E223" s="4"/>
      <c r="F223" s="4"/>
      <c r="G223" s="5" t="str">
        <f t="shared" si="23"/>
        <v/>
      </c>
      <c r="H223" s="5">
        <f t="shared" si="20"/>
        <v>3</v>
      </c>
      <c r="I223" s="5" t="str">
        <f t="shared" si="22"/>
        <v/>
      </c>
      <c r="J223" s="5">
        <f>SUM($I$2:I223)</f>
        <v>126</v>
      </c>
      <c r="K223" s="16" t="str">
        <f t="shared" si="25"/>
        <v/>
      </c>
      <c r="L223" t="str">
        <f>IF(H223=2,IF(OR(E223=4,E223="w2"),"Start Betting !",""),IF(H223=1,IF(OR(E223=2,E223="w1"),"Start Betting !",""),IF(H223&gt;=3,IF(OR(E223=6,E223="w3"),"Start Betting !",""))))</f>
        <v/>
      </c>
      <c r="M223" s="20" t="str">
        <f t="shared" si="24"/>
        <v/>
      </c>
    </row>
    <row r="224" spans="1:13">
      <c r="A224">
        <v>223</v>
      </c>
      <c r="C224" s="15">
        <v>17</v>
      </c>
      <c r="D224" s="4" t="str">
        <f t="shared" si="21"/>
        <v/>
      </c>
      <c r="E224" s="4"/>
      <c r="F224" s="4"/>
      <c r="G224" s="5" t="str">
        <f t="shared" si="23"/>
        <v/>
      </c>
      <c r="H224" s="5">
        <f t="shared" si="20"/>
        <v>3</v>
      </c>
      <c r="I224" s="5" t="str">
        <f t="shared" si="22"/>
        <v/>
      </c>
      <c r="J224" s="5">
        <f>SUM($I$2:I224)</f>
        <v>126</v>
      </c>
      <c r="K224" s="16" t="str">
        <f t="shared" si="25"/>
        <v/>
      </c>
      <c r="L224" t="str">
        <f>IF(H224=2,IF(OR(E224=4,E224="w2"),"Start Betting !",""),IF(H224=1,IF(OR(E224=2,E224="w1"),"Start Betting !",""),IF(H224&gt;=3,IF(OR(E224=6,E224="w3"),"Start Betting !",""))))</f>
        <v/>
      </c>
      <c r="M224" s="20" t="str">
        <f t="shared" si="24"/>
        <v/>
      </c>
    </row>
    <row r="225" spans="1:13">
      <c r="A225">
        <v>224</v>
      </c>
      <c r="C225" s="15">
        <v>17</v>
      </c>
      <c r="D225" s="4" t="str">
        <f t="shared" si="21"/>
        <v/>
      </c>
      <c r="E225" s="4"/>
      <c r="F225" s="4"/>
      <c r="G225" s="5" t="str">
        <f t="shared" si="23"/>
        <v/>
      </c>
      <c r="H225" s="5">
        <f t="shared" si="20"/>
        <v>3</v>
      </c>
      <c r="I225" s="5" t="str">
        <f t="shared" si="22"/>
        <v/>
      </c>
      <c r="J225" s="5">
        <f>SUM($I$2:I225)</f>
        <v>126</v>
      </c>
      <c r="K225" s="16" t="str">
        <f t="shared" si="25"/>
        <v/>
      </c>
      <c r="L225" t="str">
        <f>IF(H225=2,IF(OR(E225=4,E225="w2"),"Start Betting !",""),IF(H225=1,IF(OR(E225=2,E225="w1"),"Start Betting !",""),IF(H225&gt;=3,IF(OR(E225=6,E225="w3"),"Start Betting !",""))))</f>
        <v/>
      </c>
      <c r="M225" s="20" t="str">
        <f t="shared" si="24"/>
        <v/>
      </c>
    </row>
    <row r="226" spans="1:13">
      <c r="A226">
        <v>225</v>
      </c>
      <c r="C226" s="15">
        <v>2</v>
      </c>
      <c r="D226" s="4" t="str">
        <f t="shared" si="21"/>
        <v>BB</v>
      </c>
      <c r="E226" s="4"/>
      <c r="F226" s="4"/>
      <c r="G226" s="5" t="str">
        <f t="shared" si="23"/>
        <v/>
      </c>
      <c r="H226" s="5">
        <f t="shared" si="20"/>
        <v>3</v>
      </c>
      <c r="I226" s="5" t="str">
        <f t="shared" si="22"/>
        <v/>
      </c>
      <c r="J226" s="5">
        <f>SUM($I$2:I226)</f>
        <v>126</v>
      </c>
      <c r="K226" s="16" t="str">
        <f t="shared" si="25"/>
        <v/>
      </c>
      <c r="L226" t="str">
        <f>IF(H226=2,IF(OR(E226=4,E226="w2"),"Start Betting !",""),IF(H226=1,IF(OR(E226=2,E226="w1"),"Start Betting !",""),IF(H226&gt;=3,IF(OR(E226=6,E226="w3"),"Start Betting !",""))))</f>
        <v/>
      </c>
      <c r="M226" s="20" t="str">
        <f t="shared" si="24"/>
        <v/>
      </c>
    </row>
    <row r="227" spans="1:13">
      <c r="A227">
        <v>226</v>
      </c>
      <c r="C227" s="15">
        <v>3</v>
      </c>
      <c r="D227" s="4" t="str">
        <f t="shared" si="21"/>
        <v/>
      </c>
      <c r="E227" s="4"/>
      <c r="F227" s="4"/>
      <c r="G227" s="5" t="str">
        <f t="shared" si="23"/>
        <v/>
      </c>
      <c r="H227" s="5">
        <f t="shared" si="20"/>
        <v>3</v>
      </c>
      <c r="I227" s="5" t="str">
        <f t="shared" si="22"/>
        <v/>
      </c>
      <c r="J227" s="5">
        <f>SUM($I$2:I227)</f>
        <v>126</v>
      </c>
      <c r="K227" s="16" t="str">
        <f t="shared" si="25"/>
        <v/>
      </c>
      <c r="L227" t="str">
        <f>IF(H227=2,IF(OR(E227=4,E227="w2"),"Start Betting !",""),IF(H227=1,IF(OR(E227=2,E227="w1"),"Start Betting !",""),IF(H227&gt;=3,IF(OR(E227=6,E227="w3"),"Start Betting !",""))))</f>
        <v/>
      </c>
      <c r="M227" s="20" t="str">
        <f t="shared" si="24"/>
        <v/>
      </c>
    </row>
    <row r="228" spans="1:13">
      <c r="A228">
        <v>227</v>
      </c>
      <c r="C228" s="15">
        <v>12</v>
      </c>
      <c r="D228" s="4" t="str">
        <f t="shared" si="21"/>
        <v/>
      </c>
      <c r="E228" s="4"/>
      <c r="F228" s="4"/>
      <c r="G228" s="5" t="str">
        <f t="shared" si="23"/>
        <v/>
      </c>
      <c r="H228" s="5">
        <f t="shared" si="20"/>
        <v>3</v>
      </c>
      <c r="I228" s="5" t="str">
        <f t="shared" si="22"/>
        <v/>
      </c>
      <c r="J228" s="5">
        <f>SUM($I$2:I228)</f>
        <v>126</v>
      </c>
      <c r="K228" s="16" t="str">
        <f t="shared" si="25"/>
        <v/>
      </c>
      <c r="L228" t="str">
        <f>IF(H228=2,IF(OR(E228=4,E228="w2"),"Start Betting !",""),IF(H228=1,IF(OR(E228=2,E228="w1"),"Start Betting !",""),IF(H228&gt;=3,IF(OR(E228=6,E228="w3"),"Start Betting !",""))))</f>
        <v/>
      </c>
      <c r="M228" s="20" t="str">
        <f t="shared" si="24"/>
        <v/>
      </c>
    </row>
    <row r="229" spans="1:13">
      <c r="A229">
        <v>228</v>
      </c>
      <c r="C229" s="15">
        <v>34</v>
      </c>
      <c r="D229" s="4" t="str">
        <f t="shared" si="21"/>
        <v/>
      </c>
      <c r="E229" s="4"/>
      <c r="F229" s="4"/>
      <c r="G229" s="5" t="str">
        <f t="shared" si="23"/>
        <v/>
      </c>
      <c r="H229" s="5">
        <f t="shared" si="20"/>
        <v>3</v>
      </c>
      <c r="I229" s="5" t="str">
        <f t="shared" si="22"/>
        <v/>
      </c>
      <c r="J229" s="5">
        <f>SUM($I$2:I229)</f>
        <v>126</v>
      </c>
      <c r="K229" s="16" t="str">
        <f t="shared" si="25"/>
        <v/>
      </c>
      <c r="L229" t="str">
        <f>IF(H229=2,IF(OR(E229=4,E229="w2"),"Start Betting !",""),IF(H229=1,IF(OR(E229=2,E229="w1"),"Start Betting !",""),IF(H229&gt;=3,IF(OR(E229=6,E229="w3"),"Start Betting !",""))))</f>
        <v/>
      </c>
      <c r="M229" s="20" t="str">
        <f t="shared" si="24"/>
        <v/>
      </c>
    </row>
    <row r="230" spans="1:13">
      <c r="A230">
        <v>229</v>
      </c>
      <c r="C230" s="15">
        <v>19</v>
      </c>
      <c r="D230" s="4" t="str">
        <f t="shared" si="21"/>
        <v>BB</v>
      </c>
      <c r="E230" s="4"/>
      <c r="F230" s="4"/>
      <c r="G230" s="5" t="str">
        <f t="shared" si="23"/>
        <v/>
      </c>
      <c r="H230" s="5">
        <f t="shared" ref="H230:H293" si="26">H229+F230</f>
        <v>3</v>
      </c>
      <c r="I230" s="5" t="str">
        <f t="shared" si="22"/>
        <v/>
      </c>
      <c r="J230" s="5">
        <f>SUM($I$2:I230)</f>
        <v>126</v>
      </c>
      <c r="K230" s="16" t="str">
        <f t="shared" si="25"/>
        <v/>
      </c>
      <c r="L230" t="str">
        <f>IF(H230=2,IF(OR(E230=4,E230="w2"),"Start Betting !",""),IF(H230=1,IF(OR(E230=2,E230="w1"),"Start Betting !",""),IF(H230&gt;=3,IF(OR(E230=6,E230="w3"),"Start Betting !",""))))</f>
        <v/>
      </c>
      <c r="M230" s="20" t="str">
        <f t="shared" si="24"/>
        <v/>
      </c>
    </row>
    <row r="231" spans="1:13">
      <c r="A231">
        <v>230</v>
      </c>
      <c r="C231" s="15">
        <v>21</v>
      </c>
      <c r="D231" s="4" t="str">
        <f t="shared" si="21"/>
        <v>BB</v>
      </c>
      <c r="E231" s="4"/>
      <c r="F231" s="4"/>
      <c r="G231" s="5" t="str">
        <f t="shared" si="23"/>
        <v/>
      </c>
      <c r="H231" s="5">
        <f t="shared" si="26"/>
        <v>3</v>
      </c>
      <c r="I231" s="5" t="str">
        <f t="shared" si="22"/>
        <v/>
      </c>
      <c r="J231" s="5">
        <f>SUM($I$2:I231)</f>
        <v>126</v>
      </c>
      <c r="K231" s="16" t="str">
        <f t="shared" si="25"/>
        <v/>
      </c>
      <c r="L231" t="str">
        <f>IF(H231=2,IF(OR(E231=4,E231="w2"),"Start Betting !",""),IF(H231=1,IF(OR(E231=2,E231="w1"),"Start Betting !",""),IF(H231&gt;=3,IF(OR(E231=6,E231="w3"),"Start Betting !",""))))</f>
        <v/>
      </c>
      <c r="M231" s="20" t="str">
        <f t="shared" si="24"/>
        <v/>
      </c>
    </row>
    <row r="232" spans="1:13">
      <c r="A232">
        <v>231</v>
      </c>
      <c r="C232" s="15">
        <v>8</v>
      </c>
      <c r="D232" s="4" t="str">
        <f t="shared" si="21"/>
        <v/>
      </c>
      <c r="E232" s="4"/>
      <c r="F232" s="4"/>
      <c r="G232" s="5" t="str">
        <f t="shared" si="23"/>
        <v/>
      </c>
      <c r="H232" s="5">
        <f t="shared" si="26"/>
        <v>3</v>
      </c>
      <c r="I232" s="5" t="str">
        <f t="shared" si="22"/>
        <v/>
      </c>
      <c r="J232" s="5">
        <f>SUM($I$2:I232)</f>
        <v>126</v>
      </c>
      <c r="K232" s="16" t="str">
        <f t="shared" si="25"/>
        <v/>
      </c>
      <c r="L232" t="str">
        <f>IF(H232=2,IF(OR(E232=4,E232="w2"),"Start Betting !",""),IF(H232=1,IF(OR(E232=2,E232="w1"),"Start Betting !",""),IF(H232&gt;=3,IF(OR(E232=6,E232="w3"),"Start Betting !",""))))</f>
        <v/>
      </c>
      <c r="M232" s="20" t="str">
        <f t="shared" si="24"/>
        <v/>
      </c>
    </row>
    <row r="233" spans="1:13">
      <c r="A233">
        <v>232</v>
      </c>
      <c r="C233" s="15">
        <v>21</v>
      </c>
      <c r="D233" s="4" t="str">
        <f t="shared" si="21"/>
        <v>BB</v>
      </c>
      <c r="E233" s="4"/>
      <c r="F233" s="4"/>
      <c r="G233" s="5" t="str">
        <f t="shared" si="23"/>
        <v/>
      </c>
      <c r="H233" s="5">
        <f t="shared" si="26"/>
        <v>3</v>
      </c>
      <c r="I233" s="5" t="str">
        <f t="shared" si="22"/>
        <v/>
      </c>
      <c r="J233" s="5">
        <f>SUM($I$2:I233)</f>
        <v>126</v>
      </c>
      <c r="K233" s="16" t="str">
        <f t="shared" si="25"/>
        <v/>
      </c>
      <c r="L233" t="str">
        <f>IF(H233=2,IF(OR(E233=4,E233="w2"),"Start Betting !",""),IF(H233=1,IF(OR(E233=2,E233="w1"),"Start Betting !",""),IF(H233&gt;=3,IF(OR(E233=6,E233="w3"),"Start Betting !",""))))</f>
        <v/>
      </c>
      <c r="M233" s="20" t="str">
        <f t="shared" si="24"/>
        <v/>
      </c>
    </row>
    <row r="234" spans="1:13">
      <c r="A234">
        <v>233</v>
      </c>
      <c r="C234" s="15">
        <v>3</v>
      </c>
      <c r="D234" s="4" t="str">
        <f t="shared" si="21"/>
        <v/>
      </c>
      <c r="E234" s="4"/>
      <c r="F234" s="4"/>
      <c r="G234" s="5" t="str">
        <f t="shared" si="23"/>
        <v/>
      </c>
      <c r="H234" s="5">
        <f t="shared" si="26"/>
        <v>3</v>
      </c>
      <c r="I234" s="5" t="str">
        <f t="shared" si="22"/>
        <v/>
      </c>
      <c r="J234" s="5">
        <f>SUM($I$2:I234)</f>
        <v>126</v>
      </c>
      <c r="K234" s="16" t="str">
        <f t="shared" si="25"/>
        <v/>
      </c>
      <c r="L234" t="str">
        <f>IF(H234=2,IF(OR(E234=4,E234="w2"),"Start Betting !",""),IF(H234=1,IF(OR(E234=2,E234="w1"),"Start Betting !",""),IF(H234&gt;=3,IF(OR(E234=6,E234="w3"),"Start Betting !",""))))</f>
        <v/>
      </c>
      <c r="M234" s="20" t="str">
        <f t="shared" si="24"/>
        <v/>
      </c>
    </row>
    <row r="235" spans="1:13">
      <c r="A235">
        <v>234</v>
      </c>
      <c r="C235" s="15">
        <v>21</v>
      </c>
      <c r="D235" s="4" t="str">
        <f t="shared" si="21"/>
        <v>BB</v>
      </c>
      <c r="E235" s="4"/>
      <c r="F235" s="4"/>
      <c r="G235" s="5" t="str">
        <f t="shared" si="23"/>
        <v/>
      </c>
      <c r="H235" s="5">
        <f t="shared" si="26"/>
        <v>3</v>
      </c>
      <c r="I235" s="5" t="str">
        <f t="shared" si="22"/>
        <v/>
      </c>
      <c r="J235" s="5">
        <f>SUM($I$2:I235)</f>
        <v>126</v>
      </c>
      <c r="K235" s="16" t="str">
        <f t="shared" si="25"/>
        <v/>
      </c>
      <c r="L235" t="str">
        <f>IF(H235=2,IF(OR(E235=4,E235="w2"),"Start Betting !",""),IF(H235=1,IF(OR(E235=2,E235="w1"),"Start Betting !",""),IF(H235&gt;=3,IF(OR(E235=6,E235="w3"),"Start Betting !",""))))</f>
        <v/>
      </c>
      <c r="M235" s="20" t="str">
        <f t="shared" si="24"/>
        <v/>
      </c>
    </row>
    <row r="236" spans="1:13">
      <c r="A236">
        <v>235</v>
      </c>
      <c r="C236" s="15">
        <v>28</v>
      </c>
      <c r="D236" s="4" t="str">
        <f t="shared" ref="D236:D299" si="27">IF(C236="","",IF(COUNTIF($N$2:$N$12,C236)=1,"BB",IF(OR(C236=11,C236=29),"LA !!","")))</f>
        <v/>
      </c>
      <c r="E236" s="4"/>
      <c r="F236" s="4"/>
      <c r="G236" s="5" t="str">
        <f t="shared" si="23"/>
        <v/>
      </c>
      <c r="H236" s="5">
        <f t="shared" si="26"/>
        <v>3</v>
      </c>
      <c r="I236" s="5" t="str">
        <f t="shared" si="22"/>
        <v/>
      </c>
      <c r="J236" s="5">
        <f>SUM($I$2:I236)</f>
        <v>126</v>
      </c>
      <c r="K236" s="16" t="str">
        <f t="shared" si="25"/>
        <v/>
      </c>
      <c r="L236" t="str">
        <f>IF(H236=2,IF(OR(E236=4,E236="w2"),"Start Betting !",""),IF(H236=1,IF(OR(E236=2,E236="w1"),"Start Betting !",""),IF(H236&gt;=3,IF(OR(E236=6,E236="w3"),"Start Betting !",""))))</f>
        <v/>
      </c>
      <c r="M236" s="20" t="str">
        <f t="shared" si="24"/>
        <v/>
      </c>
    </row>
    <row r="237" spans="1:13">
      <c r="A237">
        <v>236</v>
      </c>
      <c r="C237" s="15">
        <v>21</v>
      </c>
      <c r="D237" s="4" t="str">
        <f t="shared" si="27"/>
        <v>BB</v>
      </c>
      <c r="E237" s="4"/>
      <c r="F237" s="4"/>
      <c r="G237" s="5" t="str">
        <f t="shared" si="23"/>
        <v/>
      </c>
      <c r="H237" s="5">
        <f t="shared" si="26"/>
        <v>3</v>
      </c>
      <c r="I237" s="5" t="str">
        <f t="shared" si="22"/>
        <v/>
      </c>
      <c r="J237" s="5">
        <f>SUM($I$2:I237)</f>
        <v>126</v>
      </c>
      <c r="K237" s="16" t="str">
        <f t="shared" si="25"/>
        <v/>
      </c>
      <c r="L237" t="str">
        <f>IF(H237=2,IF(OR(E237=4,E237="w2"),"Start Betting !",""),IF(H237=1,IF(OR(E237=2,E237="w1"),"Start Betting !",""),IF(H237&gt;=3,IF(OR(E237=6,E237="w3"),"Start Betting !",""))))</f>
        <v/>
      </c>
      <c r="M237" s="20" t="str">
        <f t="shared" si="24"/>
        <v/>
      </c>
    </row>
    <row r="238" spans="1:13">
      <c r="A238">
        <v>237</v>
      </c>
      <c r="C238" s="15">
        <v>28</v>
      </c>
      <c r="D238" s="4" t="str">
        <f t="shared" si="27"/>
        <v/>
      </c>
      <c r="E238" s="4"/>
      <c r="F238" s="4"/>
      <c r="G238" s="5" t="str">
        <f t="shared" si="23"/>
        <v/>
      </c>
      <c r="H238" s="5">
        <f t="shared" si="26"/>
        <v>3</v>
      </c>
      <c r="I238" s="5" t="str">
        <f t="shared" si="22"/>
        <v/>
      </c>
      <c r="J238" s="5">
        <f>SUM($I$2:I238)</f>
        <v>126</v>
      </c>
      <c r="K238" s="16" t="str">
        <f t="shared" si="25"/>
        <v/>
      </c>
      <c r="L238" t="str">
        <f>IF(H238=2,IF(OR(E238=4,E238="w2"),"Start Betting !",""),IF(H238=1,IF(OR(E238=2,E238="w1"),"Start Betting !",""),IF(H238&gt;=3,IF(OR(E238=6,E238="w3"),"Start Betting !",""))))</f>
        <v/>
      </c>
      <c r="M238" s="20" t="str">
        <f t="shared" si="24"/>
        <v/>
      </c>
    </row>
    <row r="239" spans="1:13">
      <c r="A239">
        <v>238</v>
      </c>
      <c r="C239" s="15">
        <v>16</v>
      </c>
      <c r="D239" s="4" t="str">
        <f t="shared" si="27"/>
        <v>BB</v>
      </c>
      <c r="E239" s="4"/>
      <c r="F239" s="4"/>
      <c r="G239" s="5" t="str">
        <f t="shared" si="23"/>
        <v/>
      </c>
      <c r="H239" s="5">
        <f t="shared" si="26"/>
        <v>3</v>
      </c>
      <c r="I239" s="5" t="str">
        <f t="shared" si="22"/>
        <v/>
      </c>
      <c r="J239" s="5">
        <f>SUM($I$2:I239)</f>
        <v>126</v>
      </c>
      <c r="K239" s="16" t="str">
        <f t="shared" si="25"/>
        <v/>
      </c>
      <c r="L239" t="str">
        <f>IF(H239=2,IF(OR(E239=4,E239="w2"),"Start Betting !",""),IF(H239=1,IF(OR(E239=2,E239="w1"),"Start Betting !",""),IF(H239&gt;=3,IF(OR(E239=6,E239="w3"),"Start Betting !",""))))</f>
        <v/>
      </c>
      <c r="M239" s="20" t="str">
        <f t="shared" si="24"/>
        <v/>
      </c>
    </row>
    <row r="240" spans="1:13">
      <c r="A240">
        <v>239</v>
      </c>
      <c r="C240" s="15">
        <v>10</v>
      </c>
      <c r="D240" s="4" t="str">
        <f t="shared" si="27"/>
        <v/>
      </c>
      <c r="E240" s="4"/>
      <c r="F240" s="4"/>
      <c r="G240" s="5" t="str">
        <f t="shared" si="23"/>
        <v/>
      </c>
      <c r="H240" s="5">
        <f t="shared" si="26"/>
        <v>3</v>
      </c>
      <c r="I240" s="5" t="str">
        <f t="shared" si="22"/>
        <v/>
      </c>
      <c r="J240" s="5">
        <f>SUM($I$2:I240)</f>
        <v>126</v>
      </c>
      <c r="K240" s="16" t="str">
        <f t="shared" si="25"/>
        <v/>
      </c>
      <c r="L240" t="str">
        <f>IF(H240=2,IF(OR(E240=4,E240="w2"),"Start Betting !",""),IF(H240=1,IF(OR(E240=2,E240="w1"),"Start Betting !",""),IF(H240&gt;=3,IF(OR(E240=6,E240="w3"),"Start Betting !",""))))</f>
        <v/>
      </c>
      <c r="M240" s="20" t="str">
        <f t="shared" si="24"/>
        <v/>
      </c>
    </row>
    <row r="241" spans="1:13">
      <c r="A241">
        <v>240</v>
      </c>
      <c r="C241" s="15">
        <v>23</v>
      </c>
      <c r="D241" s="4" t="str">
        <f t="shared" si="27"/>
        <v/>
      </c>
      <c r="E241" s="4"/>
      <c r="F241" s="4"/>
      <c r="G241" s="5" t="str">
        <f t="shared" si="23"/>
        <v/>
      </c>
      <c r="H241" s="5">
        <f t="shared" si="26"/>
        <v>3</v>
      </c>
      <c r="I241" s="5" t="str">
        <f t="shared" si="22"/>
        <v/>
      </c>
      <c r="J241" s="5">
        <f>SUM($I$2:I241)</f>
        <v>126</v>
      </c>
      <c r="K241" s="16" t="str">
        <f t="shared" si="25"/>
        <v/>
      </c>
      <c r="L241" t="str">
        <f>IF(H241=2,IF(OR(E241=4,E241="w2"),"Start Betting !",""),IF(H241=1,IF(OR(E241=2,E241="w1"),"Start Betting !",""),IF(H241&gt;=3,IF(OR(E241=6,E241="w3"),"Start Betting !",""))))</f>
        <v/>
      </c>
      <c r="M241" s="20" t="str">
        <f t="shared" si="24"/>
        <v/>
      </c>
    </row>
    <row r="242" spans="1:13">
      <c r="A242">
        <v>241</v>
      </c>
      <c r="C242" s="15">
        <v>33</v>
      </c>
      <c r="D242" s="4" t="str">
        <f t="shared" si="27"/>
        <v>BB</v>
      </c>
      <c r="E242" s="4"/>
      <c r="F242" s="4"/>
      <c r="G242" s="5" t="str">
        <f t="shared" si="23"/>
        <v/>
      </c>
      <c r="H242" s="5">
        <f t="shared" si="26"/>
        <v>3</v>
      </c>
      <c r="I242" s="5" t="str">
        <f t="shared" si="22"/>
        <v/>
      </c>
      <c r="J242" s="5">
        <f>SUM($I$2:I242)</f>
        <v>126</v>
      </c>
      <c r="K242" s="16" t="str">
        <f t="shared" si="25"/>
        <v/>
      </c>
      <c r="L242" t="str">
        <f>IF(H242=2,IF(OR(E242=4,E242="w2"),"Start Betting !",""),IF(H242=1,IF(OR(E242=2,E242="w1"),"Start Betting !",""),IF(H242&gt;=3,IF(OR(E242=6,E242="w3"),"Start Betting !",""))))</f>
        <v/>
      </c>
      <c r="M242" s="20" t="str">
        <f t="shared" si="24"/>
        <v/>
      </c>
    </row>
    <row r="243" spans="1:13">
      <c r="A243">
        <v>242</v>
      </c>
      <c r="C243" s="15">
        <v>5</v>
      </c>
      <c r="D243" s="4" t="str">
        <f t="shared" si="27"/>
        <v/>
      </c>
      <c r="E243" s="4"/>
      <c r="F243" s="4"/>
      <c r="G243" s="5" t="str">
        <f t="shared" si="23"/>
        <v/>
      </c>
      <c r="H243" s="5">
        <f t="shared" si="26"/>
        <v>3</v>
      </c>
      <c r="I243" s="5" t="str">
        <f t="shared" si="22"/>
        <v/>
      </c>
      <c r="J243" s="5">
        <f>SUM($I$2:I243)</f>
        <v>126</v>
      </c>
      <c r="K243" s="16" t="str">
        <f t="shared" si="25"/>
        <v/>
      </c>
      <c r="L243" t="str">
        <f>IF(H243=2,IF(OR(E243=4,E243="w2"),"Start Betting !",""),IF(H243=1,IF(OR(E243=2,E243="w1"),"Start Betting !",""),IF(H243&gt;=3,IF(OR(E243=6,E243="w3"),"Start Betting !",""))))</f>
        <v/>
      </c>
      <c r="M243" s="20" t="str">
        <f t="shared" si="24"/>
        <v/>
      </c>
    </row>
    <row r="244" spans="1:13">
      <c r="A244">
        <v>243</v>
      </c>
      <c r="C244" s="15">
        <v>25</v>
      </c>
      <c r="D244" s="4" t="str">
        <f t="shared" si="27"/>
        <v>BB</v>
      </c>
      <c r="E244" s="4"/>
      <c r="F244" s="4"/>
      <c r="G244" s="5" t="str">
        <f t="shared" si="23"/>
        <v/>
      </c>
      <c r="H244" s="5">
        <f t="shared" si="26"/>
        <v>3</v>
      </c>
      <c r="I244" s="5" t="str">
        <f t="shared" si="22"/>
        <v/>
      </c>
      <c r="J244" s="5">
        <f>SUM($I$2:I244)</f>
        <v>126</v>
      </c>
      <c r="K244" s="16" t="str">
        <f t="shared" si="25"/>
        <v/>
      </c>
      <c r="L244" t="str">
        <f>IF(H244=2,IF(OR(E244=4,E244="w2"),"Start Betting !",""),IF(H244=1,IF(OR(E244=2,E244="w1"),"Start Betting !",""),IF(H244&gt;=3,IF(OR(E244=6,E244="w3"),"Start Betting !",""))))</f>
        <v/>
      </c>
      <c r="M244" s="20" t="str">
        <f t="shared" si="24"/>
        <v/>
      </c>
    </row>
    <row r="245" spans="1:13">
      <c r="A245">
        <v>244</v>
      </c>
      <c r="C245" s="15">
        <v>34</v>
      </c>
      <c r="D245" s="4" t="str">
        <f t="shared" si="27"/>
        <v/>
      </c>
      <c r="E245" s="4"/>
      <c r="F245" s="4"/>
      <c r="G245" s="5" t="str">
        <f t="shared" si="23"/>
        <v/>
      </c>
      <c r="H245" s="5">
        <f t="shared" si="26"/>
        <v>3</v>
      </c>
      <c r="I245" s="5" t="str">
        <f t="shared" si="22"/>
        <v/>
      </c>
      <c r="J245" s="5">
        <f>SUM($I$2:I245)</f>
        <v>126</v>
      </c>
      <c r="K245" s="16" t="str">
        <f t="shared" si="25"/>
        <v/>
      </c>
      <c r="L245" t="str">
        <f>IF(H245=2,IF(OR(E245=4,E245="w2"),"Start Betting !",""),IF(H245=1,IF(OR(E245=2,E245="w1"),"Start Betting !",""),IF(H245&gt;=3,IF(OR(E245=6,E245="w3"),"Start Betting !",""))))</f>
        <v/>
      </c>
      <c r="M245" s="20" t="str">
        <f t="shared" si="24"/>
        <v/>
      </c>
    </row>
    <row r="246" spans="1:13">
      <c r="A246">
        <v>245</v>
      </c>
      <c r="C246" s="15">
        <v>30</v>
      </c>
      <c r="D246" s="4" t="str">
        <f t="shared" si="27"/>
        <v/>
      </c>
      <c r="E246" s="4"/>
      <c r="F246" s="4"/>
      <c r="G246" s="5" t="str">
        <f t="shared" si="23"/>
        <v/>
      </c>
      <c r="H246" s="5">
        <f t="shared" si="26"/>
        <v>3</v>
      </c>
      <c r="I246" s="5" t="str">
        <f t="shared" si="22"/>
        <v/>
      </c>
      <c r="J246" s="5">
        <f>SUM($I$2:I246)</f>
        <v>126</v>
      </c>
      <c r="K246" s="16" t="str">
        <f t="shared" si="25"/>
        <v/>
      </c>
      <c r="L246" t="str">
        <f>IF(H246=2,IF(OR(E246=4,E246="w2"),"Start Betting !",""),IF(H246=1,IF(OR(E246=2,E246="w1"),"Start Betting !",""),IF(H246&gt;=3,IF(OR(E246=6,E246="w3"),"Start Betting !",""))))</f>
        <v/>
      </c>
      <c r="M246" s="20" t="str">
        <f t="shared" si="24"/>
        <v/>
      </c>
    </row>
    <row r="247" spans="1:13">
      <c r="A247">
        <v>246</v>
      </c>
      <c r="C247" s="15">
        <v>7</v>
      </c>
      <c r="D247" s="4" t="str">
        <f t="shared" si="27"/>
        <v/>
      </c>
      <c r="E247" s="4"/>
      <c r="F247" s="4"/>
      <c r="G247" s="5" t="str">
        <f t="shared" si="23"/>
        <v/>
      </c>
      <c r="H247" s="5">
        <f t="shared" si="26"/>
        <v>3</v>
      </c>
      <c r="I247" s="5" t="str">
        <f t="shared" si="22"/>
        <v/>
      </c>
      <c r="J247" s="5">
        <f>SUM($I$2:I247)</f>
        <v>126</v>
      </c>
      <c r="K247" s="16" t="str">
        <f t="shared" si="25"/>
        <v/>
      </c>
      <c r="L247" t="str">
        <f>IF(H247=2,IF(OR(E247=4,E247="w2"),"Start Betting !",""),IF(H247=1,IF(OR(E247=2,E247="w1"),"Start Betting !",""),IF(H247&gt;=3,IF(OR(E247=6,E247="w3"),"Start Betting !",""))))</f>
        <v/>
      </c>
      <c r="M247" s="20" t="str">
        <f t="shared" si="24"/>
        <v/>
      </c>
    </row>
    <row r="248" spans="1:13">
      <c r="A248">
        <v>247</v>
      </c>
      <c r="C248" s="15">
        <v>27</v>
      </c>
      <c r="D248" s="4" t="str">
        <f t="shared" si="27"/>
        <v/>
      </c>
      <c r="E248" s="4"/>
      <c r="F248" s="4"/>
      <c r="G248" s="5" t="str">
        <f t="shared" si="23"/>
        <v/>
      </c>
      <c r="H248" s="5">
        <f t="shared" si="26"/>
        <v>3</v>
      </c>
      <c r="I248" s="5" t="str">
        <f t="shared" si="22"/>
        <v/>
      </c>
      <c r="J248" s="5">
        <f>SUM($I$2:I248)</f>
        <v>126</v>
      </c>
      <c r="K248" s="16" t="str">
        <f t="shared" si="25"/>
        <v/>
      </c>
      <c r="L248" t="str">
        <f>IF(H248=2,IF(OR(E248=4,E248="w2"),"Start Betting !",""),IF(H248=1,IF(OR(E248=2,E248="w1"),"Start Betting !",""),IF(H248&gt;=3,IF(OR(E248=6,E248="w3"),"Start Betting !",""))))</f>
        <v/>
      </c>
      <c r="M248" s="20" t="str">
        <f t="shared" si="24"/>
        <v/>
      </c>
    </row>
    <row r="249" spans="1:13">
      <c r="A249">
        <v>248</v>
      </c>
      <c r="C249" s="15">
        <v>14</v>
      </c>
      <c r="D249" s="4" t="str">
        <f t="shared" si="27"/>
        <v/>
      </c>
      <c r="E249" s="4"/>
      <c r="F249" s="4"/>
      <c r="G249" s="5" t="str">
        <f t="shared" si="23"/>
        <v/>
      </c>
      <c r="H249" s="5">
        <f t="shared" si="26"/>
        <v>3</v>
      </c>
      <c r="I249" s="5" t="str">
        <f t="shared" si="22"/>
        <v/>
      </c>
      <c r="J249" s="5">
        <f>SUM($I$2:I249)</f>
        <v>126</v>
      </c>
      <c r="K249" s="16" t="str">
        <f t="shared" si="25"/>
        <v/>
      </c>
      <c r="L249" t="str">
        <f>IF(H249=2,IF(OR(E249=4,E249="w2"),"Start Betting !",""),IF(H249=1,IF(OR(E249=2,E249="w1"),"Start Betting !",""),IF(H249&gt;=3,IF(OR(E249=6,E249="w3"),"Start Betting !",""))))</f>
        <v/>
      </c>
      <c r="M249" s="20" t="str">
        <f t="shared" si="24"/>
        <v/>
      </c>
    </row>
    <row r="250" spans="1:13">
      <c r="A250">
        <v>249</v>
      </c>
      <c r="C250" s="15">
        <v>27</v>
      </c>
      <c r="D250" s="4" t="str">
        <f t="shared" si="27"/>
        <v/>
      </c>
      <c r="E250" s="4"/>
      <c r="F250" s="4"/>
      <c r="G250" s="5" t="str">
        <f t="shared" si="23"/>
        <v/>
      </c>
      <c r="H250" s="5">
        <f t="shared" si="26"/>
        <v>3</v>
      </c>
      <c r="I250" s="5" t="str">
        <f t="shared" si="22"/>
        <v/>
      </c>
      <c r="J250" s="5">
        <f>SUM($I$2:I250)</f>
        <v>126</v>
      </c>
      <c r="K250" s="16" t="str">
        <f t="shared" si="25"/>
        <v/>
      </c>
      <c r="L250" t="str">
        <f>IF(H250=2,IF(OR(E250=4,E250="w2"),"Start Betting !",""),IF(H250=1,IF(OR(E250=2,E250="w1"),"Start Betting !",""),IF(H250&gt;=3,IF(OR(E250=6,E250="w3"),"Start Betting !",""))))</f>
        <v/>
      </c>
      <c r="M250" s="20" t="str">
        <f t="shared" si="24"/>
        <v/>
      </c>
    </row>
    <row r="251" spans="1:13">
      <c r="A251">
        <v>250</v>
      </c>
      <c r="C251" s="15">
        <v>19</v>
      </c>
      <c r="D251" s="4" t="str">
        <f t="shared" si="27"/>
        <v>BB</v>
      </c>
      <c r="E251" s="4"/>
      <c r="F251" s="4"/>
      <c r="G251" s="5" t="str">
        <f t="shared" si="23"/>
        <v/>
      </c>
      <c r="H251" s="5">
        <f t="shared" si="26"/>
        <v>3</v>
      </c>
      <c r="I251" s="5" t="str">
        <f t="shared" si="22"/>
        <v/>
      </c>
      <c r="J251" s="5">
        <f>SUM($I$2:I251)</f>
        <v>126</v>
      </c>
      <c r="K251" s="16" t="str">
        <f t="shared" si="25"/>
        <v/>
      </c>
      <c r="L251" t="str">
        <f>IF(H251=2,IF(OR(E251=4,E251="w2"),"Start Betting !",""),IF(H251=1,IF(OR(E251=2,E251="w1"),"Start Betting !",""),IF(H251&gt;=3,IF(OR(E251=6,E251="w3"),"Start Betting !",""))))</f>
        <v/>
      </c>
      <c r="M251" s="20" t="str">
        <f t="shared" si="24"/>
        <v/>
      </c>
    </row>
    <row r="252" spans="1:13">
      <c r="A252">
        <v>251</v>
      </c>
      <c r="C252" s="15">
        <v>24</v>
      </c>
      <c r="D252" s="4" t="str">
        <f t="shared" si="27"/>
        <v/>
      </c>
      <c r="E252" s="4"/>
      <c r="F252" s="4"/>
      <c r="G252" s="5" t="str">
        <f t="shared" si="23"/>
        <v/>
      </c>
      <c r="H252" s="5">
        <f t="shared" si="26"/>
        <v>3</v>
      </c>
      <c r="I252" s="5" t="str">
        <f t="shared" si="22"/>
        <v/>
      </c>
      <c r="J252" s="5">
        <f>SUM($I$2:I252)</f>
        <v>126</v>
      </c>
      <c r="K252" s="16" t="str">
        <f t="shared" si="25"/>
        <v/>
      </c>
      <c r="L252" t="str">
        <f>IF(H252=2,IF(OR(E252=4,E252="w2"),"Start Betting !",""),IF(H252=1,IF(OR(E252=2,E252="w1"),"Start Betting !",""),IF(H252&gt;=3,IF(OR(E252=6,E252="w3"),"Start Betting !",""))))</f>
        <v/>
      </c>
      <c r="M252" s="20" t="str">
        <f t="shared" si="24"/>
        <v/>
      </c>
    </row>
    <row r="253" spans="1:13">
      <c r="A253">
        <v>252</v>
      </c>
      <c r="C253" s="15">
        <v>13</v>
      </c>
      <c r="D253" s="4" t="str">
        <f t="shared" si="27"/>
        <v/>
      </c>
      <c r="E253" s="4"/>
      <c r="F253" s="4"/>
      <c r="G253" s="5" t="str">
        <f t="shared" si="23"/>
        <v/>
      </c>
      <c r="H253" s="5">
        <f t="shared" si="26"/>
        <v>3</v>
      </c>
      <c r="I253" s="5" t="str">
        <f t="shared" si="22"/>
        <v/>
      </c>
      <c r="J253" s="5">
        <f>SUM($I$2:I253)</f>
        <v>126</v>
      </c>
      <c r="K253" s="16" t="str">
        <f t="shared" si="25"/>
        <v/>
      </c>
      <c r="L253" t="str">
        <f>IF(H253=2,IF(OR(E253=4,E253="w2"),"Start Betting !",""),IF(H253=1,IF(OR(E253=2,E253="w1"),"Start Betting !",""),IF(H253&gt;=3,IF(OR(E253=6,E253="w3"),"Start Betting !",""))))</f>
        <v/>
      </c>
      <c r="M253" s="20" t="str">
        <f t="shared" si="24"/>
        <v/>
      </c>
    </row>
    <row r="254" spans="1:13">
      <c r="A254">
        <v>253</v>
      </c>
      <c r="C254" s="15">
        <v>13</v>
      </c>
      <c r="D254" s="4" t="str">
        <f t="shared" si="27"/>
        <v/>
      </c>
      <c r="E254" s="4"/>
      <c r="F254" s="4"/>
      <c r="G254" s="5" t="str">
        <f t="shared" si="23"/>
        <v/>
      </c>
      <c r="H254" s="5">
        <f t="shared" si="26"/>
        <v>3</v>
      </c>
      <c r="I254" s="5" t="str">
        <f t="shared" si="22"/>
        <v/>
      </c>
      <c r="J254" s="5">
        <f>SUM($I$2:I254)</f>
        <v>126</v>
      </c>
      <c r="K254" s="16" t="str">
        <f t="shared" si="25"/>
        <v/>
      </c>
      <c r="L254" t="str">
        <f>IF(H254=2,IF(OR(E254=4,E254="w2"),"Start Betting !",""),IF(H254=1,IF(OR(E254=2,E254="w1"),"Start Betting !",""),IF(H254&gt;=3,IF(OR(E254=6,E254="w3"),"Start Betting !",""))))</f>
        <v/>
      </c>
      <c r="M254" s="20" t="str">
        <f t="shared" si="24"/>
        <v/>
      </c>
    </row>
    <row r="255" spans="1:13">
      <c r="A255">
        <v>254</v>
      </c>
      <c r="C255" s="15">
        <v>15</v>
      </c>
      <c r="D255" s="4" t="str">
        <f t="shared" si="27"/>
        <v>BB</v>
      </c>
      <c r="E255" s="4"/>
      <c r="F255" s="4"/>
      <c r="G255" s="5" t="str">
        <f t="shared" si="23"/>
        <v/>
      </c>
      <c r="H255" s="5">
        <f t="shared" si="26"/>
        <v>3</v>
      </c>
      <c r="I255" s="5" t="str">
        <f t="shared" si="22"/>
        <v/>
      </c>
      <c r="J255" s="5">
        <f>SUM($I$2:I255)</f>
        <v>126</v>
      </c>
      <c r="K255" s="16" t="str">
        <f t="shared" si="25"/>
        <v/>
      </c>
      <c r="L255" t="str">
        <f>IF(H255=2,IF(OR(E255=4,E255="w2"),"Start Betting !",""),IF(H255=1,IF(OR(E255=2,E255="w1"),"Start Betting !",""),IF(H255&gt;=3,IF(OR(E255=6,E255="w3"),"Start Betting !",""))))</f>
        <v/>
      </c>
      <c r="M255" s="20" t="str">
        <f t="shared" si="24"/>
        <v/>
      </c>
    </row>
    <row r="256" spans="1:13">
      <c r="A256">
        <v>255</v>
      </c>
      <c r="C256" s="15">
        <v>5</v>
      </c>
      <c r="D256" s="4" t="str">
        <f t="shared" si="27"/>
        <v/>
      </c>
      <c r="E256" s="4"/>
      <c r="F256" s="4"/>
      <c r="G256" s="5" t="str">
        <f t="shared" si="23"/>
        <v/>
      </c>
      <c r="H256" s="5">
        <f t="shared" si="26"/>
        <v>3</v>
      </c>
      <c r="I256" s="5" t="str">
        <f t="shared" si="22"/>
        <v/>
      </c>
      <c r="J256" s="5">
        <f>SUM($I$2:I256)</f>
        <v>126</v>
      </c>
      <c r="K256" s="16" t="str">
        <f t="shared" si="25"/>
        <v/>
      </c>
      <c r="L256" t="str">
        <f>IF(H256=2,IF(OR(E256=4,E256="w2"),"Start Betting !",""),IF(H256=1,IF(OR(E256=2,E256="w1"),"Start Betting !",""),IF(H256&gt;=3,IF(OR(E256=6,E256="w3"),"Start Betting !",""))))</f>
        <v/>
      </c>
      <c r="M256" s="20" t="str">
        <f t="shared" si="24"/>
        <v/>
      </c>
    </row>
    <row r="257" spans="1:13">
      <c r="A257">
        <v>256</v>
      </c>
      <c r="C257" s="15">
        <v>24</v>
      </c>
      <c r="D257" s="4" t="str">
        <f t="shared" si="27"/>
        <v/>
      </c>
      <c r="E257" s="4"/>
      <c r="F257" s="4"/>
      <c r="G257" s="5" t="str">
        <f t="shared" si="23"/>
        <v/>
      </c>
      <c r="H257" s="5">
        <f t="shared" si="26"/>
        <v>3</v>
      </c>
      <c r="I257" s="5" t="str">
        <f t="shared" si="22"/>
        <v/>
      </c>
      <c r="J257" s="5">
        <f>SUM($I$2:I257)</f>
        <v>126</v>
      </c>
      <c r="K257" s="16" t="str">
        <f t="shared" si="25"/>
        <v/>
      </c>
      <c r="L257" t="str">
        <f>IF(H257=2,IF(OR(E257=4,E257="w2"),"Start Betting !",""),IF(H257=1,IF(OR(E257=2,E257="w1"),"Start Betting !",""),IF(H257&gt;=3,IF(OR(E257=6,E257="w3"),"Start Betting !",""))))</f>
        <v/>
      </c>
      <c r="M257" s="20" t="str">
        <f t="shared" si="24"/>
        <v/>
      </c>
    </row>
    <row r="258" spans="1:13">
      <c r="A258">
        <v>257</v>
      </c>
      <c r="C258" s="15">
        <v>7</v>
      </c>
      <c r="D258" s="4" t="str">
        <f t="shared" si="27"/>
        <v/>
      </c>
      <c r="E258" s="4"/>
      <c r="F258" s="4"/>
      <c r="G258" s="5" t="str">
        <f t="shared" si="23"/>
        <v/>
      </c>
      <c r="H258" s="5">
        <f t="shared" si="26"/>
        <v>3</v>
      </c>
      <c r="I258" s="5" t="str">
        <f t="shared" si="22"/>
        <v/>
      </c>
      <c r="J258" s="5">
        <f>SUM($I$2:I258)</f>
        <v>126</v>
      </c>
      <c r="K258" s="16" t="str">
        <f t="shared" si="25"/>
        <v/>
      </c>
      <c r="L258" t="str">
        <f>IF(H258=2,IF(OR(E258=4,E258="w2"),"Start Betting !",""),IF(H258=1,IF(OR(E258=2,E258="w1"),"Start Betting !",""),IF(H258&gt;=3,IF(OR(E258=6,E258="w3"),"Start Betting !",""))))</f>
        <v/>
      </c>
      <c r="M258" s="20" t="str">
        <f t="shared" si="24"/>
        <v/>
      </c>
    </row>
    <row r="259" spans="1:13">
      <c r="A259">
        <v>258</v>
      </c>
      <c r="C259" s="15">
        <v>1</v>
      </c>
      <c r="D259" s="4" t="str">
        <f t="shared" si="27"/>
        <v>BB</v>
      </c>
      <c r="E259" s="4"/>
      <c r="F259" s="4"/>
      <c r="G259" s="5" t="str">
        <f t="shared" si="23"/>
        <v/>
      </c>
      <c r="H259" s="5">
        <f t="shared" si="26"/>
        <v>3</v>
      </c>
      <c r="I259" s="5" t="str">
        <f t="shared" ref="I259:I322" si="28">IF(G259="","",IF(G259="l",-11*H259,IF(G259="w",25*H259)))</f>
        <v/>
      </c>
      <c r="J259" s="5">
        <f>SUM($I$2:I259)</f>
        <v>126</v>
      </c>
      <c r="K259" s="16" t="str">
        <f t="shared" si="25"/>
        <v/>
      </c>
      <c r="L259" t="str">
        <f>IF(H259=2,IF(OR(E259=4,E259="w2"),"Start Betting !",""),IF(H259=1,IF(OR(E259=2,E259="w1"),"Start Betting !",""),IF(H259&gt;=3,IF(OR(E259=6,E259="w3"),"Start Betting !",""))))</f>
        <v/>
      </c>
      <c r="M259" s="20" t="str">
        <f t="shared" si="24"/>
        <v/>
      </c>
    </row>
    <row r="260" spans="1:13">
      <c r="A260">
        <v>259</v>
      </c>
      <c r="C260" s="15">
        <v>18</v>
      </c>
      <c r="D260" s="4" t="str">
        <f t="shared" si="27"/>
        <v/>
      </c>
      <c r="E260" s="4"/>
      <c r="F260" s="4"/>
      <c r="G260" s="5" t="str">
        <f t="shared" ref="G260:G323" si="29">IF(E260="b",IF(D260="BB","W","l"),"")</f>
        <v/>
      </c>
      <c r="H260" s="5">
        <f t="shared" si="26"/>
        <v>3</v>
      </c>
      <c r="I260" s="5" t="str">
        <f t="shared" si="28"/>
        <v/>
      </c>
      <c r="J260" s="5">
        <f>SUM($I$2:I260)</f>
        <v>126</v>
      </c>
      <c r="K260" s="16" t="str">
        <f t="shared" si="25"/>
        <v/>
      </c>
      <c r="L260" t="str">
        <f>IF(H260=2,IF(OR(E260=4,E260="w2"),"Start Betting !",""),IF(H260=1,IF(OR(E260=2,E260="w1"),"Start Betting !",""),IF(H260&gt;=3,IF(OR(E260=6,E260="w3"),"Start Betting !",""))))</f>
        <v/>
      </c>
      <c r="M260" s="20" t="str">
        <f t="shared" si="24"/>
        <v/>
      </c>
    </row>
    <row r="261" spans="1:13">
      <c r="A261">
        <v>260</v>
      </c>
      <c r="C261" s="15">
        <v>7</v>
      </c>
      <c r="D261" s="4" t="str">
        <f t="shared" si="27"/>
        <v/>
      </c>
      <c r="E261" s="4"/>
      <c r="F261" s="4"/>
      <c r="G261" s="5" t="str">
        <f t="shared" si="29"/>
        <v/>
      </c>
      <c r="H261" s="5">
        <f t="shared" si="26"/>
        <v>3</v>
      </c>
      <c r="I261" s="5" t="str">
        <f t="shared" si="28"/>
        <v/>
      </c>
      <c r="J261" s="5">
        <f>SUM($I$2:I261)</f>
        <v>126</v>
      </c>
      <c r="K261" s="16" t="str">
        <f t="shared" si="25"/>
        <v/>
      </c>
      <c r="L261" t="str">
        <f>IF(H261=2,IF(OR(E261=4,E261="w2"),"Start Betting !",""),IF(H261=1,IF(OR(E261=2,E261="w1"),"Start Betting !",""),IF(H261&gt;=3,IF(OR(E261=6,E261="w3"),"Start Betting !",""))))</f>
        <v/>
      </c>
      <c r="M261" s="20" t="str">
        <f t="shared" si="24"/>
        <v/>
      </c>
    </row>
    <row r="262" spans="1:13">
      <c r="A262">
        <v>261</v>
      </c>
      <c r="C262" s="15">
        <v>32</v>
      </c>
      <c r="D262" s="4" t="str">
        <f t="shared" si="27"/>
        <v>BB</v>
      </c>
      <c r="E262" s="4"/>
      <c r="F262" s="4"/>
      <c r="G262" s="5" t="str">
        <f t="shared" si="29"/>
        <v/>
      </c>
      <c r="H262" s="5">
        <f t="shared" si="26"/>
        <v>3</v>
      </c>
      <c r="I262" s="5" t="str">
        <f t="shared" si="28"/>
        <v/>
      </c>
      <c r="J262" s="5">
        <f>SUM($I$2:I262)</f>
        <v>126</v>
      </c>
      <c r="K262" s="16" t="str">
        <f t="shared" si="25"/>
        <v/>
      </c>
      <c r="L262" t="str">
        <f>IF(H262=2,IF(OR(E262=4,E262="w2"),"Start Betting !",""),IF(H262=1,IF(OR(E262=2,E262="w1"),"Start Betting !",""),IF(H262&gt;=3,IF(OR(E262=6,E262="w3"),"Start Betting !",""))))</f>
        <v/>
      </c>
      <c r="M262" s="20" t="str">
        <f t="shared" si="24"/>
        <v/>
      </c>
    </row>
    <row r="263" spans="1:13">
      <c r="A263">
        <v>262</v>
      </c>
      <c r="C263" s="15">
        <v>16</v>
      </c>
      <c r="D263" s="4" t="str">
        <f t="shared" si="27"/>
        <v>BB</v>
      </c>
      <c r="E263" s="4"/>
      <c r="F263" s="4"/>
      <c r="G263" s="5" t="str">
        <f t="shared" si="29"/>
        <v/>
      </c>
      <c r="H263" s="5">
        <f t="shared" si="26"/>
        <v>3</v>
      </c>
      <c r="I263" s="5" t="str">
        <f t="shared" si="28"/>
        <v/>
      </c>
      <c r="J263" s="5">
        <f>SUM($I$2:I263)</f>
        <v>126</v>
      </c>
      <c r="K263" s="16" t="str">
        <f t="shared" si="25"/>
        <v/>
      </c>
      <c r="L263" t="str">
        <f>IF(H263=2,IF(OR(E263=4,E263="w2"),"Start Betting !",""),IF(H263=1,IF(OR(E263=2,E263="w1"),"Start Betting !",""),IF(H263&gt;=3,IF(OR(E263=6,E263="w3"),"Start Betting !",""))))</f>
        <v/>
      </c>
      <c r="M263" s="20" t="str">
        <f t="shared" si="24"/>
        <v/>
      </c>
    </row>
    <row r="264" spans="1:13">
      <c r="A264">
        <v>263</v>
      </c>
      <c r="C264" s="15">
        <v>14</v>
      </c>
      <c r="D264" s="4" t="str">
        <f t="shared" si="27"/>
        <v/>
      </c>
      <c r="E264" s="4"/>
      <c r="F264" s="4"/>
      <c r="G264" s="5" t="str">
        <f t="shared" si="29"/>
        <v/>
      </c>
      <c r="H264" s="5">
        <f t="shared" si="26"/>
        <v>3</v>
      </c>
      <c r="I264" s="5" t="str">
        <f t="shared" si="28"/>
        <v/>
      </c>
      <c r="J264" s="5">
        <f>SUM($I$2:I264)</f>
        <v>126</v>
      </c>
      <c r="K264" s="16" t="str">
        <f t="shared" si="25"/>
        <v/>
      </c>
      <c r="L264" t="str">
        <f>IF(H264=2,IF(OR(E264=4,E264="w2"),"Start Betting !",""),IF(H264=1,IF(OR(E264=2,E264="w1"),"Start Betting !",""),IF(H264&gt;=3,IF(OR(E264=6,E264="w3"),"Start Betting !",""))))</f>
        <v/>
      </c>
      <c r="M264" s="20" t="str">
        <f t="shared" si="24"/>
        <v/>
      </c>
    </row>
    <row r="265" spans="1:13">
      <c r="A265">
        <v>264</v>
      </c>
      <c r="C265" s="15">
        <v>12</v>
      </c>
      <c r="D265" s="4" t="str">
        <f t="shared" si="27"/>
        <v/>
      </c>
      <c r="E265" s="4"/>
      <c r="F265" s="4"/>
      <c r="G265" s="5" t="str">
        <f t="shared" si="29"/>
        <v/>
      </c>
      <c r="H265" s="5">
        <f t="shared" si="26"/>
        <v>3</v>
      </c>
      <c r="I265" s="5" t="str">
        <f t="shared" si="28"/>
        <v/>
      </c>
      <c r="J265" s="5">
        <f>SUM($I$2:I265)</f>
        <v>126</v>
      </c>
      <c r="K265" s="16" t="str">
        <f t="shared" si="25"/>
        <v/>
      </c>
      <c r="L265" t="str">
        <f>IF(H265=2,IF(OR(E265=4,E265="w2"),"Start Betting !",""),IF(H265=1,IF(OR(E265=2,E265="w1"),"Start Betting !",""),IF(H265&gt;=3,IF(OR(E265=6,E265="w3"),"Start Betting !",""))))</f>
        <v/>
      </c>
      <c r="M265" s="20" t="str">
        <f t="shared" si="24"/>
        <v/>
      </c>
    </row>
    <row r="266" spans="1:13">
      <c r="A266">
        <v>265</v>
      </c>
      <c r="C266" s="15">
        <v>14</v>
      </c>
      <c r="D266" s="4" t="str">
        <f t="shared" si="27"/>
        <v/>
      </c>
      <c r="E266" s="4"/>
      <c r="F266" s="4"/>
      <c r="G266" s="5" t="str">
        <f t="shared" si="29"/>
        <v/>
      </c>
      <c r="H266" s="5">
        <f t="shared" si="26"/>
        <v>3</v>
      </c>
      <c r="I266" s="5" t="str">
        <f t="shared" si="28"/>
        <v/>
      </c>
      <c r="J266" s="5">
        <f>SUM($I$2:I266)</f>
        <v>126</v>
      </c>
      <c r="K266" s="16" t="str">
        <f t="shared" si="25"/>
        <v/>
      </c>
      <c r="L266" t="str">
        <f>IF(H266=2,IF(OR(E266=4,E266="w2"),"Start Betting !",""),IF(H266=1,IF(OR(E266=2,E266="w1"),"Start Betting !",""),IF(H266&gt;=3,IF(OR(E266=6,E266="w3"),"Start Betting !",""))))</f>
        <v/>
      </c>
      <c r="M266" s="20" t="str">
        <f t="shared" ref="M266:M329" si="30">IF(COUNTIF(G258:G266,"l")=9,"STOP !! betting and wait for one virtual win. Then start betting +1 unit","")</f>
        <v/>
      </c>
    </row>
    <row r="267" spans="1:13">
      <c r="A267">
        <v>266</v>
      </c>
      <c r="C267" s="15">
        <v>16</v>
      </c>
      <c r="D267" s="4" t="str">
        <f t="shared" si="27"/>
        <v>BB</v>
      </c>
      <c r="E267" s="4"/>
      <c r="F267" s="4"/>
      <c r="G267" s="5" t="str">
        <f t="shared" si="29"/>
        <v/>
      </c>
      <c r="H267" s="5">
        <f t="shared" si="26"/>
        <v>3</v>
      </c>
      <c r="I267" s="5" t="str">
        <f t="shared" si="28"/>
        <v/>
      </c>
      <c r="J267" s="5">
        <f>SUM($I$2:I267)</f>
        <v>126</v>
      </c>
      <c r="K267" s="16" t="str">
        <f t="shared" si="25"/>
        <v/>
      </c>
      <c r="L267" t="str">
        <f>IF(H267=2,IF(OR(E267=4,E267="w2"),"Start Betting !",""),IF(H267=1,IF(OR(E267=2,E267="w1"),"Start Betting !",""),IF(H267&gt;=3,IF(OR(E267=6,E267="w3"),"Start Betting !",""))))</f>
        <v/>
      </c>
      <c r="M267" s="20" t="str">
        <f t="shared" si="30"/>
        <v/>
      </c>
    </row>
    <row r="268" spans="1:13">
      <c r="A268">
        <v>267</v>
      </c>
      <c r="C268" s="15">
        <v>33</v>
      </c>
      <c r="D268" s="4" t="str">
        <f t="shared" si="27"/>
        <v>BB</v>
      </c>
      <c r="E268" s="4"/>
      <c r="F268" s="4"/>
      <c r="G268" s="5" t="str">
        <f t="shared" si="29"/>
        <v/>
      </c>
      <c r="H268" s="5">
        <f t="shared" si="26"/>
        <v>3</v>
      </c>
      <c r="I268" s="5" t="str">
        <f t="shared" si="28"/>
        <v/>
      </c>
      <c r="J268" s="5">
        <f>SUM($I$2:I268)</f>
        <v>126</v>
      </c>
      <c r="K268" s="16" t="str">
        <f t="shared" si="25"/>
        <v/>
      </c>
      <c r="L268" t="str">
        <f>IF(H268=2,IF(OR(E268=4,E268="w2"),"Start Betting !",""),IF(H268=1,IF(OR(E268=2,E268="w1"),"Start Betting !",""),IF(H268&gt;=3,IF(OR(E268=6,E268="w3"),"Start Betting !",""))))</f>
        <v/>
      </c>
      <c r="M268" s="20" t="str">
        <f t="shared" si="30"/>
        <v/>
      </c>
    </row>
    <row r="269" spans="1:13">
      <c r="A269">
        <v>268</v>
      </c>
      <c r="C269" s="15">
        <v>10</v>
      </c>
      <c r="D269" s="4" t="str">
        <f t="shared" si="27"/>
        <v/>
      </c>
      <c r="E269" s="4"/>
      <c r="F269" s="4"/>
      <c r="G269" s="5" t="str">
        <f t="shared" si="29"/>
        <v/>
      </c>
      <c r="H269" s="5">
        <f t="shared" si="26"/>
        <v>3</v>
      </c>
      <c r="I269" s="5" t="str">
        <f t="shared" si="28"/>
        <v/>
      </c>
      <c r="J269" s="5">
        <f>SUM($I$2:I269)</f>
        <v>126</v>
      </c>
      <c r="K269" s="16" t="str">
        <f t="shared" si="25"/>
        <v/>
      </c>
      <c r="L269" t="str">
        <f>IF(H269=2,IF(OR(E269=4,E269="w2"),"Start Betting !",""),IF(H269=1,IF(OR(E269=2,E269="w1"),"Start Betting !",""),IF(H269&gt;=3,IF(OR(E269=6,E269="w3"),"Start Betting !",""))))</f>
        <v/>
      </c>
      <c r="M269" s="20" t="str">
        <f t="shared" si="30"/>
        <v/>
      </c>
    </row>
    <row r="270" spans="1:13">
      <c r="A270">
        <v>269</v>
      </c>
      <c r="C270" s="15">
        <v>23</v>
      </c>
      <c r="D270" s="4" t="str">
        <f t="shared" si="27"/>
        <v/>
      </c>
      <c r="E270" s="4"/>
      <c r="F270" s="4"/>
      <c r="G270" s="5" t="str">
        <f t="shared" si="29"/>
        <v/>
      </c>
      <c r="H270" s="5">
        <f t="shared" si="26"/>
        <v>3</v>
      </c>
      <c r="I270" s="5" t="str">
        <f t="shared" si="28"/>
        <v/>
      </c>
      <c r="J270" s="5">
        <f>SUM($I$2:I270)</f>
        <v>126</v>
      </c>
      <c r="K270" s="16" t="str">
        <f t="shared" si="25"/>
        <v/>
      </c>
      <c r="L270" t="str">
        <f>IF(H270=2,IF(OR(E270=4,E270="w2"),"Start Betting !",""),IF(H270=1,IF(OR(E270=2,E270="w1"),"Start Betting !",""),IF(H270&gt;=3,IF(OR(E270=6,E270="w3"),"Start Betting !",""))))</f>
        <v/>
      </c>
      <c r="M270" s="20" t="str">
        <f t="shared" si="30"/>
        <v/>
      </c>
    </row>
    <row r="271" spans="1:13">
      <c r="A271">
        <v>270</v>
      </c>
      <c r="C271" s="15">
        <v>29</v>
      </c>
      <c r="D271" s="4" t="str">
        <f t="shared" si="27"/>
        <v>LA !!</v>
      </c>
      <c r="E271" s="4"/>
      <c r="F271" s="4"/>
      <c r="G271" s="5" t="str">
        <f t="shared" si="29"/>
        <v/>
      </c>
      <c r="H271" s="5">
        <f t="shared" si="26"/>
        <v>3</v>
      </c>
      <c r="I271" s="5" t="str">
        <f t="shared" si="28"/>
        <v/>
      </c>
      <c r="J271" s="5">
        <f>SUM($I$2:I271)</f>
        <v>126</v>
      </c>
      <c r="K271" s="16" t="str">
        <f t="shared" si="25"/>
        <v/>
      </c>
      <c r="L271" t="str">
        <f>IF(H271=2,IF(OR(E271=4,E271="w2"),"Start Betting !",""),IF(H271=1,IF(OR(E271=2,E271="w1"),"Start Betting !",""),IF(H271&gt;=3,IF(OR(E271=6,E271="w3"),"Start Betting !",""))))</f>
        <v/>
      </c>
      <c r="M271" s="20" t="str">
        <f t="shared" si="30"/>
        <v/>
      </c>
    </row>
    <row r="272" spans="1:13">
      <c r="A272">
        <v>271</v>
      </c>
      <c r="C272" s="15">
        <v>9</v>
      </c>
      <c r="D272" s="4" t="str">
        <f t="shared" si="27"/>
        <v/>
      </c>
      <c r="E272" s="4"/>
      <c r="F272" s="4"/>
      <c r="G272" s="5" t="str">
        <f t="shared" si="29"/>
        <v/>
      </c>
      <c r="H272" s="5">
        <f t="shared" si="26"/>
        <v>3</v>
      </c>
      <c r="I272" s="5" t="str">
        <f t="shared" si="28"/>
        <v/>
      </c>
      <c r="J272" s="5">
        <f>SUM($I$2:I272)</f>
        <v>126</v>
      </c>
      <c r="K272" s="16" t="str">
        <f t="shared" si="25"/>
        <v/>
      </c>
      <c r="L272" t="str">
        <f>IF(H272=2,IF(OR(E272=4,E272="w2"),"Start Betting !",""),IF(H272=1,IF(OR(E272=2,E272="w1"),"Start Betting !",""),IF(H272&gt;=3,IF(OR(E272=6,E272="w3"),"Start Betting !",""))))</f>
        <v/>
      </c>
      <c r="M272" s="20" t="str">
        <f t="shared" si="30"/>
        <v/>
      </c>
    </row>
    <row r="273" spans="1:13">
      <c r="A273">
        <v>272</v>
      </c>
      <c r="C273" s="15">
        <v>3</v>
      </c>
      <c r="D273" s="4" t="str">
        <f t="shared" si="27"/>
        <v/>
      </c>
      <c r="E273" s="4"/>
      <c r="F273" s="4"/>
      <c r="G273" s="5" t="str">
        <f t="shared" si="29"/>
        <v/>
      </c>
      <c r="H273" s="5">
        <f t="shared" si="26"/>
        <v>3</v>
      </c>
      <c r="I273" s="5" t="str">
        <f t="shared" si="28"/>
        <v/>
      </c>
      <c r="J273" s="5">
        <f>SUM($I$2:I273)</f>
        <v>126</v>
      </c>
      <c r="K273" s="16" t="str">
        <f t="shared" si="25"/>
        <v/>
      </c>
      <c r="L273" t="str">
        <f>IF(H273=2,IF(OR(E273=4,E273="w2"),"Start Betting !",""),IF(H273=1,IF(OR(E273=2,E273="w1"),"Start Betting !",""),IF(H273&gt;=3,IF(OR(E273=6,E273="w3"),"Start Betting !",""))))</f>
        <v/>
      </c>
      <c r="M273" s="20" t="str">
        <f t="shared" si="30"/>
        <v/>
      </c>
    </row>
    <row r="274" spans="1:13">
      <c r="A274">
        <v>273</v>
      </c>
      <c r="C274" s="15">
        <v>9</v>
      </c>
      <c r="D274" s="4" t="str">
        <f t="shared" si="27"/>
        <v/>
      </c>
      <c r="E274" s="4"/>
      <c r="F274" s="4"/>
      <c r="G274" s="5" t="str">
        <f t="shared" si="29"/>
        <v/>
      </c>
      <c r="H274" s="5">
        <f t="shared" si="26"/>
        <v>3</v>
      </c>
      <c r="I274" s="5" t="str">
        <f t="shared" si="28"/>
        <v/>
      </c>
      <c r="J274" s="5">
        <f>SUM($I$2:I274)</f>
        <v>126</v>
      </c>
      <c r="K274" s="16" t="str">
        <f t="shared" si="25"/>
        <v/>
      </c>
      <c r="L274" t="str">
        <f>IF(H274=2,IF(OR(E274=4,E274="w2"),"Start Betting !",""),IF(H274=1,IF(OR(E274=2,E274="w1"),"Start Betting !",""),IF(H274&gt;=3,IF(OR(E274=6,E274="w3"),"Start Betting !",""))))</f>
        <v/>
      </c>
      <c r="M274" s="20" t="str">
        <f t="shared" si="30"/>
        <v/>
      </c>
    </row>
    <row r="275" spans="1:13">
      <c r="A275">
        <v>274</v>
      </c>
      <c r="C275" s="15">
        <v>4</v>
      </c>
      <c r="D275" s="4" t="str">
        <f t="shared" si="27"/>
        <v>BB</v>
      </c>
      <c r="E275" s="4"/>
      <c r="F275" s="4"/>
      <c r="G275" s="5" t="str">
        <f t="shared" si="29"/>
        <v/>
      </c>
      <c r="H275" s="5">
        <f t="shared" si="26"/>
        <v>3</v>
      </c>
      <c r="I275" s="5" t="str">
        <f t="shared" si="28"/>
        <v/>
      </c>
      <c r="J275" s="5">
        <f>SUM($I$2:I275)</f>
        <v>126</v>
      </c>
      <c r="K275" s="16" t="str">
        <f t="shared" si="25"/>
        <v/>
      </c>
      <c r="L275" t="str">
        <f>IF(H275=2,IF(OR(E275=4,E275="w2"),"Start Betting !",""),IF(H275=1,IF(OR(E275=2,E275="w1"),"Start Betting !",""),IF(H275&gt;=3,IF(OR(E275=6,E275="w3"),"Start Betting !",""))))</f>
        <v/>
      </c>
      <c r="M275" s="20" t="str">
        <f t="shared" si="30"/>
        <v/>
      </c>
    </row>
    <row r="276" spans="1:13">
      <c r="A276">
        <v>275</v>
      </c>
      <c r="C276" s="15">
        <v>3</v>
      </c>
      <c r="D276" s="4" t="str">
        <f t="shared" si="27"/>
        <v/>
      </c>
      <c r="E276" s="4"/>
      <c r="F276" s="4"/>
      <c r="G276" s="5" t="str">
        <f t="shared" si="29"/>
        <v/>
      </c>
      <c r="H276" s="5">
        <f t="shared" si="26"/>
        <v>3</v>
      </c>
      <c r="I276" s="5" t="str">
        <f t="shared" si="28"/>
        <v/>
      </c>
      <c r="J276" s="5">
        <f>SUM($I$2:I276)</f>
        <v>126</v>
      </c>
      <c r="K276" s="16" t="str">
        <f t="shared" si="25"/>
        <v/>
      </c>
      <c r="L276" t="str">
        <f>IF(H276=2,IF(OR(E276=4,E276="w2"),"Start Betting !",""),IF(H276=1,IF(OR(E276=2,E276="w1"),"Start Betting !",""),IF(H276&gt;=3,IF(OR(E276=6,E276="w3"),"Start Betting !",""))))</f>
        <v/>
      </c>
      <c r="M276" s="20" t="str">
        <f t="shared" si="30"/>
        <v/>
      </c>
    </row>
    <row r="277" spans="1:13">
      <c r="A277">
        <v>276</v>
      </c>
      <c r="C277" s="15">
        <v>23</v>
      </c>
      <c r="D277" s="4" t="str">
        <f t="shared" si="27"/>
        <v/>
      </c>
      <c r="E277" s="4"/>
      <c r="F277" s="4"/>
      <c r="G277" s="5" t="str">
        <f t="shared" si="29"/>
        <v/>
      </c>
      <c r="H277" s="5">
        <f t="shared" si="26"/>
        <v>3</v>
      </c>
      <c r="I277" s="5" t="str">
        <f t="shared" si="28"/>
        <v/>
      </c>
      <c r="J277" s="5">
        <f>SUM($I$2:I277)</f>
        <v>126</v>
      </c>
      <c r="K277" s="16" t="str">
        <f t="shared" si="25"/>
        <v/>
      </c>
      <c r="L277" t="str">
        <f>IF(H277=2,IF(OR(E277=4,E277="w2"),"Start Betting !",""),IF(H277=1,IF(OR(E277=2,E277="w1"),"Start Betting !",""),IF(H277&gt;=3,IF(OR(E277=6,E277="w3"),"Start Betting !",""))))</f>
        <v/>
      </c>
      <c r="M277" s="20" t="str">
        <f t="shared" si="30"/>
        <v/>
      </c>
    </row>
    <row r="278" spans="1:13">
      <c r="A278">
        <v>277</v>
      </c>
      <c r="C278" s="15">
        <v>36</v>
      </c>
      <c r="D278" s="4" t="str">
        <f t="shared" si="27"/>
        <v/>
      </c>
      <c r="E278" s="4"/>
      <c r="F278" s="4"/>
      <c r="G278" s="5" t="str">
        <f t="shared" si="29"/>
        <v/>
      </c>
      <c r="H278" s="5">
        <f t="shared" si="26"/>
        <v>3</v>
      </c>
      <c r="I278" s="5" t="str">
        <f t="shared" si="28"/>
        <v/>
      </c>
      <c r="J278" s="5">
        <f>SUM($I$2:I278)</f>
        <v>126</v>
      </c>
      <c r="K278" s="16" t="str">
        <f t="shared" si="25"/>
        <v/>
      </c>
      <c r="L278" t="str">
        <f>IF(H278=2,IF(OR(E278=4,E278="w2"),"Start Betting !",""),IF(H278=1,IF(OR(E278=2,E278="w1"),"Start Betting !",""),IF(H278&gt;=3,IF(OR(E278=6,E278="w3"),"Start Betting !",""))))</f>
        <v/>
      </c>
      <c r="M278" s="20" t="str">
        <f t="shared" si="30"/>
        <v/>
      </c>
    </row>
    <row r="279" spans="1:13">
      <c r="A279">
        <v>278</v>
      </c>
      <c r="C279" s="15">
        <v>3</v>
      </c>
      <c r="D279" s="4" t="str">
        <f t="shared" si="27"/>
        <v/>
      </c>
      <c r="E279" s="4"/>
      <c r="F279" s="4"/>
      <c r="G279" s="5" t="str">
        <f t="shared" si="29"/>
        <v/>
      </c>
      <c r="H279" s="5">
        <f t="shared" si="26"/>
        <v>3</v>
      </c>
      <c r="I279" s="5" t="str">
        <f t="shared" si="28"/>
        <v/>
      </c>
      <c r="J279" s="5">
        <f>SUM($I$2:I279)</f>
        <v>126</v>
      </c>
      <c r="K279" s="16" t="str">
        <f t="shared" si="25"/>
        <v/>
      </c>
      <c r="L279" t="str">
        <f>IF(H279=2,IF(OR(E279=4,E279="w2"),"Start Betting !",""),IF(H279=1,IF(OR(E279=2,E279="w1"),"Start Betting !",""),IF(H279&gt;=3,IF(OR(E279=6,E279="w3"),"Start Betting !",""))))</f>
        <v/>
      </c>
      <c r="M279" s="20" t="str">
        <f t="shared" si="30"/>
        <v/>
      </c>
    </row>
    <row r="280" spans="1:13">
      <c r="A280">
        <v>279</v>
      </c>
      <c r="C280" s="15">
        <v>30</v>
      </c>
      <c r="D280" s="4" t="str">
        <f t="shared" si="27"/>
        <v/>
      </c>
      <c r="E280" s="4"/>
      <c r="F280" s="4"/>
      <c r="G280" s="5" t="str">
        <f t="shared" si="29"/>
        <v/>
      </c>
      <c r="H280" s="5">
        <f t="shared" si="26"/>
        <v>3</v>
      </c>
      <c r="I280" s="5" t="str">
        <f t="shared" si="28"/>
        <v/>
      </c>
      <c r="J280" s="5">
        <f>SUM($I$2:I280)</f>
        <v>126</v>
      </c>
      <c r="K280" s="16" t="str">
        <f t="shared" si="25"/>
        <v/>
      </c>
      <c r="L280" t="str">
        <f>IF(H280=2,IF(OR(E280=4,E280="w2"),"Start Betting !",""),IF(H280=1,IF(OR(E280=2,E280="w1"),"Start Betting !",""),IF(H280&gt;=3,IF(OR(E280=6,E280="w3"),"Start Betting !",""))))</f>
        <v/>
      </c>
      <c r="M280" s="20" t="str">
        <f t="shared" si="30"/>
        <v/>
      </c>
    </row>
    <row r="281" spans="1:13">
      <c r="A281">
        <v>280</v>
      </c>
      <c r="C281" s="15">
        <v>7</v>
      </c>
      <c r="D281" s="4" t="str">
        <f t="shared" si="27"/>
        <v/>
      </c>
      <c r="E281" s="4"/>
      <c r="F281" s="4"/>
      <c r="G281" s="5" t="str">
        <f t="shared" si="29"/>
        <v/>
      </c>
      <c r="H281" s="5">
        <f t="shared" si="26"/>
        <v>3</v>
      </c>
      <c r="I281" s="5" t="str">
        <f t="shared" si="28"/>
        <v/>
      </c>
      <c r="J281" s="5">
        <f>SUM($I$2:I281)</f>
        <v>126</v>
      </c>
      <c r="K281" s="16" t="str">
        <f t="shared" si="25"/>
        <v/>
      </c>
      <c r="L281" t="str">
        <f>IF(H281=2,IF(OR(E281=4,E281="w2"),"Start Betting !",""),IF(H281=1,IF(OR(E281=2,E281="w1"),"Start Betting !",""),IF(H281&gt;=3,IF(OR(E281=6,E281="w3"),"Start Betting !",""))))</f>
        <v/>
      </c>
      <c r="M281" s="20" t="str">
        <f t="shared" si="30"/>
        <v/>
      </c>
    </row>
    <row r="282" spans="1:13">
      <c r="A282">
        <v>281</v>
      </c>
      <c r="C282" s="15">
        <v>4</v>
      </c>
      <c r="D282" s="4" t="str">
        <f t="shared" si="27"/>
        <v>BB</v>
      </c>
      <c r="E282" s="4"/>
      <c r="F282" s="4"/>
      <c r="G282" s="5" t="str">
        <f t="shared" si="29"/>
        <v/>
      </c>
      <c r="H282" s="5">
        <f t="shared" si="26"/>
        <v>3</v>
      </c>
      <c r="I282" s="5" t="str">
        <f t="shared" si="28"/>
        <v/>
      </c>
      <c r="J282" s="5">
        <f>SUM($I$2:I282)</f>
        <v>126</v>
      </c>
      <c r="K282" s="16" t="str">
        <f t="shared" si="25"/>
        <v/>
      </c>
      <c r="L282" t="str">
        <f>IF(H282=2,IF(OR(E282=4,E282="w2"),"Start Betting !",""),IF(H282=1,IF(OR(E282=2,E282="w1"),"Start Betting !",""),IF(H282&gt;=3,IF(OR(E282=6,E282="w3"),"Start Betting !",""))))</f>
        <v/>
      </c>
      <c r="M282" s="20" t="str">
        <f t="shared" si="30"/>
        <v/>
      </c>
    </row>
    <row r="283" spans="1:13">
      <c r="A283">
        <v>282</v>
      </c>
      <c r="C283" s="15">
        <v>8</v>
      </c>
      <c r="D283" s="4" t="str">
        <f t="shared" si="27"/>
        <v/>
      </c>
      <c r="E283" s="4"/>
      <c r="F283" s="4"/>
      <c r="G283" s="5" t="str">
        <f t="shared" si="29"/>
        <v/>
      </c>
      <c r="H283" s="5">
        <f t="shared" si="26"/>
        <v>3</v>
      </c>
      <c r="I283" s="5" t="str">
        <f t="shared" si="28"/>
        <v/>
      </c>
      <c r="J283" s="5">
        <f>SUM($I$2:I283)</f>
        <v>126</v>
      </c>
      <c r="K283" s="16" t="str">
        <f t="shared" ref="K283:K346" si="31">IF(J283&gt;=$Q$17,"Win !!",IF(J283&lt;=$Q$18,"Loss !!",""))</f>
        <v/>
      </c>
      <c r="L283" t="str">
        <f>IF(H283=2,IF(OR(E283=4,E283="w2"),"Start Betting !",""),IF(H283=1,IF(OR(E283=2,E283="w1"),"Start Betting !",""),IF(H283&gt;=3,IF(OR(E283=6,E283="w3"),"Start Betting !",""))))</f>
        <v/>
      </c>
      <c r="M283" s="20" t="str">
        <f t="shared" si="30"/>
        <v/>
      </c>
    </row>
    <row r="284" spans="1:13">
      <c r="A284">
        <v>283</v>
      </c>
      <c r="C284" s="15">
        <v>20</v>
      </c>
      <c r="D284" s="4" t="str">
        <f t="shared" si="27"/>
        <v/>
      </c>
      <c r="E284" s="4"/>
      <c r="F284" s="4"/>
      <c r="G284" s="5" t="str">
        <f t="shared" si="29"/>
        <v/>
      </c>
      <c r="H284" s="5">
        <f t="shared" si="26"/>
        <v>3</v>
      </c>
      <c r="I284" s="5" t="str">
        <f t="shared" si="28"/>
        <v/>
      </c>
      <c r="J284" s="5">
        <f>SUM($I$2:I284)</f>
        <v>126</v>
      </c>
      <c r="K284" s="16" t="str">
        <f t="shared" si="31"/>
        <v/>
      </c>
      <c r="L284" t="str">
        <f>IF(H284=2,IF(OR(E284=4,E284="w2"),"Start Betting !",""),IF(H284=1,IF(OR(E284=2,E284="w1"),"Start Betting !",""),IF(H284&gt;=3,IF(OR(E284=6,E284="w3"),"Start Betting !",""))))</f>
        <v/>
      </c>
      <c r="M284" s="20" t="str">
        <f t="shared" si="30"/>
        <v/>
      </c>
    </row>
    <row r="285" spans="1:13">
      <c r="A285">
        <v>284</v>
      </c>
      <c r="C285" s="15">
        <v>27</v>
      </c>
      <c r="D285" s="4" t="str">
        <f t="shared" si="27"/>
        <v/>
      </c>
      <c r="E285" s="4"/>
      <c r="F285" s="4"/>
      <c r="G285" s="5" t="str">
        <f t="shared" si="29"/>
        <v/>
      </c>
      <c r="H285" s="5">
        <f t="shared" si="26"/>
        <v>3</v>
      </c>
      <c r="I285" s="5" t="str">
        <f t="shared" si="28"/>
        <v/>
      </c>
      <c r="J285" s="5">
        <f>SUM($I$2:I285)</f>
        <v>126</v>
      </c>
      <c r="K285" s="16" t="str">
        <f t="shared" si="31"/>
        <v/>
      </c>
      <c r="L285" t="str">
        <f>IF(H285=2,IF(OR(E285=4,E285="w2"),"Start Betting !",""),IF(H285=1,IF(OR(E285=2,E285="w1"),"Start Betting !",""),IF(H285&gt;=3,IF(OR(E285=6,E285="w3"),"Start Betting !",""))))</f>
        <v/>
      </c>
      <c r="M285" s="20" t="str">
        <f t="shared" si="30"/>
        <v/>
      </c>
    </row>
    <row r="286" spans="1:13">
      <c r="A286">
        <v>285</v>
      </c>
      <c r="C286" s="15">
        <v>16</v>
      </c>
      <c r="D286" s="4" t="str">
        <f t="shared" si="27"/>
        <v>BB</v>
      </c>
      <c r="E286" s="4"/>
      <c r="F286" s="4"/>
      <c r="G286" s="5" t="str">
        <f t="shared" si="29"/>
        <v/>
      </c>
      <c r="H286" s="5">
        <f t="shared" si="26"/>
        <v>3</v>
      </c>
      <c r="I286" s="5" t="str">
        <f t="shared" si="28"/>
        <v/>
      </c>
      <c r="J286" s="5">
        <f>SUM($I$2:I286)</f>
        <v>126</v>
      </c>
      <c r="K286" s="16" t="str">
        <f t="shared" si="31"/>
        <v/>
      </c>
      <c r="L286" t="str">
        <f>IF(H286=2,IF(OR(E286=4,E286="w2"),"Start Betting !",""),IF(H286=1,IF(OR(E286=2,E286="w1"),"Start Betting !",""),IF(H286&gt;=3,IF(OR(E286=6,E286="w3"),"Start Betting !",""))))</f>
        <v/>
      </c>
      <c r="M286" s="20" t="str">
        <f t="shared" si="30"/>
        <v/>
      </c>
    </row>
    <row r="287" spans="1:13">
      <c r="A287">
        <v>286</v>
      </c>
      <c r="C287" s="15">
        <v>17</v>
      </c>
      <c r="D287" s="4" t="str">
        <f t="shared" si="27"/>
        <v/>
      </c>
      <c r="E287" s="4"/>
      <c r="F287" s="4"/>
      <c r="G287" s="5" t="str">
        <f t="shared" si="29"/>
        <v/>
      </c>
      <c r="H287" s="5">
        <f t="shared" si="26"/>
        <v>3</v>
      </c>
      <c r="I287" s="5" t="str">
        <f t="shared" si="28"/>
        <v/>
      </c>
      <c r="J287" s="5">
        <f>SUM($I$2:I287)</f>
        <v>126</v>
      </c>
      <c r="K287" s="16" t="str">
        <f t="shared" si="31"/>
        <v/>
      </c>
      <c r="L287" t="str">
        <f>IF(H287=2,IF(OR(E287=4,E287="w2"),"Start Betting !",""),IF(H287=1,IF(OR(E287=2,E287="w1"),"Start Betting !",""),IF(H287&gt;=3,IF(OR(E287=6,E287="w3"),"Start Betting !",""))))</f>
        <v/>
      </c>
      <c r="M287" s="20" t="str">
        <f t="shared" si="30"/>
        <v/>
      </c>
    </row>
    <row r="288" spans="1:13">
      <c r="A288">
        <v>287</v>
      </c>
      <c r="C288" s="15">
        <v>17</v>
      </c>
      <c r="D288" s="4" t="str">
        <f t="shared" si="27"/>
        <v/>
      </c>
      <c r="E288" s="4"/>
      <c r="F288" s="4"/>
      <c r="G288" s="5" t="str">
        <f t="shared" si="29"/>
        <v/>
      </c>
      <c r="H288" s="5">
        <f t="shared" si="26"/>
        <v>3</v>
      </c>
      <c r="I288" s="5" t="str">
        <f t="shared" si="28"/>
        <v/>
      </c>
      <c r="J288" s="5">
        <f>SUM($I$2:I288)</f>
        <v>126</v>
      </c>
      <c r="K288" s="16" t="str">
        <f t="shared" si="31"/>
        <v/>
      </c>
      <c r="L288" t="str">
        <f>IF(H288=2,IF(OR(E288=4,E288="w2"),"Start Betting !",""),IF(H288=1,IF(OR(E288=2,E288="w1"),"Start Betting !",""),IF(H288&gt;=3,IF(OR(E288=6,E288="w3"),"Start Betting !",""))))</f>
        <v/>
      </c>
      <c r="M288" s="20" t="str">
        <f t="shared" si="30"/>
        <v/>
      </c>
    </row>
    <row r="289" spans="1:13">
      <c r="A289">
        <v>288</v>
      </c>
      <c r="C289" s="15">
        <v>6</v>
      </c>
      <c r="D289" s="4" t="str">
        <f t="shared" si="27"/>
        <v/>
      </c>
      <c r="E289" s="4"/>
      <c r="F289" s="4"/>
      <c r="G289" s="5" t="str">
        <f t="shared" si="29"/>
        <v/>
      </c>
      <c r="H289" s="5">
        <f t="shared" si="26"/>
        <v>3</v>
      </c>
      <c r="I289" s="5" t="str">
        <f t="shared" si="28"/>
        <v/>
      </c>
      <c r="J289" s="5">
        <f>SUM($I$2:I289)</f>
        <v>126</v>
      </c>
      <c r="K289" s="16" t="str">
        <f t="shared" si="31"/>
        <v/>
      </c>
      <c r="L289" t="str">
        <f>IF(H289=2,IF(OR(E289=4,E289="w2"),"Start Betting !",""),IF(H289=1,IF(OR(E289=2,E289="w1"),"Start Betting !",""),IF(H289&gt;=3,IF(OR(E289=6,E289="w3"),"Start Betting !",""))))</f>
        <v/>
      </c>
      <c r="M289" s="20" t="str">
        <f t="shared" si="30"/>
        <v/>
      </c>
    </row>
    <row r="290" spans="1:13">
      <c r="A290">
        <v>289</v>
      </c>
      <c r="C290" s="15">
        <v>36</v>
      </c>
      <c r="D290" s="4" t="str">
        <f t="shared" si="27"/>
        <v/>
      </c>
      <c r="E290" s="4"/>
      <c r="F290" s="4"/>
      <c r="G290" s="5" t="str">
        <f t="shared" si="29"/>
        <v/>
      </c>
      <c r="H290" s="5">
        <f t="shared" si="26"/>
        <v>3</v>
      </c>
      <c r="I290" s="5" t="str">
        <f t="shared" si="28"/>
        <v/>
      </c>
      <c r="J290" s="5">
        <f>SUM($I$2:I290)</f>
        <v>126</v>
      </c>
      <c r="K290" s="16" t="str">
        <f t="shared" si="31"/>
        <v/>
      </c>
      <c r="L290" t="str">
        <f>IF(H290=2,IF(OR(E290=4,E290="w2"),"Start Betting !",""),IF(H290=1,IF(OR(E290=2,E290="w1"),"Start Betting !",""),IF(H290&gt;=3,IF(OR(E290=6,E290="w3"),"Start Betting !",""))))</f>
        <v/>
      </c>
      <c r="M290" s="20" t="str">
        <f t="shared" si="30"/>
        <v/>
      </c>
    </row>
    <row r="291" spans="1:13">
      <c r="A291">
        <v>290</v>
      </c>
      <c r="C291" s="15">
        <v>33</v>
      </c>
      <c r="D291" s="4" t="str">
        <f t="shared" si="27"/>
        <v>BB</v>
      </c>
      <c r="E291" s="4"/>
      <c r="F291" s="4"/>
      <c r="G291" s="5" t="str">
        <f t="shared" si="29"/>
        <v/>
      </c>
      <c r="H291" s="5">
        <f t="shared" si="26"/>
        <v>3</v>
      </c>
      <c r="I291" s="5" t="str">
        <f t="shared" si="28"/>
        <v/>
      </c>
      <c r="J291" s="5">
        <f>SUM($I$2:I291)</f>
        <v>126</v>
      </c>
      <c r="K291" s="16" t="str">
        <f t="shared" si="31"/>
        <v/>
      </c>
      <c r="L291" t="str">
        <f>IF(H291=2,IF(OR(E291=4,E291="w2"),"Start Betting !",""),IF(H291=1,IF(OR(E291=2,E291="w1"),"Start Betting !",""),IF(H291&gt;=3,IF(OR(E291=6,E291="w3"),"Start Betting !",""))))</f>
        <v/>
      </c>
      <c r="M291" s="20" t="str">
        <f t="shared" si="30"/>
        <v/>
      </c>
    </row>
    <row r="292" spans="1:13">
      <c r="A292">
        <v>291</v>
      </c>
      <c r="C292" s="15">
        <v>25</v>
      </c>
      <c r="D292" s="4" t="str">
        <f t="shared" si="27"/>
        <v>BB</v>
      </c>
      <c r="E292" s="4"/>
      <c r="F292" s="4"/>
      <c r="G292" s="5" t="str">
        <f t="shared" si="29"/>
        <v/>
      </c>
      <c r="H292" s="5">
        <f t="shared" si="26"/>
        <v>3</v>
      </c>
      <c r="I292" s="5" t="str">
        <f t="shared" si="28"/>
        <v/>
      </c>
      <c r="J292" s="5">
        <f>SUM($I$2:I292)</f>
        <v>126</v>
      </c>
      <c r="K292" s="16" t="str">
        <f t="shared" si="31"/>
        <v/>
      </c>
      <c r="L292" t="str">
        <f>IF(H292=2,IF(OR(E292=4,E292="w2"),"Start Betting !",""),IF(H292=1,IF(OR(E292=2,E292="w1"),"Start Betting !",""),IF(H292&gt;=3,IF(OR(E292=6,E292="w3"),"Start Betting !",""))))</f>
        <v/>
      </c>
      <c r="M292" s="20" t="str">
        <f t="shared" si="30"/>
        <v/>
      </c>
    </row>
    <row r="293" spans="1:13">
      <c r="A293">
        <v>292</v>
      </c>
      <c r="C293" s="15">
        <v>8</v>
      </c>
      <c r="D293" s="4" t="str">
        <f t="shared" si="27"/>
        <v/>
      </c>
      <c r="E293" s="4"/>
      <c r="F293" s="4"/>
      <c r="G293" s="5" t="str">
        <f t="shared" si="29"/>
        <v/>
      </c>
      <c r="H293" s="5">
        <f t="shared" si="26"/>
        <v>3</v>
      </c>
      <c r="I293" s="5" t="str">
        <f t="shared" si="28"/>
        <v/>
      </c>
      <c r="J293" s="5">
        <f>SUM($I$2:I293)</f>
        <v>126</v>
      </c>
      <c r="K293" s="16" t="str">
        <f t="shared" si="31"/>
        <v/>
      </c>
      <c r="L293" t="str">
        <f>IF(H293=2,IF(OR(E293=4,E293="w2"),"Start Betting !",""),IF(H293=1,IF(OR(E293=2,E293="w1"),"Start Betting !",""),IF(H293&gt;=3,IF(OR(E293=6,E293="w3"),"Start Betting !",""))))</f>
        <v/>
      </c>
      <c r="M293" s="20" t="str">
        <f t="shared" si="30"/>
        <v/>
      </c>
    </row>
    <row r="294" spans="1:13">
      <c r="A294">
        <v>293</v>
      </c>
      <c r="C294" s="15">
        <v>33</v>
      </c>
      <c r="D294" s="4" t="str">
        <f t="shared" si="27"/>
        <v>BB</v>
      </c>
      <c r="E294" s="4"/>
      <c r="F294" s="4"/>
      <c r="G294" s="5" t="str">
        <f t="shared" si="29"/>
        <v/>
      </c>
      <c r="H294" s="5">
        <f t="shared" ref="H294:H357" si="32">H293+F294</f>
        <v>3</v>
      </c>
      <c r="I294" s="5" t="str">
        <f t="shared" si="28"/>
        <v/>
      </c>
      <c r="J294" s="5">
        <f>SUM($I$2:I294)</f>
        <v>126</v>
      </c>
      <c r="K294" s="16" t="str">
        <f t="shared" si="31"/>
        <v/>
      </c>
      <c r="L294" t="str">
        <f>IF(H294=2,IF(OR(E294=4,E294="w2"),"Start Betting !",""),IF(H294=1,IF(OR(E294=2,E294="w1"),"Start Betting !",""),IF(H294&gt;=3,IF(OR(E294=6,E294="w3"),"Start Betting !",""))))</f>
        <v/>
      </c>
      <c r="M294" s="20" t="str">
        <f t="shared" si="30"/>
        <v/>
      </c>
    </row>
    <row r="295" spans="1:13">
      <c r="A295">
        <v>294</v>
      </c>
      <c r="C295" s="15">
        <v>25</v>
      </c>
      <c r="D295" s="4" t="str">
        <f t="shared" si="27"/>
        <v>BB</v>
      </c>
      <c r="E295" s="4"/>
      <c r="F295" s="4"/>
      <c r="G295" s="5" t="str">
        <f t="shared" si="29"/>
        <v/>
      </c>
      <c r="H295" s="5">
        <f t="shared" si="32"/>
        <v>3</v>
      </c>
      <c r="I295" s="5" t="str">
        <f t="shared" si="28"/>
        <v/>
      </c>
      <c r="J295" s="5">
        <f>SUM($I$2:I295)</f>
        <v>126</v>
      </c>
      <c r="K295" s="16" t="str">
        <f t="shared" si="31"/>
        <v/>
      </c>
      <c r="L295" t="str">
        <f>IF(H295=2,IF(OR(E295=4,E295="w2"),"Start Betting !",""),IF(H295=1,IF(OR(E295=2,E295="w1"),"Start Betting !",""),IF(H295&gt;=3,IF(OR(E295=6,E295="w3"),"Start Betting !",""))))</f>
        <v/>
      </c>
      <c r="M295" s="20" t="str">
        <f t="shared" si="30"/>
        <v/>
      </c>
    </row>
    <row r="296" spans="1:13">
      <c r="A296">
        <v>295</v>
      </c>
      <c r="C296" s="15">
        <v>10</v>
      </c>
      <c r="D296" s="4" t="str">
        <f t="shared" si="27"/>
        <v/>
      </c>
      <c r="E296" s="4"/>
      <c r="F296" s="4"/>
      <c r="G296" s="5" t="str">
        <f t="shared" si="29"/>
        <v/>
      </c>
      <c r="H296" s="5">
        <f t="shared" si="32"/>
        <v>3</v>
      </c>
      <c r="I296" s="5" t="str">
        <f t="shared" si="28"/>
        <v/>
      </c>
      <c r="J296" s="5">
        <f>SUM($I$2:I296)</f>
        <v>126</v>
      </c>
      <c r="K296" s="16" t="str">
        <f t="shared" si="31"/>
        <v/>
      </c>
      <c r="L296" t="str">
        <f>IF(H296=2,IF(OR(E296=4,E296="w2"),"Start Betting !",""),IF(H296=1,IF(OR(E296=2,E296="w1"),"Start Betting !",""),IF(H296&gt;=3,IF(OR(E296=6,E296="w3"),"Start Betting !",""))))</f>
        <v/>
      </c>
      <c r="M296" s="20" t="str">
        <f t="shared" si="30"/>
        <v/>
      </c>
    </row>
    <row r="297" spans="1:13">
      <c r="A297">
        <v>296</v>
      </c>
      <c r="C297" s="15">
        <v>16</v>
      </c>
      <c r="D297" s="4" t="str">
        <f t="shared" si="27"/>
        <v>BB</v>
      </c>
      <c r="E297" s="4"/>
      <c r="F297" s="4"/>
      <c r="G297" s="5" t="str">
        <f t="shared" si="29"/>
        <v/>
      </c>
      <c r="H297" s="5">
        <f t="shared" si="32"/>
        <v>3</v>
      </c>
      <c r="I297" s="5" t="str">
        <f t="shared" si="28"/>
        <v/>
      </c>
      <c r="J297" s="5">
        <f>SUM($I$2:I297)</f>
        <v>126</v>
      </c>
      <c r="K297" s="16" t="str">
        <f t="shared" si="31"/>
        <v/>
      </c>
      <c r="L297" t="str">
        <f>IF(H297=2,IF(OR(E297=4,E297="w2"),"Start Betting !",""),IF(H297=1,IF(OR(E297=2,E297="w1"),"Start Betting !",""),IF(H297&gt;=3,IF(OR(E297=6,E297="w3"),"Start Betting !",""))))</f>
        <v/>
      </c>
      <c r="M297" s="20" t="str">
        <f t="shared" si="30"/>
        <v/>
      </c>
    </row>
    <row r="298" spans="1:13">
      <c r="A298">
        <v>297</v>
      </c>
      <c r="C298" s="15">
        <v>3</v>
      </c>
      <c r="D298" s="4" t="str">
        <f t="shared" si="27"/>
        <v/>
      </c>
      <c r="E298" s="4"/>
      <c r="F298" s="4"/>
      <c r="G298" s="5" t="str">
        <f t="shared" si="29"/>
        <v/>
      </c>
      <c r="H298" s="5">
        <f t="shared" si="32"/>
        <v>3</v>
      </c>
      <c r="I298" s="5" t="str">
        <f t="shared" si="28"/>
        <v/>
      </c>
      <c r="J298" s="5">
        <f>SUM($I$2:I298)</f>
        <v>126</v>
      </c>
      <c r="K298" s="16" t="str">
        <f t="shared" si="31"/>
        <v/>
      </c>
      <c r="L298" t="str">
        <f>IF(H298=2,IF(OR(E298=4,E298="w2"),"Start Betting !",""),IF(H298=1,IF(OR(E298=2,E298="w1"),"Start Betting !",""),IF(H298&gt;=3,IF(OR(E298=6,E298="w3"),"Start Betting !",""))))</f>
        <v/>
      </c>
      <c r="M298" s="20" t="str">
        <f t="shared" si="30"/>
        <v/>
      </c>
    </row>
    <row r="299" spans="1:13">
      <c r="A299">
        <v>298</v>
      </c>
      <c r="C299" s="15">
        <v>2</v>
      </c>
      <c r="D299" s="4" t="str">
        <f t="shared" si="27"/>
        <v>BB</v>
      </c>
      <c r="E299" s="4"/>
      <c r="F299" s="4"/>
      <c r="G299" s="5" t="str">
        <f t="shared" si="29"/>
        <v/>
      </c>
      <c r="H299" s="5">
        <f t="shared" si="32"/>
        <v>3</v>
      </c>
      <c r="I299" s="5" t="str">
        <f t="shared" si="28"/>
        <v/>
      </c>
      <c r="J299" s="5">
        <f>SUM($I$2:I299)</f>
        <v>126</v>
      </c>
      <c r="K299" s="16" t="str">
        <f t="shared" si="31"/>
        <v/>
      </c>
      <c r="L299" t="str">
        <f>IF(H299=2,IF(OR(E299=4,E299="w2"),"Start Betting !",""),IF(H299=1,IF(OR(E299=2,E299="w1"),"Start Betting !",""),IF(H299&gt;=3,IF(OR(E299=6,E299="w3"),"Start Betting !",""))))</f>
        <v/>
      </c>
      <c r="M299" s="20" t="str">
        <f t="shared" si="30"/>
        <v/>
      </c>
    </row>
    <row r="300" spans="1:13">
      <c r="A300">
        <v>299</v>
      </c>
      <c r="C300" s="15">
        <v>11</v>
      </c>
      <c r="D300" s="4" t="str">
        <f t="shared" ref="D300:D363" si="33">IF(C300="","",IF(COUNTIF($N$2:$N$12,C300)=1,"BB",IF(OR(C300=11,C300=29),"LA !!","")))</f>
        <v>LA !!</v>
      </c>
      <c r="E300" s="4"/>
      <c r="F300" s="4"/>
      <c r="G300" s="5" t="str">
        <f t="shared" si="29"/>
        <v/>
      </c>
      <c r="H300" s="5">
        <f t="shared" si="32"/>
        <v>3</v>
      </c>
      <c r="I300" s="5" t="str">
        <f t="shared" si="28"/>
        <v/>
      </c>
      <c r="J300" s="5">
        <f>SUM($I$2:I300)</f>
        <v>126</v>
      </c>
      <c r="K300" s="16" t="str">
        <f t="shared" si="31"/>
        <v/>
      </c>
      <c r="L300" t="str">
        <f>IF(H300=2,IF(OR(E300=4,E300="w2"),"Start Betting !",""),IF(H300=1,IF(OR(E300=2,E300="w1"),"Start Betting !",""),IF(H300&gt;=3,IF(OR(E300=6,E300="w3"),"Start Betting !",""))))</f>
        <v/>
      </c>
      <c r="M300" s="20" t="str">
        <f t="shared" si="30"/>
        <v/>
      </c>
    </row>
    <row r="301" spans="1:13">
      <c r="A301">
        <v>300</v>
      </c>
      <c r="C301" s="15">
        <v>13</v>
      </c>
      <c r="D301" s="4" t="str">
        <f t="shared" si="33"/>
        <v/>
      </c>
      <c r="E301" s="4"/>
      <c r="F301" s="4"/>
      <c r="G301" s="5" t="str">
        <f t="shared" si="29"/>
        <v/>
      </c>
      <c r="H301" s="5">
        <f t="shared" si="32"/>
        <v>3</v>
      </c>
      <c r="I301" s="5" t="str">
        <f t="shared" si="28"/>
        <v/>
      </c>
      <c r="J301" s="5">
        <f>SUM($I$2:I301)</f>
        <v>126</v>
      </c>
      <c r="K301" s="16" t="str">
        <f t="shared" si="31"/>
        <v/>
      </c>
      <c r="L301" t="str">
        <f>IF(H301=2,IF(OR(E301=4,E301="w2"),"Start Betting !",""),IF(H301=1,IF(OR(E301=2,E301="w1"),"Start Betting !",""),IF(H301&gt;=3,IF(OR(E301=6,E301="w3"),"Start Betting !",""))))</f>
        <v/>
      </c>
      <c r="M301" s="20" t="str">
        <f t="shared" si="30"/>
        <v/>
      </c>
    </row>
    <row r="302" spans="1:13">
      <c r="A302">
        <v>301</v>
      </c>
      <c r="C302" s="15">
        <v>36</v>
      </c>
      <c r="D302" s="4" t="str">
        <f t="shared" si="33"/>
        <v/>
      </c>
      <c r="E302" s="4"/>
      <c r="F302" s="4"/>
      <c r="G302" s="5" t="str">
        <f t="shared" si="29"/>
        <v/>
      </c>
      <c r="H302" s="5">
        <f t="shared" si="32"/>
        <v>3</v>
      </c>
      <c r="I302" s="5" t="str">
        <f t="shared" si="28"/>
        <v/>
      </c>
      <c r="J302" s="5">
        <f>SUM($I$2:I302)</f>
        <v>126</v>
      </c>
      <c r="K302" s="16" t="str">
        <f t="shared" si="31"/>
        <v/>
      </c>
      <c r="L302" t="str">
        <f>IF(H302=2,IF(OR(E302=4,E302="w2"),"Start Betting !",""),IF(H302=1,IF(OR(E302=2,E302="w1"),"Start Betting !",""),IF(H302&gt;=3,IF(OR(E302=6,E302="w3"),"Start Betting !",""))))</f>
        <v/>
      </c>
      <c r="M302" s="20" t="str">
        <f t="shared" si="30"/>
        <v/>
      </c>
    </row>
    <row r="303" spans="1:13">
      <c r="A303">
        <v>302</v>
      </c>
      <c r="C303" s="15">
        <v>9</v>
      </c>
      <c r="D303" s="4" t="str">
        <f t="shared" si="33"/>
        <v/>
      </c>
      <c r="E303" s="4"/>
      <c r="F303" s="4"/>
      <c r="G303" s="5" t="str">
        <f t="shared" si="29"/>
        <v/>
      </c>
      <c r="H303" s="5">
        <f t="shared" si="32"/>
        <v>3</v>
      </c>
      <c r="I303" s="5" t="str">
        <f t="shared" si="28"/>
        <v/>
      </c>
      <c r="J303" s="5">
        <f>SUM($I$2:I303)</f>
        <v>126</v>
      </c>
      <c r="K303" s="16" t="str">
        <f t="shared" si="31"/>
        <v/>
      </c>
      <c r="L303" t="str">
        <f>IF(H303=2,IF(OR(E303=4,E303="w2"),"Start Betting !",""),IF(H303=1,IF(OR(E303=2,E303="w1"),"Start Betting !",""),IF(H303&gt;=3,IF(OR(E303=6,E303="w3"),"Start Betting !",""))))</f>
        <v/>
      </c>
      <c r="M303" s="20" t="str">
        <f t="shared" si="30"/>
        <v/>
      </c>
    </row>
    <row r="304" spans="1:13">
      <c r="A304">
        <v>303</v>
      </c>
      <c r="C304" s="15">
        <v>19</v>
      </c>
      <c r="D304" s="4" t="str">
        <f t="shared" si="33"/>
        <v>BB</v>
      </c>
      <c r="E304" s="4"/>
      <c r="F304" s="4"/>
      <c r="G304" s="5" t="str">
        <f t="shared" si="29"/>
        <v/>
      </c>
      <c r="H304" s="5">
        <f t="shared" si="32"/>
        <v>3</v>
      </c>
      <c r="I304" s="5" t="str">
        <f t="shared" si="28"/>
        <v/>
      </c>
      <c r="J304" s="5">
        <f>SUM($I$2:I304)</f>
        <v>126</v>
      </c>
      <c r="K304" s="16" t="str">
        <f t="shared" si="31"/>
        <v/>
      </c>
      <c r="L304" t="str">
        <f>IF(H304=2,IF(OR(E304=4,E304="w2"),"Start Betting !",""),IF(H304=1,IF(OR(E304=2,E304="w1"),"Start Betting !",""),IF(H304&gt;=3,IF(OR(E304=6,E304="w3"),"Start Betting !",""))))</f>
        <v/>
      </c>
      <c r="M304" s="20" t="str">
        <f t="shared" si="30"/>
        <v/>
      </c>
    </row>
    <row r="305" spans="1:13">
      <c r="A305">
        <v>304</v>
      </c>
      <c r="C305" s="15">
        <v>10</v>
      </c>
      <c r="D305" s="4" t="str">
        <f t="shared" si="33"/>
        <v/>
      </c>
      <c r="E305" s="4"/>
      <c r="F305" s="4"/>
      <c r="G305" s="5" t="str">
        <f t="shared" si="29"/>
        <v/>
      </c>
      <c r="H305" s="5">
        <f t="shared" si="32"/>
        <v>3</v>
      </c>
      <c r="I305" s="5" t="str">
        <f t="shared" si="28"/>
        <v/>
      </c>
      <c r="J305" s="5">
        <f>SUM($I$2:I305)</f>
        <v>126</v>
      </c>
      <c r="K305" s="16" t="str">
        <f t="shared" si="31"/>
        <v/>
      </c>
      <c r="L305" t="str">
        <f>IF(H305=2,IF(OR(E305=4,E305="w2"),"Start Betting !",""),IF(H305=1,IF(OR(E305=2,E305="w1"),"Start Betting !",""),IF(H305&gt;=3,IF(OR(E305=6,E305="w3"),"Start Betting !",""))))</f>
        <v/>
      </c>
      <c r="M305" s="20" t="str">
        <f t="shared" si="30"/>
        <v/>
      </c>
    </row>
    <row r="306" spans="1:13">
      <c r="A306">
        <v>305</v>
      </c>
      <c r="C306" s="15">
        <v>30</v>
      </c>
      <c r="D306" s="4" t="str">
        <f t="shared" si="33"/>
        <v/>
      </c>
      <c r="E306" s="4"/>
      <c r="F306" s="4"/>
      <c r="G306" s="5" t="str">
        <f t="shared" si="29"/>
        <v/>
      </c>
      <c r="H306" s="5">
        <f t="shared" si="32"/>
        <v>3</v>
      </c>
      <c r="I306" s="5" t="str">
        <f t="shared" si="28"/>
        <v/>
      </c>
      <c r="J306" s="5">
        <f>SUM($I$2:I306)</f>
        <v>126</v>
      </c>
      <c r="K306" s="16" t="str">
        <f t="shared" si="31"/>
        <v/>
      </c>
      <c r="L306" t="str">
        <f>IF(H306=2,IF(OR(E306=4,E306="w2"),"Start Betting !",""),IF(H306=1,IF(OR(E306=2,E306="w1"),"Start Betting !",""),IF(H306&gt;=3,IF(OR(E306=6,E306="w3"),"Start Betting !",""))))</f>
        <v/>
      </c>
      <c r="M306" s="20" t="str">
        <f t="shared" si="30"/>
        <v/>
      </c>
    </row>
    <row r="307" spans="1:13">
      <c r="A307">
        <v>306</v>
      </c>
      <c r="C307" s="15">
        <v>30</v>
      </c>
      <c r="D307" s="4" t="str">
        <f t="shared" si="33"/>
        <v/>
      </c>
      <c r="E307" s="4"/>
      <c r="F307" s="4"/>
      <c r="G307" s="5" t="str">
        <f t="shared" si="29"/>
        <v/>
      </c>
      <c r="H307" s="5">
        <f t="shared" si="32"/>
        <v>3</v>
      </c>
      <c r="I307" s="5" t="str">
        <f t="shared" si="28"/>
        <v/>
      </c>
      <c r="J307" s="5">
        <f>SUM($I$2:I307)</f>
        <v>126</v>
      </c>
      <c r="K307" s="16" t="str">
        <f t="shared" si="31"/>
        <v/>
      </c>
      <c r="L307" t="str">
        <f>IF(H307=2,IF(OR(E307=4,E307="w2"),"Start Betting !",""),IF(H307=1,IF(OR(E307=2,E307="w1"),"Start Betting !",""),IF(H307&gt;=3,IF(OR(E307=6,E307="w3"),"Start Betting !",""))))</f>
        <v/>
      </c>
      <c r="M307" s="20" t="str">
        <f t="shared" si="30"/>
        <v/>
      </c>
    </row>
    <row r="308" spans="1:13">
      <c r="A308">
        <v>307</v>
      </c>
      <c r="C308" s="15">
        <v>0</v>
      </c>
      <c r="D308" s="4" t="str">
        <f t="shared" si="33"/>
        <v>BB</v>
      </c>
      <c r="E308" s="4"/>
      <c r="F308" s="4"/>
      <c r="G308" s="5" t="str">
        <f t="shared" si="29"/>
        <v/>
      </c>
      <c r="H308" s="5">
        <f t="shared" si="32"/>
        <v>3</v>
      </c>
      <c r="I308" s="5" t="str">
        <f t="shared" si="28"/>
        <v/>
      </c>
      <c r="J308" s="5">
        <f>SUM($I$2:I308)</f>
        <v>126</v>
      </c>
      <c r="K308" s="16" t="str">
        <f t="shared" si="31"/>
        <v/>
      </c>
      <c r="L308" t="str">
        <f>IF(H308=2,IF(OR(E308=4,E308="w2"),"Start Betting !",""),IF(H308=1,IF(OR(E308=2,E308="w1"),"Start Betting !",""),IF(H308&gt;=3,IF(OR(E308=6,E308="w3"),"Start Betting !",""))))</f>
        <v/>
      </c>
      <c r="M308" s="20" t="str">
        <f t="shared" si="30"/>
        <v/>
      </c>
    </row>
    <row r="309" spans="1:13">
      <c r="A309">
        <v>308</v>
      </c>
      <c r="C309" s="15">
        <v>24</v>
      </c>
      <c r="D309" s="4" t="str">
        <f t="shared" si="33"/>
        <v/>
      </c>
      <c r="E309" s="4"/>
      <c r="F309" s="4"/>
      <c r="G309" s="5" t="str">
        <f t="shared" si="29"/>
        <v/>
      </c>
      <c r="H309" s="5">
        <f t="shared" si="32"/>
        <v>3</v>
      </c>
      <c r="I309" s="5" t="str">
        <f t="shared" si="28"/>
        <v/>
      </c>
      <c r="J309" s="5">
        <f>SUM($I$2:I309)</f>
        <v>126</v>
      </c>
      <c r="K309" s="16" t="str">
        <f t="shared" si="31"/>
        <v/>
      </c>
      <c r="L309" t="str">
        <f>IF(H309=2,IF(OR(E309=4,E309="w2"),"Start Betting !",""),IF(H309=1,IF(OR(E309=2,E309="w1"),"Start Betting !",""),IF(H309&gt;=3,IF(OR(E309=6,E309="w3"),"Start Betting !",""))))</f>
        <v/>
      </c>
      <c r="M309" s="20" t="str">
        <f t="shared" si="30"/>
        <v/>
      </c>
    </row>
    <row r="310" spans="1:13">
      <c r="A310">
        <v>309</v>
      </c>
      <c r="C310" s="15">
        <v>24</v>
      </c>
      <c r="D310" s="4" t="str">
        <f t="shared" si="33"/>
        <v/>
      </c>
      <c r="E310" s="4"/>
      <c r="F310" s="4"/>
      <c r="G310" s="5" t="str">
        <f t="shared" si="29"/>
        <v/>
      </c>
      <c r="H310" s="5">
        <f t="shared" si="32"/>
        <v>3</v>
      </c>
      <c r="I310" s="5" t="str">
        <f t="shared" si="28"/>
        <v/>
      </c>
      <c r="J310" s="5">
        <f>SUM($I$2:I310)</f>
        <v>126</v>
      </c>
      <c r="K310" s="16" t="str">
        <f t="shared" si="31"/>
        <v/>
      </c>
      <c r="L310" t="str">
        <f>IF(H310=2,IF(OR(E310=4,E310="w2"),"Start Betting !",""),IF(H310=1,IF(OR(E310=2,E310="w1"),"Start Betting !",""),IF(H310&gt;=3,IF(OR(E310=6,E310="w3"),"Start Betting !",""))))</f>
        <v/>
      </c>
      <c r="M310" s="20" t="str">
        <f t="shared" si="30"/>
        <v/>
      </c>
    </row>
    <row r="311" spans="1:13">
      <c r="A311">
        <v>310</v>
      </c>
      <c r="C311" s="15">
        <v>34</v>
      </c>
      <c r="D311" s="4" t="str">
        <f t="shared" si="33"/>
        <v/>
      </c>
      <c r="E311" s="4"/>
      <c r="F311" s="4"/>
      <c r="G311" s="5" t="str">
        <f t="shared" si="29"/>
        <v/>
      </c>
      <c r="H311" s="5">
        <f t="shared" si="32"/>
        <v>3</v>
      </c>
      <c r="I311" s="5" t="str">
        <f t="shared" si="28"/>
        <v/>
      </c>
      <c r="J311" s="5">
        <f>SUM($I$2:I311)</f>
        <v>126</v>
      </c>
      <c r="K311" s="16" t="str">
        <f t="shared" si="31"/>
        <v/>
      </c>
      <c r="L311" t="str">
        <f>IF(H311=2,IF(OR(E311=4,E311="w2"),"Start Betting !",""),IF(H311=1,IF(OR(E311=2,E311="w1"),"Start Betting !",""),IF(H311&gt;=3,IF(OR(E311=6,E311="w3"),"Start Betting !",""))))</f>
        <v/>
      </c>
      <c r="M311" s="20" t="str">
        <f t="shared" si="30"/>
        <v/>
      </c>
    </row>
    <row r="312" spans="1:13">
      <c r="A312">
        <v>311</v>
      </c>
      <c r="C312" s="15">
        <v>10</v>
      </c>
      <c r="D312" s="4" t="str">
        <f t="shared" si="33"/>
        <v/>
      </c>
      <c r="E312" s="4"/>
      <c r="F312" s="4"/>
      <c r="G312" s="5" t="str">
        <f t="shared" si="29"/>
        <v/>
      </c>
      <c r="H312" s="5">
        <f t="shared" si="32"/>
        <v>3</v>
      </c>
      <c r="I312" s="5" t="str">
        <f t="shared" si="28"/>
        <v/>
      </c>
      <c r="J312" s="5">
        <f>SUM($I$2:I312)</f>
        <v>126</v>
      </c>
      <c r="K312" s="16" t="str">
        <f t="shared" si="31"/>
        <v/>
      </c>
      <c r="L312" t="str">
        <f>IF(H312=2,IF(OR(E312=4,E312="w2"),"Start Betting !",""),IF(H312=1,IF(OR(E312=2,E312="w1"),"Start Betting !",""),IF(H312&gt;=3,IF(OR(E312=6,E312="w3"),"Start Betting !",""))))</f>
        <v/>
      </c>
      <c r="M312" s="20" t="str">
        <f t="shared" si="30"/>
        <v/>
      </c>
    </row>
    <row r="313" spans="1:13">
      <c r="A313">
        <v>312</v>
      </c>
      <c r="C313" s="15">
        <v>27</v>
      </c>
      <c r="D313" s="4" t="str">
        <f t="shared" si="33"/>
        <v/>
      </c>
      <c r="E313" s="4"/>
      <c r="F313" s="4"/>
      <c r="G313" s="5" t="str">
        <f t="shared" si="29"/>
        <v/>
      </c>
      <c r="H313" s="5">
        <f t="shared" si="32"/>
        <v>3</v>
      </c>
      <c r="I313" s="5" t="str">
        <f t="shared" si="28"/>
        <v/>
      </c>
      <c r="J313" s="5">
        <f>SUM($I$2:I313)</f>
        <v>126</v>
      </c>
      <c r="K313" s="16" t="str">
        <f t="shared" si="31"/>
        <v/>
      </c>
      <c r="L313" t="str">
        <f>IF(H313=2,IF(OR(E313=4,E313="w2"),"Start Betting !",""),IF(H313=1,IF(OR(E313=2,E313="w1"),"Start Betting !",""),IF(H313&gt;=3,IF(OR(E313=6,E313="w3"),"Start Betting !",""))))</f>
        <v/>
      </c>
      <c r="M313" s="20" t="str">
        <f t="shared" si="30"/>
        <v/>
      </c>
    </row>
    <row r="314" spans="1:13">
      <c r="A314">
        <v>313</v>
      </c>
      <c r="C314" s="15">
        <v>14</v>
      </c>
      <c r="D314" s="4" t="str">
        <f t="shared" si="33"/>
        <v/>
      </c>
      <c r="E314" s="4"/>
      <c r="F314" s="4"/>
      <c r="G314" s="5" t="str">
        <f t="shared" si="29"/>
        <v/>
      </c>
      <c r="H314" s="5">
        <f t="shared" si="32"/>
        <v>3</v>
      </c>
      <c r="I314" s="5" t="str">
        <f t="shared" si="28"/>
        <v/>
      </c>
      <c r="J314" s="5">
        <f>SUM($I$2:I314)</f>
        <v>126</v>
      </c>
      <c r="K314" s="16" t="str">
        <f t="shared" si="31"/>
        <v/>
      </c>
      <c r="L314" t="str">
        <f>IF(H314=2,IF(OR(E314=4,E314="w2"),"Start Betting !",""),IF(H314=1,IF(OR(E314=2,E314="w1"),"Start Betting !",""),IF(H314&gt;=3,IF(OR(E314=6,E314="w3"),"Start Betting !",""))))</f>
        <v/>
      </c>
      <c r="M314" s="20" t="str">
        <f t="shared" si="30"/>
        <v/>
      </c>
    </row>
    <row r="315" spans="1:13">
      <c r="A315">
        <v>314</v>
      </c>
      <c r="C315" s="15">
        <v>31</v>
      </c>
      <c r="D315" s="4" t="str">
        <f t="shared" si="33"/>
        <v/>
      </c>
      <c r="E315" s="4"/>
      <c r="F315" s="4"/>
      <c r="G315" s="5" t="str">
        <f t="shared" si="29"/>
        <v/>
      </c>
      <c r="H315" s="5">
        <f t="shared" si="32"/>
        <v>3</v>
      </c>
      <c r="I315" s="5" t="str">
        <f t="shared" si="28"/>
        <v/>
      </c>
      <c r="J315" s="5">
        <f>SUM($I$2:I315)</f>
        <v>126</v>
      </c>
      <c r="K315" s="16" t="str">
        <f t="shared" si="31"/>
        <v/>
      </c>
      <c r="L315" t="str">
        <f>IF(H315=2,IF(OR(E315=4,E315="w2"),"Start Betting !",""),IF(H315=1,IF(OR(E315=2,E315="w1"),"Start Betting !",""),IF(H315&gt;=3,IF(OR(E315=6,E315="w3"),"Start Betting !",""))))</f>
        <v/>
      </c>
      <c r="M315" s="20" t="str">
        <f t="shared" si="30"/>
        <v/>
      </c>
    </row>
    <row r="316" spans="1:13">
      <c r="A316">
        <v>315</v>
      </c>
      <c r="C316" s="15">
        <v>31</v>
      </c>
      <c r="D316" s="4" t="str">
        <f t="shared" si="33"/>
        <v/>
      </c>
      <c r="E316" s="4"/>
      <c r="F316" s="4"/>
      <c r="G316" s="5" t="str">
        <f t="shared" si="29"/>
        <v/>
      </c>
      <c r="H316" s="5">
        <f t="shared" si="32"/>
        <v>3</v>
      </c>
      <c r="I316" s="5" t="str">
        <f t="shared" si="28"/>
        <v/>
      </c>
      <c r="J316" s="5">
        <f>SUM($I$2:I316)</f>
        <v>126</v>
      </c>
      <c r="K316" s="16" t="str">
        <f t="shared" si="31"/>
        <v/>
      </c>
      <c r="L316" t="str">
        <f>IF(H316=2,IF(OR(E316=4,E316="w2"),"Start Betting !",""),IF(H316=1,IF(OR(E316=2,E316="w1"),"Start Betting !",""),IF(H316&gt;=3,IF(OR(E316=6,E316="w3"),"Start Betting !",""))))</f>
        <v/>
      </c>
      <c r="M316" s="20" t="str">
        <f t="shared" si="30"/>
        <v/>
      </c>
    </row>
    <row r="317" spans="1:13">
      <c r="A317">
        <v>316</v>
      </c>
      <c r="C317" s="15">
        <v>9</v>
      </c>
      <c r="D317" s="4" t="str">
        <f t="shared" si="33"/>
        <v/>
      </c>
      <c r="E317" s="4"/>
      <c r="F317" s="4"/>
      <c r="G317" s="5" t="str">
        <f t="shared" si="29"/>
        <v/>
      </c>
      <c r="H317" s="5">
        <f t="shared" si="32"/>
        <v>3</v>
      </c>
      <c r="I317" s="5" t="str">
        <f t="shared" si="28"/>
        <v/>
      </c>
      <c r="J317" s="5">
        <f>SUM($I$2:I317)</f>
        <v>126</v>
      </c>
      <c r="K317" s="16" t="str">
        <f t="shared" si="31"/>
        <v/>
      </c>
      <c r="L317" t="str">
        <f>IF(H317=2,IF(OR(E317=4,E317="w2"),"Start Betting !",""),IF(H317=1,IF(OR(E317=2,E317="w1"),"Start Betting !",""),IF(H317&gt;=3,IF(OR(E317=6,E317="w3"),"Start Betting !",""))))</f>
        <v/>
      </c>
      <c r="M317" s="20" t="str">
        <f t="shared" si="30"/>
        <v/>
      </c>
    </row>
    <row r="318" spans="1:13">
      <c r="A318">
        <v>317</v>
      </c>
      <c r="C318" s="15">
        <v>25</v>
      </c>
      <c r="D318" s="4" t="str">
        <f t="shared" si="33"/>
        <v>BB</v>
      </c>
      <c r="E318" s="4"/>
      <c r="F318" s="4"/>
      <c r="G318" s="5" t="str">
        <f t="shared" si="29"/>
        <v/>
      </c>
      <c r="H318" s="5">
        <f t="shared" si="32"/>
        <v>3</v>
      </c>
      <c r="I318" s="5" t="str">
        <f t="shared" si="28"/>
        <v/>
      </c>
      <c r="J318" s="5">
        <f>SUM($I$2:I318)</f>
        <v>126</v>
      </c>
      <c r="K318" s="16" t="str">
        <f t="shared" si="31"/>
        <v/>
      </c>
      <c r="L318" t="str">
        <f>IF(H318=2,IF(OR(E318=4,E318="w2"),"Start Betting !",""),IF(H318=1,IF(OR(E318=2,E318="w1"),"Start Betting !",""),IF(H318&gt;=3,IF(OR(E318=6,E318="w3"),"Start Betting !",""))))</f>
        <v/>
      </c>
      <c r="M318" s="20" t="str">
        <f t="shared" si="30"/>
        <v/>
      </c>
    </row>
    <row r="319" spans="1:13">
      <c r="A319">
        <v>318</v>
      </c>
      <c r="C319" s="15">
        <v>35</v>
      </c>
      <c r="D319" s="4" t="str">
        <f t="shared" si="33"/>
        <v/>
      </c>
      <c r="E319" s="4"/>
      <c r="F319" s="4"/>
      <c r="G319" s="5" t="str">
        <f t="shared" si="29"/>
        <v/>
      </c>
      <c r="H319" s="5">
        <f t="shared" si="32"/>
        <v>3</v>
      </c>
      <c r="I319" s="5" t="str">
        <f t="shared" si="28"/>
        <v/>
      </c>
      <c r="J319" s="5">
        <f>SUM($I$2:I319)</f>
        <v>126</v>
      </c>
      <c r="K319" s="16" t="str">
        <f t="shared" si="31"/>
        <v/>
      </c>
      <c r="L319" t="str">
        <f>IF(H319=2,IF(OR(E319=4,E319="w2"),"Start Betting !",""),IF(H319=1,IF(OR(E319=2,E319="w1"),"Start Betting !",""),IF(H319&gt;=3,IF(OR(E319=6,E319="w3"),"Start Betting !",""))))</f>
        <v/>
      </c>
      <c r="M319" s="20" t="str">
        <f t="shared" si="30"/>
        <v/>
      </c>
    </row>
    <row r="320" spans="1:13">
      <c r="A320">
        <v>319</v>
      </c>
      <c r="C320" s="15">
        <v>33</v>
      </c>
      <c r="D320" s="4" t="str">
        <f t="shared" si="33"/>
        <v>BB</v>
      </c>
      <c r="E320" s="4"/>
      <c r="F320" s="4"/>
      <c r="G320" s="5" t="str">
        <f t="shared" si="29"/>
        <v/>
      </c>
      <c r="H320" s="5">
        <f t="shared" si="32"/>
        <v>3</v>
      </c>
      <c r="I320" s="5" t="str">
        <f t="shared" si="28"/>
        <v/>
      </c>
      <c r="J320" s="5">
        <f>SUM($I$2:I320)</f>
        <v>126</v>
      </c>
      <c r="K320" s="16" t="str">
        <f t="shared" si="31"/>
        <v/>
      </c>
      <c r="L320" t="str">
        <f>IF(H320=2,IF(OR(E320=4,E320="w2"),"Start Betting !",""),IF(H320=1,IF(OR(E320=2,E320="w1"),"Start Betting !",""),IF(H320&gt;=3,IF(OR(E320=6,E320="w3"),"Start Betting !",""))))</f>
        <v/>
      </c>
      <c r="M320" s="20" t="str">
        <f t="shared" si="30"/>
        <v/>
      </c>
    </row>
    <row r="321" spans="1:13">
      <c r="A321">
        <v>320</v>
      </c>
      <c r="C321" s="15">
        <v>13</v>
      </c>
      <c r="D321" s="4" t="str">
        <f t="shared" si="33"/>
        <v/>
      </c>
      <c r="E321" s="4"/>
      <c r="F321" s="4"/>
      <c r="G321" s="5" t="str">
        <f t="shared" si="29"/>
        <v/>
      </c>
      <c r="H321" s="5">
        <f t="shared" si="32"/>
        <v>3</v>
      </c>
      <c r="I321" s="5" t="str">
        <f t="shared" si="28"/>
        <v/>
      </c>
      <c r="J321" s="5">
        <f>SUM($I$2:I321)</f>
        <v>126</v>
      </c>
      <c r="K321" s="16" t="str">
        <f t="shared" si="31"/>
        <v/>
      </c>
      <c r="L321" t="str">
        <f>IF(H321=2,IF(OR(E321=4,E321="w2"),"Start Betting !",""),IF(H321=1,IF(OR(E321=2,E321="w1"),"Start Betting !",""),IF(H321&gt;=3,IF(OR(E321=6,E321="w3"),"Start Betting !",""))))</f>
        <v/>
      </c>
      <c r="M321" s="20" t="str">
        <f t="shared" si="30"/>
        <v/>
      </c>
    </row>
    <row r="322" spans="1:13">
      <c r="A322">
        <v>321</v>
      </c>
      <c r="C322" s="15">
        <v>14</v>
      </c>
      <c r="D322" s="4" t="str">
        <f t="shared" si="33"/>
        <v/>
      </c>
      <c r="E322" s="4"/>
      <c r="F322" s="4"/>
      <c r="G322" s="5" t="str">
        <f t="shared" si="29"/>
        <v/>
      </c>
      <c r="H322" s="5">
        <f t="shared" si="32"/>
        <v>3</v>
      </c>
      <c r="I322" s="5" t="str">
        <f t="shared" si="28"/>
        <v/>
      </c>
      <c r="J322" s="5">
        <f>SUM($I$2:I322)</f>
        <v>126</v>
      </c>
      <c r="K322" s="16" t="str">
        <f t="shared" si="31"/>
        <v/>
      </c>
      <c r="L322" t="str">
        <f>IF(H322=2,IF(OR(E322=4,E322="w2"),"Start Betting !",""),IF(H322=1,IF(OR(E322=2,E322="w1"),"Start Betting !",""),IF(H322&gt;=3,IF(OR(E322=6,E322="w3"),"Start Betting !",""))))</f>
        <v/>
      </c>
      <c r="M322" s="20" t="str">
        <f t="shared" si="30"/>
        <v/>
      </c>
    </row>
    <row r="323" spans="1:13">
      <c r="A323">
        <v>322</v>
      </c>
      <c r="C323" s="15">
        <v>27</v>
      </c>
      <c r="D323" s="4" t="str">
        <f t="shared" si="33"/>
        <v/>
      </c>
      <c r="E323" s="4"/>
      <c r="F323" s="4"/>
      <c r="G323" s="5" t="str">
        <f t="shared" si="29"/>
        <v/>
      </c>
      <c r="H323" s="5">
        <f t="shared" si="32"/>
        <v>3</v>
      </c>
      <c r="I323" s="5" t="str">
        <f t="shared" ref="I323:I386" si="34">IF(G323="","",IF(G323="l",-11*H323,IF(G323="w",25*H323)))</f>
        <v/>
      </c>
      <c r="J323" s="5">
        <f>SUM($I$2:I323)</f>
        <v>126</v>
      </c>
      <c r="K323" s="16" t="str">
        <f t="shared" si="31"/>
        <v/>
      </c>
      <c r="L323" t="str">
        <f>IF(H323=2,IF(OR(E323=4,E323="w2"),"Start Betting !",""),IF(H323=1,IF(OR(E323=2,E323="w1"),"Start Betting !",""),IF(H323&gt;=3,IF(OR(E323=6,E323="w3"),"Start Betting !",""))))</f>
        <v/>
      </c>
      <c r="M323" s="20" t="str">
        <f t="shared" si="30"/>
        <v/>
      </c>
    </row>
    <row r="324" spans="1:13">
      <c r="A324">
        <v>323</v>
      </c>
      <c r="C324" s="15">
        <v>21</v>
      </c>
      <c r="D324" s="4" t="str">
        <f t="shared" si="33"/>
        <v>BB</v>
      </c>
      <c r="E324" s="4"/>
      <c r="F324" s="4"/>
      <c r="G324" s="5" t="str">
        <f t="shared" ref="G324:G387" si="35">IF(E324="b",IF(D324="BB","W","l"),"")</f>
        <v/>
      </c>
      <c r="H324" s="5">
        <f t="shared" si="32"/>
        <v>3</v>
      </c>
      <c r="I324" s="5" t="str">
        <f t="shared" si="34"/>
        <v/>
      </c>
      <c r="J324" s="5">
        <f>SUM($I$2:I324)</f>
        <v>126</v>
      </c>
      <c r="K324" s="16" t="str">
        <f t="shared" si="31"/>
        <v/>
      </c>
      <c r="L324" t="str">
        <f>IF(H324=2,IF(OR(E324=4,E324="w2"),"Start Betting !",""),IF(H324=1,IF(OR(E324=2,E324="w1"),"Start Betting !",""),IF(H324&gt;=3,IF(OR(E324=6,E324="w3"),"Start Betting !",""))))</f>
        <v/>
      </c>
      <c r="M324" s="20" t="str">
        <f t="shared" si="30"/>
        <v/>
      </c>
    </row>
    <row r="325" spans="1:13">
      <c r="A325">
        <v>324</v>
      </c>
      <c r="C325" s="15">
        <v>28</v>
      </c>
      <c r="D325" s="4" t="str">
        <f t="shared" si="33"/>
        <v/>
      </c>
      <c r="E325" s="4"/>
      <c r="F325" s="4"/>
      <c r="G325" s="5" t="str">
        <f t="shared" si="35"/>
        <v/>
      </c>
      <c r="H325" s="5">
        <f t="shared" si="32"/>
        <v>3</v>
      </c>
      <c r="I325" s="5" t="str">
        <f t="shared" si="34"/>
        <v/>
      </c>
      <c r="J325" s="5">
        <f>SUM($I$2:I325)</f>
        <v>126</v>
      </c>
      <c r="K325" s="16" t="str">
        <f t="shared" si="31"/>
        <v/>
      </c>
      <c r="L325" t="str">
        <f>IF(H325=2,IF(OR(E325=4,E325="w2"),"Start Betting !",""),IF(H325=1,IF(OR(E325=2,E325="w1"),"Start Betting !",""),IF(H325&gt;=3,IF(OR(E325=6,E325="w3"),"Start Betting !",""))))</f>
        <v/>
      </c>
      <c r="M325" s="20" t="str">
        <f t="shared" si="30"/>
        <v/>
      </c>
    </row>
    <row r="326" spans="1:13">
      <c r="A326">
        <v>325</v>
      </c>
      <c r="C326" s="15">
        <v>30</v>
      </c>
      <c r="D326" s="4" t="str">
        <f t="shared" si="33"/>
        <v/>
      </c>
      <c r="E326" s="4"/>
      <c r="F326" s="4"/>
      <c r="G326" s="5" t="str">
        <f t="shared" si="35"/>
        <v/>
      </c>
      <c r="H326" s="5">
        <f t="shared" si="32"/>
        <v>3</v>
      </c>
      <c r="I326" s="5" t="str">
        <f t="shared" si="34"/>
        <v/>
      </c>
      <c r="J326" s="5">
        <f>SUM($I$2:I326)</f>
        <v>126</v>
      </c>
      <c r="K326" s="16" t="str">
        <f t="shared" si="31"/>
        <v/>
      </c>
      <c r="L326" t="str">
        <f>IF(H326=2,IF(OR(E326=4,E326="w2"),"Start Betting !",""),IF(H326=1,IF(OR(E326=2,E326="w1"),"Start Betting !",""),IF(H326&gt;=3,IF(OR(E326=6,E326="w3"),"Start Betting !",""))))</f>
        <v/>
      </c>
      <c r="M326" s="20" t="str">
        <f t="shared" si="30"/>
        <v/>
      </c>
    </row>
    <row r="327" spans="1:13">
      <c r="A327">
        <v>326</v>
      </c>
      <c r="C327" s="15">
        <v>35</v>
      </c>
      <c r="D327" s="4" t="str">
        <f t="shared" si="33"/>
        <v/>
      </c>
      <c r="E327" s="4"/>
      <c r="F327" s="4"/>
      <c r="G327" s="5" t="str">
        <f t="shared" si="35"/>
        <v/>
      </c>
      <c r="H327" s="5">
        <f t="shared" si="32"/>
        <v>3</v>
      </c>
      <c r="I327" s="5" t="str">
        <f t="shared" si="34"/>
        <v/>
      </c>
      <c r="J327" s="5">
        <f>SUM($I$2:I327)</f>
        <v>126</v>
      </c>
      <c r="K327" s="16" t="str">
        <f t="shared" si="31"/>
        <v/>
      </c>
      <c r="L327" t="str">
        <f>IF(H327=2,IF(OR(E327=4,E327="w2"),"Start Betting !",""),IF(H327=1,IF(OR(E327=2,E327="w1"),"Start Betting !",""),IF(H327&gt;=3,IF(OR(E327=6,E327="w3"),"Start Betting !",""))))</f>
        <v/>
      </c>
      <c r="M327" s="20" t="str">
        <f t="shared" si="30"/>
        <v/>
      </c>
    </row>
    <row r="328" spans="1:13">
      <c r="A328">
        <v>327</v>
      </c>
      <c r="C328" s="15">
        <v>14</v>
      </c>
      <c r="D328" s="4" t="str">
        <f t="shared" si="33"/>
        <v/>
      </c>
      <c r="E328" s="4"/>
      <c r="F328" s="4"/>
      <c r="G328" s="5" t="str">
        <f t="shared" si="35"/>
        <v/>
      </c>
      <c r="H328" s="5">
        <f t="shared" si="32"/>
        <v>3</v>
      </c>
      <c r="I328" s="5" t="str">
        <f t="shared" si="34"/>
        <v/>
      </c>
      <c r="J328" s="5">
        <f>SUM($I$2:I328)</f>
        <v>126</v>
      </c>
      <c r="K328" s="16" t="str">
        <f t="shared" si="31"/>
        <v/>
      </c>
      <c r="L328" t="str">
        <f>IF(H328=2,IF(OR(E328=4,E328="w2"),"Start Betting !",""),IF(H328=1,IF(OR(E328=2,E328="w1"),"Start Betting !",""),IF(H328&gt;=3,IF(OR(E328=6,E328="w3"),"Start Betting !",""))))</f>
        <v/>
      </c>
      <c r="M328" s="20" t="str">
        <f t="shared" si="30"/>
        <v/>
      </c>
    </row>
    <row r="329" spans="1:13">
      <c r="A329">
        <v>328</v>
      </c>
      <c r="C329" s="15">
        <v>36</v>
      </c>
      <c r="D329" s="4" t="str">
        <f t="shared" si="33"/>
        <v/>
      </c>
      <c r="E329" s="4"/>
      <c r="F329" s="4"/>
      <c r="G329" s="5" t="str">
        <f t="shared" si="35"/>
        <v/>
      </c>
      <c r="H329" s="5">
        <f t="shared" si="32"/>
        <v>3</v>
      </c>
      <c r="I329" s="5" t="str">
        <f t="shared" si="34"/>
        <v/>
      </c>
      <c r="J329" s="5">
        <f>SUM($I$2:I329)</f>
        <v>126</v>
      </c>
      <c r="K329" s="16" t="str">
        <f t="shared" si="31"/>
        <v/>
      </c>
      <c r="L329" t="str">
        <f>IF(H329=2,IF(OR(E329=4,E329="w2"),"Start Betting !",""),IF(H329=1,IF(OR(E329=2,E329="w1"),"Start Betting !",""),IF(H329&gt;=3,IF(OR(E329=6,E329="w3"),"Start Betting !",""))))</f>
        <v/>
      </c>
      <c r="M329" s="20" t="str">
        <f t="shared" si="30"/>
        <v/>
      </c>
    </row>
    <row r="330" spans="1:13">
      <c r="A330">
        <v>329</v>
      </c>
      <c r="C330" s="15">
        <v>13</v>
      </c>
      <c r="D330" s="4" t="str">
        <f t="shared" si="33"/>
        <v/>
      </c>
      <c r="E330" s="4"/>
      <c r="F330" s="4"/>
      <c r="G330" s="5" t="str">
        <f t="shared" si="35"/>
        <v/>
      </c>
      <c r="H330" s="5">
        <f t="shared" si="32"/>
        <v>3</v>
      </c>
      <c r="I330" s="5" t="str">
        <f t="shared" si="34"/>
        <v/>
      </c>
      <c r="J330" s="5">
        <f>SUM($I$2:I330)</f>
        <v>126</v>
      </c>
      <c r="K330" s="16" t="str">
        <f t="shared" si="31"/>
        <v/>
      </c>
      <c r="L330" t="str">
        <f>IF(H330=2,IF(OR(E330=4,E330="w2"),"Start Betting !",""),IF(H330=1,IF(OR(E330=2,E330="w1"),"Start Betting !",""),IF(H330&gt;=3,IF(OR(E330=6,E330="w3"),"Start Betting !",""))))</f>
        <v/>
      </c>
      <c r="M330" s="20" t="str">
        <f t="shared" ref="M330:M393" si="36">IF(COUNTIF(G322:G330,"l")=9,"STOP !! betting and wait for one virtual win. Then start betting +1 unit","")</f>
        <v/>
      </c>
    </row>
    <row r="331" spans="1:13">
      <c r="A331">
        <v>330</v>
      </c>
      <c r="C331" s="15">
        <v>27</v>
      </c>
      <c r="D331" s="4" t="str">
        <f t="shared" si="33"/>
        <v/>
      </c>
      <c r="E331" s="4"/>
      <c r="F331" s="4"/>
      <c r="G331" s="5" t="str">
        <f t="shared" si="35"/>
        <v/>
      </c>
      <c r="H331" s="5">
        <f t="shared" si="32"/>
        <v>3</v>
      </c>
      <c r="I331" s="5" t="str">
        <f t="shared" si="34"/>
        <v/>
      </c>
      <c r="J331" s="5">
        <f>SUM($I$2:I331)</f>
        <v>126</v>
      </c>
      <c r="K331" s="16" t="str">
        <f t="shared" si="31"/>
        <v/>
      </c>
      <c r="L331" t="str">
        <f>IF(H331=2,IF(OR(E331=4,E331="w2"),"Start Betting !",""),IF(H331=1,IF(OR(E331=2,E331="w1"),"Start Betting !",""),IF(H331&gt;=3,IF(OR(E331=6,E331="w3"),"Start Betting !",""))))</f>
        <v/>
      </c>
      <c r="M331" s="20" t="str">
        <f t="shared" si="36"/>
        <v/>
      </c>
    </row>
    <row r="332" spans="1:13">
      <c r="A332">
        <v>331</v>
      </c>
      <c r="C332" s="15">
        <v>22</v>
      </c>
      <c r="D332" s="4" t="str">
        <f t="shared" si="33"/>
        <v/>
      </c>
      <c r="E332" s="4"/>
      <c r="F332" s="4"/>
      <c r="G332" s="5" t="str">
        <f t="shared" si="35"/>
        <v/>
      </c>
      <c r="H332" s="5">
        <f t="shared" si="32"/>
        <v>3</v>
      </c>
      <c r="I332" s="5" t="str">
        <f t="shared" si="34"/>
        <v/>
      </c>
      <c r="J332" s="5">
        <f>SUM($I$2:I332)</f>
        <v>126</v>
      </c>
      <c r="K332" s="16" t="str">
        <f t="shared" si="31"/>
        <v/>
      </c>
      <c r="L332" t="str">
        <f>IF(H332=2,IF(OR(E332=4,E332="w2"),"Start Betting !",""),IF(H332=1,IF(OR(E332=2,E332="w1"),"Start Betting !",""),IF(H332&gt;=3,IF(OR(E332=6,E332="w3"),"Start Betting !",""))))</f>
        <v/>
      </c>
      <c r="M332" s="20" t="str">
        <f t="shared" si="36"/>
        <v/>
      </c>
    </row>
    <row r="333" spans="1:13">
      <c r="A333">
        <v>332</v>
      </c>
      <c r="C333" s="15">
        <v>30</v>
      </c>
      <c r="D333" s="4" t="str">
        <f t="shared" si="33"/>
        <v/>
      </c>
      <c r="E333" s="4"/>
      <c r="F333" s="4"/>
      <c r="G333" s="5" t="str">
        <f t="shared" si="35"/>
        <v/>
      </c>
      <c r="H333" s="5">
        <f t="shared" si="32"/>
        <v>3</v>
      </c>
      <c r="I333" s="5" t="str">
        <f t="shared" si="34"/>
        <v/>
      </c>
      <c r="J333" s="5">
        <f>SUM($I$2:I333)</f>
        <v>126</v>
      </c>
      <c r="K333" s="16" t="str">
        <f t="shared" si="31"/>
        <v/>
      </c>
      <c r="L333" t="str">
        <f>IF(H333=2,IF(OR(E333=4,E333="w2"),"Start Betting !",""),IF(H333=1,IF(OR(E333=2,E333="w1"),"Start Betting !",""),IF(H333&gt;=3,IF(OR(E333=6,E333="w3"),"Start Betting !",""))))</f>
        <v/>
      </c>
      <c r="M333" s="20" t="str">
        <f t="shared" si="36"/>
        <v/>
      </c>
    </row>
    <row r="334" spans="1:13">
      <c r="A334">
        <v>333</v>
      </c>
      <c r="C334" s="15">
        <v>24</v>
      </c>
      <c r="D334" s="4" t="str">
        <f t="shared" si="33"/>
        <v/>
      </c>
      <c r="E334" s="4"/>
      <c r="F334" s="4"/>
      <c r="G334" s="5" t="str">
        <f t="shared" si="35"/>
        <v/>
      </c>
      <c r="H334" s="5">
        <f t="shared" si="32"/>
        <v>3</v>
      </c>
      <c r="I334" s="5" t="str">
        <f t="shared" si="34"/>
        <v/>
      </c>
      <c r="J334" s="5">
        <f>SUM($I$2:I334)</f>
        <v>126</v>
      </c>
      <c r="K334" s="16" t="str">
        <f t="shared" si="31"/>
        <v/>
      </c>
      <c r="L334" t="str">
        <f>IF(H334=2,IF(OR(E334=4,E334="w2"),"Start Betting !",""),IF(H334=1,IF(OR(E334=2,E334="w1"),"Start Betting !",""),IF(H334&gt;=3,IF(OR(E334=6,E334="w3"),"Start Betting !",""))))</f>
        <v/>
      </c>
      <c r="M334" s="20" t="str">
        <f t="shared" si="36"/>
        <v/>
      </c>
    </row>
    <row r="335" spans="1:13">
      <c r="A335">
        <v>334</v>
      </c>
      <c r="C335" s="15">
        <v>27</v>
      </c>
      <c r="D335" s="4" t="str">
        <f t="shared" si="33"/>
        <v/>
      </c>
      <c r="E335" s="4"/>
      <c r="F335" s="4"/>
      <c r="G335" s="5" t="str">
        <f t="shared" si="35"/>
        <v/>
      </c>
      <c r="H335" s="5">
        <f t="shared" si="32"/>
        <v>3</v>
      </c>
      <c r="I335" s="5" t="str">
        <f t="shared" si="34"/>
        <v/>
      </c>
      <c r="J335" s="5">
        <f>SUM($I$2:I335)</f>
        <v>126</v>
      </c>
      <c r="K335" s="16" t="str">
        <f t="shared" si="31"/>
        <v/>
      </c>
      <c r="L335" t="str">
        <f>IF(H335=2,IF(OR(E335=4,E335="w2"),"Start Betting !",""),IF(H335=1,IF(OR(E335=2,E335="w1"),"Start Betting !",""),IF(H335&gt;=3,IF(OR(E335=6,E335="w3"),"Start Betting !",""))))</f>
        <v/>
      </c>
      <c r="M335" s="20" t="str">
        <f t="shared" si="36"/>
        <v/>
      </c>
    </row>
    <row r="336" spans="1:13">
      <c r="A336">
        <v>335</v>
      </c>
      <c r="C336" s="15">
        <v>22</v>
      </c>
      <c r="D336" s="4" t="str">
        <f t="shared" si="33"/>
        <v/>
      </c>
      <c r="E336" s="4"/>
      <c r="F336" s="4"/>
      <c r="G336" s="5" t="str">
        <f t="shared" si="35"/>
        <v/>
      </c>
      <c r="H336" s="5">
        <f t="shared" si="32"/>
        <v>3</v>
      </c>
      <c r="I336" s="5" t="str">
        <f t="shared" si="34"/>
        <v/>
      </c>
      <c r="J336" s="5">
        <f>SUM($I$2:I336)</f>
        <v>126</v>
      </c>
      <c r="K336" s="16" t="str">
        <f t="shared" si="31"/>
        <v/>
      </c>
      <c r="L336" t="str">
        <f>IF(H336=2,IF(OR(E336=4,E336="w2"),"Start Betting !",""),IF(H336=1,IF(OR(E336=2,E336="w1"),"Start Betting !",""),IF(H336&gt;=3,IF(OR(E336=6,E336="w3"),"Start Betting !",""))))</f>
        <v/>
      </c>
      <c r="M336" s="20" t="str">
        <f t="shared" si="36"/>
        <v/>
      </c>
    </row>
    <row r="337" spans="1:13">
      <c r="A337">
        <v>336</v>
      </c>
      <c r="C337" s="15">
        <v>24</v>
      </c>
      <c r="D337" s="4" t="str">
        <f t="shared" si="33"/>
        <v/>
      </c>
      <c r="E337" s="4"/>
      <c r="F337" s="4"/>
      <c r="G337" s="5" t="str">
        <f t="shared" si="35"/>
        <v/>
      </c>
      <c r="H337" s="5">
        <f t="shared" si="32"/>
        <v>3</v>
      </c>
      <c r="I337" s="5" t="str">
        <f t="shared" si="34"/>
        <v/>
      </c>
      <c r="J337" s="5">
        <f>SUM($I$2:I337)</f>
        <v>126</v>
      </c>
      <c r="K337" s="16" t="str">
        <f t="shared" si="31"/>
        <v/>
      </c>
      <c r="L337" t="str">
        <f>IF(H337=2,IF(OR(E337=4,E337="w2"),"Start Betting !",""),IF(H337=1,IF(OR(E337=2,E337="w1"),"Start Betting !",""),IF(H337&gt;=3,IF(OR(E337=6,E337="w3"),"Start Betting !",""))))</f>
        <v/>
      </c>
      <c r="M337" s="20" t="str">
        <f t="shared" si="36"/>
        <v/>
      </c>
    </row>
    <row r="338" spans="1:13">
      <c r="A338">
        <v>337</v>
      </c>
      <c r="C338" s="15">
        <v>16</v>
      </c>
      <c r="D338" s="4" t="str">
        <f t="shared" si="33"/>
        <v>BB</v>
      </c>
      <c r="E338" s="4"/>
      <c r="F338" s="4"/>
      <c r="G338" s="5" t="str">
        <f t="shared" si="35"/>
        <v/>
      </c>
      <c r="H338" s="5">
        <f t="shared" si="32"/>
        <v>3</v>
      </c>
      <c r="I338" s="5" t="str">
        <f t="shared" si="34"/>
        <v/>
      </c>
      <c r="J338" s="5">
        <f>SUM($I$2:I338)</f>
        <v>126</v>
      </c>
      <c r="K338" s="16" t="str">
        <f t="shared" si="31"/>
        <v/>
      </c>
      <c r="L338" t="str">
        <f>IF(H338=2,IF(OR(E338=4,E338="w2"),"Start Betting !",""),IF(H338=1,IF(OR(E338=2,E338="w1"),"Start Betting !",""),IF(H338&gt;=3,IF(OR(E338=6,E338="w3"),"Start Betting !",""))))</f>
        <v/>
      </c>
      <c r="M338" s="20" t="str">
        <f t="shared" si="36"/>
        <v/>
      </c>
    </row>
    <row r="339" spans="1:13">
      <c r="A339">
        <v>338</v>
      </c>
      <c r="C339" s="15">
        <v>10</v>
      </c>
      <c r="D339" s="4" t="str">
        <f t="shared" si="33"/>
        <v/>
      </c>
      <c r="E339" s="4"/>
      <c r="F339" s="4"/>
      <c r="G339" s="5" t="str">
        <f t="shared" si="35"/>
        <v/>
      </c>
      <c r="H339" s="5">
        <f t="shared" si="32"/>
        <v>3</v>
      </c>
      <c r="I339" s="5" t="str">
        <f t="shared" si="34"/>
        <v/>
      </c>
      <c r="J339" s="5">
        <f>SUM($I$2:I339)</f>
        <v>126</v>
      </c>
      <c r="K339" s="16" t="str">
        <f t="shared" si="31"/>
        <v/>
      </c>
      <c r="L339" t="str">
        <f>IF(H339=2,IF(OR(E339=4,E339="w2"),"Start Betting !",""),IF(H339=1,IF(OR(E339=2,E339="w1"),"Start Betting !",""),IF(H339&gt;=3,IF(OR(E339=6,E339="w3"),"Start Betting !",""))))</f>
        <v/>
      </c>
      <c r="M339" s="20" t="str">
        <f t="shared" si="36"/>
        <v/>
      </c>
    </row>
    <row r="340" spans="1:13">
      <c r="A340">
        <v>339</v>
      </c>
      <c r="C340" s="15">
        <v>23</v>
      </c>
      <c r="D340" s="4" t="str">
        <f t="shared" si="33"/>
        <v/>
      </c>
      <c r="E340" s="4"/>
      <c r="F340" s="4"/>
      <c r="G340" s="5" t="str">
        <f t="shared" si="35"/>
        <v/>
      </c>
      <c r="H340" s="5">
        <f t="shared" si="32"/>
        <v>3</v>
      </c>
      <c r="I340" s="5" t="str">
        <f t="shared" si="34"/>
        <v/>
      </c>
      <c r="J340" s="5">
        <f>SUM($I$2:I340)</f>
        <v>126</v>
      </c>
      <c r="K340" s="16" t="str">
        <f t="shared" si="31"/>
        <v/>
      </c>
      <c r="L340" t="str">
        <f>IF(H340=2,IF(OR(E340=4,E340="w2"),"Start Betting !",""),IF(H340=1,IF(OR(E340=2,E340="w1"),"Start Betting !",""),IF(H340&gt;=3,IF(OR(E340=6,E340="w3"),"Start Betting !",""))))</f>
        <v/>
      </c>
      <c r="M340" s="20" t="str">
        <f t="shared" si="36"/>
        <v/>
      </c>
    </row>
    <row r="341" spans="1:13">
      <c r="A341">
        <v>340</v>
      </c>
      <c r="C341" s="15">
        <v>24</v>
      </c>
      <c r="D341" s="4" t="str">
        <f t="shared" si="33"/>
        <v/>
      </c>
      <c r="E341" s="4"/>
      <c r="F341" s="4"/>
      <c r="G341" s="5" t="str">
        <f t="shared" si="35"/>
        <v/>
      </c>
      <c r="H341" s="5">
        <f t="shared" si="32"/>
        <v>3</v>
      </c>
      <c r="I341" s="5" t="str">
        <f t="shared" si="34"/>
        <v/>
      </c>
      <c r="J341" s="5">
        <f>SUM($I$2:I341)</f>
        <v>126</v>
      </c>
      <c r="K341" s="16" t="str">
        <f t="shared" si="31"/>
        <v/>
      </c>
      <c r="L341" t="str">
        <f>IF(H341=2,IF(OR(E341=4,E341="w2"),"Start Betting !",""),IF(H341=1,IF(OR(E341=2,E341="w1"),"Start Betting !",""),IF(H341&gt;=3,IF(OR(E341=6,E341="w3"),"Start Betting !",""))))</f>
        <v/>
      </c>
      <c r="M341" s="20" t="str">
        <f t="shared" si="36"/>
        <v/>
      </c>
    </row>
    <row r="342" spans="1:13">
      <c r="A342">
        <v>341</v>
      </c>
      <c r="C342" s="15">
        <v>8</v>
      </c>
      <c r="D342" s="4" t="str">
        <f t="shared" si="33"/>
        <v/>
      </c>
      <c r="E342" s="4"/>
      <c r="F342" s="4"/>
      <c r="G342" s="5" t="str">
        <f t="shared" si="35"/>
        <v/>
      </c>
      <c r="H342" s="5">
        <f t="shared" si="32"/>
        <v>3</v>
      </c>
      <c r="I342" s="5" t="str">
        <f t="shared" si="34"/>
        <v/>
      </c>
      <c r="J342" s="5">
        <f>SUM($I$2:I342)</f>
        <v>126</v>
      </c>
      <c r="K342" s="16" t="str">
        <f t="shared" si="31"/>
        <v/>
      </c>
      <c r="L342" t="str">
        <f>IF(H342=2,IF(OR(E342=4,E342="w2"),"Start Betting !",""),IF(H342=1,IF(OR(E342=2,E342="w1"),"Start Betting !",""),IF(H342&gt;=3,IF(OR(E342=6,E342="w3"),"Start Betting !",""))))</f>
        <v/>
      </c>
      <c r="M342" s="20" t="str">
        <f t="shared" si="36"/>
        <v/>
      </c>
    </row>
    <row r="343" spans="1:13">
      <c r="A343">
        <v>342</v>
      </c>
      <c r="C343" s="15">
        <v>3</v>
      </c>
      <c r="D343" s="4" t="str">
        <f t="shared" si="33"/>
        <v/>
      </c>
      <c r="E343" s="4"/>
      <c r="F343" s="4"/>
      <c r="G343" s="5" t="str">
        <f t="shared" si="35"/>
        <v/>
      </c>
      <c r="H343" s="5">
        <f t="shared" si="32"/>
        <v>3</v>
      </c>
      <c r="I343" s="5" t="str">
        <f t="shared" si="34"/>
        <v/>
      </c>
      <c r="J343" s="5">
        <f>SUM($I$2:I343)</f>
        <v>126</v>
      </c>
      <c r="K343" s="16" t="str">
        <f t="shared" si="31"/>
        <v/>
      </c>
      <c r="L343" t="str">
        <f>IF(H343=2,IF(OR(E343=4,E343="w2"),"Start Betting !",""),IF(H343=1,IF(OR(E343=2,E343="w1"),"Start Betting !",""),IF(H343&gt;=3,IF(OR(E343=6,E343="w3"),"Start Betting !",""))))</f>
        <v/>
      </c>
      <c r="M343" s="20" t="str">
        <f t="shared" si="36"/>
        <v/>
      </c>
    </row>
    <row r="344" spans="1:13">
      <c r="A344">
        <v>343</v>
      </c>
      <c r="C344" s="15">
        <v>30</v>
      </c>
      <c r="D344" s="4" t="str">
        <f t="shared" si="33"/>
        <v/>
      </c>
      <c r="E344" s="4"/>
      <c r="F344" s="4"/>
      <c r="G344" s="5" t="str">
        <f t="shared" si="35"/>
        <v/>
      </c>
      <c r="H344" s="5">
        <f t="shared" si="32"/>
        <v>3</v>
      </c>
      <c r="I344" s="5" t="str">
        <f t="shared" si="34"/>
        <v/>
      </c>
      <c r="J344" s="5">
        <f>SUM($I$2:I344)</f>
        <v>126</v>
      </c>
      <c r="K344" s="16" t="str">
        <f t="shared" si="31"/>
        <v/>
      </c>
      <c r="L344" t="str">
        <f>IF(H344=2,IF(OR(E344=4,E344="w2"),"Start Betting !",""),IF(H344=1,IF(OR(E344=2,E344="w1"),"Start Betting !",""),IF(H344&gt;=3,IF(OR(E344=6,E344="w3"),"Start Betting !",""))))</f>
        <v/>
      </c>
      <c r="M344" s="20" t="str">
        <f t="shared" si="36"/>
        <v/>
      </c>
    </row>
    <row r="345" spans="1:13">
      <c r="A345">
        <v>344</v>
      </c>
      <c r="C345" s="15">
        <v>23</v>
      </c>
      <c r="D345" s="4" t="str">
        <f t="shared" si="33"/>
        <v/>
      </c>
      <c r="E345" s="4"/>
      <c r="F345" s="4"/>
      <c r="G345" s="5" t="str">
        <f t="shared" si="35"/>
        <v/>
      </c>
      <c r="H345" s="5">
        <f t="shared" si="32"/>
        <v>3</v>
      </c>
      <c r="I345" s="5" t="str">
        <f t="shared" si="34"/>
        <v/>
      </c>
      <c r="J345" s="5">
        <f>SUM($I$2:I345)</f>
        <v>126</v>
      </c>
      <c r="K345" s="16" t="str">
        <f t="shared" si="31"/>
        <v/>
      </c>
      <c r="L345" t="str">
        <f>IF(H345=2,IF(OR(E345=4,E345="w2"),"Start Betting !",""),IF(H345=1,IF(OR(E345=2,E345="w1"),"Start Betting !",""),IF(H345&gt;=3,IF(OR(E345=6,E345="w3"),"Start Betting !",""))))</f>
        <v/>
      </c>
      <c r="M345" s="20" t="str">
        <f t="shared" si="36"/>
        <v/>
      </c>
    </row>
    <row r="346" spans="1:13">
      <c r="A346">
        <v>345</v>
      </c>
      <c r="C346" s="15">
        <v>28</v>
      </c>
      <c r="D346" s="4" t="str">
        <f t="shared" si="33"/>
        <v/>
      </c>
      <c r="E346" s="4"/>
      <c r="F346" s="4"/>
      <c r="G346" s="5" t="str">
        <f t="shared" si="35"/>
        <v/>
      </c>
      <c r="H346" s="5">
        <f t="shared" si="32"/>
        <v>3</v>
      </c>
      <c r="I346" s="5" t="str">
        <f t="shared" si="34"/>
        <v/>
      </c>
      <c r="J346" s="5">
        <f>SUM($I$2:I346)</f>
        <v>126</v>
      </c>
      <c r="K346" s="16" t="str">
        <f t="shared" si="31"/>
        <v/>
      </c>
      <c r="L346" t="str">
        <f>IF(H346=2,IF(OR(E346=4,E346="w2"),"Start Betting !",""),IF(H346=1,IF(OR(E346=2,E346="w1"),"Start Betting !",""),IF(H346&gt;=3,IF(OR(E346=6,E346="w3"),"Start Betting !",""))))</f>
        <v/>
      </c>
      <c r="M346" s="20" t="str">
        <f t="shared" si="36"/>
        <v/>
      </c>
    </row>
    <row r="347" spans="1:13">
      <c r="A347">
        <v>346</v>
      </c>
      <c r="C347" s="15">
        <v>23</v>
      </c>
      <c r="D347" s="4" t="str">
        <f t="shared" si="33"/>
        <v/>
      </c>
      <c r="E347" s="4"/>
      <c r="F347" s="4"/>
      <c r="G347" s="5" t="str">
        <f t="shared" si="35"/>
        <v/>
      </c>
      <c r="H347" s="5">
        <f t="shared" si="32"/>
        <v>3</v>
      </c>
      <c r="I347" s="5" t="str">
        <f t="shared" si="34"/>
        <v/>
      </c>
      <c r="J347" s="5">
        <f>SUM($I$2:I347)</f>
        <v>126</v>
      </c>
      <c r="K347" s="16" t="str">
        <f t="shared" ref="K347:K410" si="37">IF(J347&gt;=$Q$17,"Win !!",IF(J347&lt;=$Q$18,"Loss !!",""))</f>
        <v/>
      </c>
      <c r="L347" t="str">
        <f>IF(H347=2,IF(OR(E347=4,E347="w2"),"Start Betting !",""),IF(H347=1,IF(OR(E347=2,E347="w1"),"Start Betting !",""),IF(H347&gt;=3,IF(OR(E347=6,E347="w3"),"Start Betting !",""))))</f>
        <v/>
      </c>
      <c r="M347" s="20" t="str">
        <f t="shared" si="36"/>
        <v/>
      </c>
    </row>
    <row r="348" spans="1:13">
      <c r="A348">
        <v>347</v>
      </c>
      <c r="C348" s="15">
        <v>25</v>
      </c>
      <c r="D348" s="4" t="str">
        <f t="shared" si="33"/>
        <v>BB</v>
      </c>
      <c r="E348" s="4"/>
      <c r="F348" s="4"/>
      <c r="G348" s="5" t="str">
        <f t="shared" si="35"/>
        <v/>
      </c>
      <c r="H348" s="5">
        <f t="shared" si="32"/>
        <v>3</v>
      </c>
      <c r="I348" s="5" t="str">
        <f t="shared" si="34"/>
        <v/>
      </c>
      <c r="J348" s="5">
        <f>SUM($I$2:I348)</f>
        <v>126</v>
      </c>
      <c r="K348" s="16" t="str">
        <f t="shared" si="37"/>
        <v/>
      </c>
      <c r="L348" t="str">
        <f>IF(H348=2,IF(OR(E348=4,E348="w2"),"Start Betting !",""),IF(H348=1,IF(OR(E348=2,E348="w1"),"Start Betting !",""),IF(H348&gt;=3,IF(OR(E348=6,E348="w3"),"Start Betting !",""))))</f>
        <v/>
      </c>
      <c r="M348" s="20" t="str">
        <f t="shared" si="36"/>
        <v/>
      </c>
    </row>
    <row r="349" spans="1:13">
      <c r="A349">
        <v>348</v>
      </c>
      <c r="C349" s="15">
        <v>8</v>
      </c>
      <c r="D349" s="4" t="str">
        <f t="shared" si="33"/>
        <v/>
      </c>
      <c r="E349" s="4"/>
      <c r="F349" s="4"/>
      <c r="G349" s="5" t="str">
        <f t="shared" si="35"/>
        <v/>
      </c>
      <c r="H349" s="5">
        <f t="shared" si="32"/>
        <v>3</v>
      </c>
      <c r="I349" s="5" t="str">
        <f t="shared" si="34"/>
        <v/>
      </c>
      <c r="J349" s="5">
        <f>SUM($I$2:I349)</f>
        <v>126</v>
      </c>
      <c r="K349" s="16" t="str">
        <f t="shared" si="37"/>
        <v/>
      </c>
      <c r="L349" t="str">
        <f>IF(H349=2,IF(OR(E349=4,E349="w2"),"Start Betting !",""),IF(H349=1,IF(OR(E349=2,E349="w1"),"Start Betting !",""),IF(H349&gt;=3,IF(OR(E349=6,E349="w3"),"Start Betting !",""))))</f>
        <v/>
      </c>
      <c r="M349" s="20" t="str">
        <f t="shared" si="36"/>
        <v/>
      </c>
    </row>
    <row r="350" spans="1:13">
      <c r="A350">
        <v>349</v>
      </c>
      <c r="C350" s="15">
        <v>36</v>
      </c>
      <c r="D350" s="4" t="str">
        <f t="shared" si="33"/>
        <v/>
      </c>
      <c r="E350" s="4"/>
      <c r="F350" s="4"/>
      <c r="G350" s="5" t="str">
        <f t="shared" si="35"/>
        <v/>
      </c>
      <c r="H350" s="5">
        <f t="shared" si="32"/>
        <v>3</v>
      </c>
      <c r="I350" s="5" t="str">
        <f t="shared" si="34"/>
        <v/>
      </c>
      <c r="J350" s="5">
        <f>SUM($I$2:I350)</f>
        <v>126</v>
      </c>
      <c r="K350" s="16" t="str">
        <f t="shared" si="37"/>
        <v/>
      </c>
      <c r="L350" t="str">
        <f>IF(H350=2,IF(OR(E350=4,E350="w2"),"Start Betting !",""),IF(H350=1,IF(OR(E350=2,E350="w1"),"Start Betting !",""),IF(H350&gt;=3,IF(OR(E350=6,E350="w3"),"Start Betting !",""))))</f>
        <v/>
      </c>
      <c r="M350" s="20" t="str">
        <f t="shared" si="36"/>
        <v/>
      </c>
    </row>
    <row r="351" spans="1:13">
      <c r="A351">
        <v>350</v>
      </c>
      <c r="C351" s="15">
        <v>15</v>
      </c>
      <c r="D351" s="4" t="str">
        <f t="shared" si="33"/>
        <v>BB</v>
      </c>
      <c r="E351" s="4"/>
      <c r="F351" s="4"/>
      <c r="G351" s="5" t="str">
        <f t="shared" si="35"/>
        <v/>
      </c>
      <c r="H351" s="5">
        <f t="shared" si="32"/>
        <v>3</v>
      </c>
      <c r="I351" s="5" t="str">
        <f t="shared" si="34"/>
        <v/>
      </c>
      <c r="J351" s="5">
        <f>SUM($I$2:I351)</f>
        <v>126</v>
      </c>
      <c r="K351" s="16" t="str">
        <f t="shared" si="37"/>
        <v/>
      </c>
      <c r="L351" t="str">
        <f>IF(H351=2,IF(OR(E351=4,E351="w2"),"Start Betting !",""),IF(H351=1,IF(OR(E351=2,E351="w1"),"Start Betting !",""),IF(H351&gt;=3,IF(OR(E351=6,E351="w3"),"Start Betting !",""))))</f>
        <v/>
      </c>
      <c r="M351" s="20" t="str">
        <f t="shared" si="36"/>
        <v/>
      </c>
    </row>
    <row r="352" spans="1:13">
      <c r="A352">
        <v>351</v>
      </c>
      <c r="C352" s="15">
        <v>13</v>
      </c>
      <c r="D352" s="4" t="str">
        <f t="shared" si="33"/>
        <v/>
      </c>
      <c r="E352" s="4"/>
      <c r="F352" s="4"/>
      <c r="G352" s="5" t="str">
        <f t="shared" si="35"/>
        <v/>
      </c>
      <c r="H352" s="5">
        <f t="shared" si="32"/>
        <v>3</v>
      </c>
      <c r="I352" s="5" t="str">
        <f t="shared" si="34"/>
        <v/>
      </c>
      <c r="J352" s="5">
        <f>SUM($I$2:I352)</f>
        <v>126</v>
      </c>
      <c r="K352" s="16" t="str">
        <f t="shared" si="37"/>
        <v/>
      </c>
      <c r="L352" t="str">
        <f>IF(H352=2,IF(OR(E352=4,E352="w2"),"Start Betting !",""),IF(H352=1,IF(OR(E352=2,E352="w1"),"Start Betting !",""),IF(H352&gt;=3,IF(OR(E352=6,E352="w3"),"Start Betting !",""))))</f>
        <v/>
      </c>
      <c r="M352" s="20" t="str">
        <f t="shared" si="36"/>
        <v/>
      </c>
    </row>
    <row r="353" spans="1:13">
      <c r="A353">
        <v>352</v>
      </c>
      <c r="C353" s="15">
        <v>4</v>
      </c>
      <c r="D353" s="4" t="str">
        <f t="shared" si="33"/>
        <v>BB</v>
      </c>
      <c r="E353" s="4"/>
      <c r="F353" s="4"/>
      <c r="G353" s="5" t="str">
        <f t="shared" si="35"/>
        <v/>
      </c>
      <c r="H353" s="5">
        <f t="shared" si="32"/>
        <v>3</v>
      </c>
      <c r="I353" s="5" t="str">
        <f t="shared" si="34"/>
        <v/>
      </c>
      <c r="J353" s="5">
        <f>SUM($I$2:I353)</f>
        <v>126</v>
      </c>
      <c r="K353" s="16" t="str">
        <f t="shared" si="37"/>
        <v/>
      </c>
      <c r="L353" t="str">
        <f>IF(H353=2,IF(OR(E353=4,E353="w2"),"Start Betting !",""),IF(H353=1,IF(OR(E353=2,E353="w1"),"Start Betting !",""),IF(H353&gt;=3,IF(OR(E353=6,E353="w3"),"Start Betting !",""))))</f>
        <v/>
      </c>
      <c r="M353" s="20" t="str">
        <f t="shared" si="36"/>
        <v/>
      </c>
    </row>
    <row r="354" spans="1:13">
      <c r="A354">
        <v>353</v>
      </c>
      <c r="C354" s="15">
        <v>4</v>
      </c>
      <c r="D354" s="4" t="str">
        <f t="shared" si="33"/>
        <v>BB</v>
      </c>
      <c r="E354" s="4"/>
      <c r="F354" s="4"/>
      <c r="G354" s="5" t="str">
        <f t="shared" si="35"/>
        <v/>
      </c>
      <c r="H354" s="5">
        <f t="shared" si="32"/>
        <v>3</v>
      </c>
      <c r="I354" s="5" t="str">
        <f t="shared" si="34"/>
        <v/>
      </c>
      <c r="J354" s="5">
        <f>SUM($I$2:I354)</f>
        <v>126</v>
      </c>
      <c r="K354" s="16" t="str">
        <f t="shared" si="37"/>
        <v/>
      </c>
      <c r="L354" t="str">
        <f>IF(H354=2,IF(OR(E354=4,E354="w2"),"Start Betting !",""),IF(H354=1,IF(OR(E354=2,E354="w1"),"Start Betting !",""),IF(H354&gt;=3,IF(OR(E354=6,E354="w3"),"Start Betting !",""))))</f>
        <v/>
      </c>
      <c r="M354" s="20" t="str">
        <f t="shared" si="36"/>
        <v/>
      </c>
    </row>
    <row r="355" spans="1:13">
      <c r="A355">
        <v>354</v>
      </c>
      <c r="C355" s="15">
        <v>25</v>
      </c>
      <c r="D355" s="4" t="str">
        <f t="shared" si="33"/>
        <v>BB</v>
      </c>
      <c r="E355" s="4"/>
      <c r="F355" s="4"/>
      <c r="G355" s="5" t="str">
        <f t="shared" si="35"/>
        <v/>
      </c>
      <c r="H355" s="5">
        <f t="shared" si="32"/>
        <v>3</v>
      </c>
      <c r="I355" s="5" t="str">
        <f t="shared" si="34"/>
        <v/>
      </c>
      <c r="J355" s="5">
        <f>SUM($I$2:I355)</f>
        <v>126</v>
      </c>
      <c r="K355" s="16" t="str">
        <f t="shared" si="37"/>
        <v/>
      </c>
      <c r="L355" t="str">
        <f>IF(H355=2,IF(OR(E355=4,E355="w2"),"Start Betting !",""),IF(H355=1,IF(OR(E355=2,E355="w1"),"Start Betting !",""),IF(H355&gt;=3,IF(OR(E355=6,E355="w3"),"Start Betting !",""))))</f>
        <v/>
      </c>
      <c r="M355" s="20" t="str">
        <f t="shared" si="36"/>
        <v/>
      </c>
    </row>
    <row r="356" spans="1:13">
      <c r="A356">
        <v>355</v>
      </c>
      <c r="C356" s="15">
        <v>5</v>
      </c>
      <c r="D356" s="4" t="str">
        <f t="shared" si="33"/>
        <v/>
      </c>
      <c r="E356" s="4"/>
      <c r="F356" s="4"/>
      <c r="G356" s="5" t="str">
        <f t="shared" si="35"/>
        <v/>
      </c>
      <c r="H356" s="5">
        <f t="shared" si="32"/>
        <v>3</v>
      </c>
      <c r="I356" s="5" t="str">
        <f t="shared" si="34"/>
        <v/>
      </c>
      <c r="J356" s="5">
        <f>SUM($I$2:I356)</f>
        <v>126</v>
      </c>
      <c r="K356" s="16" t="str">
        <f t="shared" si="37"/>
        <v/>
      </c>
      <c r="L356" t="str">
        <f>IF(H356=2,IF(OR(E356=4,E356="w2"),"Start Betting !",""),IF(H356=1,IF(OR(E356=2,E356="w1"),"Start Betting !",""),IF(H356&gt;=3,IF(OR(E356=6,E356="w3"),"Start Betting !",""))))</f>
        <v/>
      </c>
      <c r="M356" s="20" t="str">
        <f t="shared" si="36"/>
        <v/>
      </c>
    </row>
    <row r="357" spans="1:13">
      <c r="A357">
        <v>356</v>
      </c>
      <c r="C357" s="15">
        <v>18</v>
      </c>
      <c r="D357" s="4" t="str">
        <f t="shared" si="33"/>
        <v/>
      </c>
      <c r="E357" s="4"/>
      <c r="F357" s="4"/>
      <c r="G357" s="5" t="str">
        <f t="shared" si="35"/>
        <v/>
      </c>
      <c r="H357" s="5">
        <f t="shared" si="32"/>
        <v>3</v>
      </c>
      <c r="I357" s="5" t="str">
        <f t="shared" si="34"/>
        <v/>
      </c>
      <c r="J357" s="5">
        <f>SUM($I$2:I357)</f>
        <v>126</v>
      </c>
      <c r="K357" s="16" t="str">
        <f t="shared" si="37"/>
        <v/>
      </c>
      <c r="L357" t="str">
        <f>IF(H357=2,IF(OR(E357=4,E357="w2"),"Start Betting !",""),IF(H357=1,IF(OR(E357=2,E357="w1"),"Start Betting !",""),IF(H357&gt;=3,IF(OR(E357=6,E357="w3"),"Start Betting !",""))))</f>
        <v/>
      </c>
      <c r="M357" s="20" t="str">
        <f t="shared" si="36"/>
        <v/>
      </c>
    </row>
    <row r="358" spans="1:13">
      <c r="A358">
        <v>357</v>
      </c>
      <c r="C358" s="15">
        <v>3</v>
      </c>
      <c r="D358" s="4" t="str">
        <f t="shared" si="33"/>
        <v/>
      </c>
      <c r="E358" s="4"/>
      <c r="F358" s="4"/>
      <c r="G358" s="5" t="str">
        <f t="shared" si="35"/>
        <v/>
      </c>
      <c r="H358" s="5">
        <f t="shared" ref="H358:H421" si="38">H357+F358</f>
        <v>3</v>
      </c>
      <c r="I358" s="5" t="str">
        <f t="shared" si="34"/>
        <v/>
      </c>
      <c r="J358" s="5">
        <f>SUM($I$2:I358)</f>
        <v>126</v>
      </c>
      <c r="K358" s="16" t="str">
        <f t="shared" si="37"/>
        <v/>
      </c>
      <c r="L358" t="str">
        <f>IF(H358=2,IF(OR(E358=4,E358="w2"),"Start Betting !",""),IF(H358=1,IF(OR(E358=2,E358="w1"),"Start Betting !",""),IF(H358&gt;=3,IF(OR(E358=6,E358="w3"),"Start Betting !",""))))</f>
        <v/>
      </c>
      <c r="M358" s="20" t="str">
        <f t="shared" si="36"/>
        <v/>
      </c>
    </row>
    <row r="359" spans="1:13">
      <c r="A359">
        <v>358</v>
      </c>
      <c r="C359" s="15">
        <v>26</v>
      </c>
      <c r="D359" s="4" t="str">
        <f t="shared" si="33"/>
        <v/>
      </c>
      <c r="E359" s="4"/>
      <c r="F359" s="4"/>
      <c r="G359" s="5" t="str">
        <f t="shared" si="35"/>
        <v/>
      </c>
      <c r="H359" s="5">
        <f t="shared" si="38"/>
        <v>3</v>
      </c>
      <c r="I359" s="5" t="str">
        <f t="shared" si="34"/>
        <v/>
      </c>
      <c r="J359" s="5">
        <f>SUM($I$2:I359)</f>
        <v>126</v>
      </c>
      <c r="K359" s="16" t="str">
        <f t="shared" si="37"/>
        <v/>
      </c>
      <c r="L359" t="str">
        <f>IF(H359=2,IF(OR(E359=4,E359="w2"),"Start Betting !",""),IF(H359=1,IF(OR(E359=2,E359="w1"),"Start Betting !",""),IF(H359&gt;=3,IF(OR(E359=6,E359="w3"),"Start Betting !",""))))</f>
        <v/>
      </c>
      <c r="M359" s="20" t="str">
        <f t="shared" si="36"/>
        <v/>
      </c>
    </row>
    <row r="360" spans="1:13">
      <c r="A360">
        <v>359</v>
      </c>
      <c r="C360" s="15">
        <v>2</v>
      </c>
      <c r="D360" s="4" t="str">
        <f t="shared" si="33"/>
        <v>BB</v>
      </c>
      <c r="E360" s="4"/>
      <c r="F360" s="4"/>
      <c r="G360" s="5" t="str">
        <f t="shared" si="35"/>
        <v/>
      </c>
      <c r="H360" s="5">
        <f t="shared" si="38"/>
        <v>3</v>
      </c>
      <c r="I360" s="5" t="str">
        <f t="shared" si="34"/>
        <v/>
      </c>
      <c r="J360" s="5">
        <f>SUM($I$2:I360)</f>
        <v>126</v>
      </c>
      <c r="K360" s="16" t="str">
        <f t="shared" si="37"/>
        <v/>
      </c>
      <c r="L360" t="str">
        <f>IF(H360=2,IF(OR(E360=4,E360="w2"),"Start Betting !",""),IF(H360=1,IF(OR(E360=2,E360="w1"),"Start Betting !",""),IF(H360&gt;=3,IF(OR(E360=6,E360="w3"),"Start Betting !",""))))</f>
        <v/>
      </c>
      <c r="M360" s="20" t="str">
        <f t="shared" si="36"/>
        <v/>
      </c>
    </row>
    <row r="361" spans="1:13">
      <c r="A361">
        <v>360</v>
      </c>
      <c r="C361" s="15">
        <v>18</v>
      </c>
      <c r="D361" s="4" t="str">
        <f t="shared" si="33"/>
        <v/>
      </c>
      <c r="E361" s="4"/>
      <c r="F361" s="4"/>
      <c r="G361" s="5" t="str">
        <f t="shared" si="35"/>
        <v/>
      </c>
      <c r="H361" s="5">
        <f t="shared" si="38"/>
        <v>3</v>
      </c>
      <c r="I361" s="5" t="str">
        <f t="shared" si="34"/>
        <v/>
      </c>
      <c r="J361" s="5">
        <f>SUM($I$2:I361)</f>
        <v>126</v>
      </c>
      <c r="K361" s="16" t="str">
        <f t="shared" si="37"/>
        <v/>
      </c>
      <c r="L361" t="str">
        <f>IF(H361=2,IF(OR(E361=4,E361="w2"),"Start Betting !",""),IF(H361=1,IF(OR(E361=2,E361="w1"),"Start Betting !",""),IF(H361&gt;=3,IF(OR(E361=6,E361="w3"),"Start Betting !",""))))</f>
        <v/>
      </c>
      <c r="M361" s="20" t="str">
        <f t="shared" si="36"/>
        <v/>
      </c>
    </row>
    <row r="362" spans="1:13">
      <c r="A362">
        <v>361</v>
      </c>
      <c r="C362" s="15">
        <v>8</v>
      </c>
      <c r="D362" s="4" t="str">
        <f t="shared" si="33"/>
        <v/>
      </c>
      <c r="E362" s="4"/>
      <c r="F362" s="4"/>
      <c r="G362" s="5" t="str">
        <f t="shared" si="35"/>
        <v/>
      </c>
      <c r="H362" s="5">
        <f t="shared" si="38"/>
        <v>3</v>
      </c>
      <c r="I362" s="5" t="str">
        <f t="shared" si="34"/>
        <v/>
      </c>
      <c r="J362" s="5">
        <f>SUM($I$2:I362)</f>
        <v>126</v>
      </c>
      <c r="K362" s="16" t="str">
        <f t="shared" si="37"/>
        <v/>
      </c>
      <c r="L362" t="str">
        <f>IF(H362=2,IF(OR(E362=4,E362="w2"),"Start Betting !",""),IF(H362=1,IF(OR(E362=2,E362="w1"),"Start Betting !",""),IF(H362&gt;=3,IF(OR(E362=6,E362="w3"),"Start Betting !",""))))</f>
        <v/>
      </c>
      <c r="M362" s="20" t="str">
        <f t="shared" si="36"/>
        <v/>
      </c>
    </row>
    <row r="363" spans="1:13">
      <c r="A363">
        <v>362</v>
      </c>
      <c r="C363" s="15">
        <v>30</v>
      </c>
      <c r="D363" s="4" t="str">
        <f t="shared" si="33"/>
        <v/>
      </c>
      <c r="E363" s="4"/>
      <c r="F363" s="4"/>
      <c r="G363" s="5" t="str">
        <f t="shared" si="35"/>
        <v/>
      </c>
      <c r="H363" s="5">
        <f t="shared" si="38"/>
        <v>3</v>
      </c>
      <c r="I363" s="5" t="str">
        <f t="shared" si="34"/>
        <v/>
      </c>
      <c r="J363" s="5">
        <f>SUM($I$2:I363)</f>
        <v>126</v>
      </c>
      <c r="K363" s="16" t="str">
        <f t="shared" si="37"/>
        <v/>
      </c>
      <c r="L363" t="str">
        <f>IF(H363=2,IF(OR(E363=4,E363="w2"),"Start Betting !",""),IF(H363=1,IF(OR(E363=2,E363="w1"),"Start Betting !",""),IF(H363&gt;=3,IF(OR(E363=6,E363="w3"),"Start Betting !",""))))</f>
        <v/>
      </c>
      <c r="M363" s="20" t="str">
        <f t="shared" si="36"/>
        <v/>
      </c>
    </row>
    <row r="364" spans="1:13">
      <c r="A364">
        <v>363</v>
      </c>
      <c r="C364" s="15">
        <v>15</v>
      </c>
      <c r="D364" s="4" t="str">
        <f t="shared" ref="D364:D427" si="39">IF(C364="","",IF(COUNTIF($N$2:$N$12,C364)=1,"BB",IF(OR(C364=11,C364=29),"LA !!","")))</f>
        <v>BB</v>
      </c>
      <c r="E364" s="4"/>
      <c r="F364" s="4"/>
      <c r="G364" s="5" t="str">
        <f t="shared" si="35"/>
        <v/>
      </c>
      <c r="H364" s="5">
        <f t="shared" si="38"/>
        <v>3</v>
      </c>
      <c r="I364" s="5" t="str">
        <f t="shared" si="34"/>
        <v/>
      </c>
      <c r="J364" s="5">
        <f>SUM($I$2:I364)</f>
        <v>126</v>
      </c>
      <c r="K364" s="16" t="str">
        <f t="shared" si="37"/>
        <v/>
      </c>
      <c r="L364" t="str">
        <f>IF(H364=2,IF(OR(E364=4,E364="w2"),"Start Betting !",""),IF(H364=1,IF(OR(E364=2,E364="w1"),"Start Betting !",""),IF(H364&gt;=3,IF(OR(E364=6,E364="w3"),"Start Betting !",""))))</f>
        <v/>
      </c>
      <c r="M364" s="20" t="str">
        <f t="shared" si="36"/>
        <v/>
      </c>
    </row>
    <row r="365" spans="1:13">
      <c r="A365">
        <v>364</v>
      </c>
      <c r="C365" s="15">
        <v>4</v>
      </c>
      <c r="D365" s="4" t="str">
        <f t="shared" si="39"/>
        <v>BB</v>
      </c>
      <c r="E365" s="4"/>
      <c r="F365" s="4"/>
      <c r="G365" s="5" t="str">
        <f t="shared" si="35"/>
        <v/>
      </c>
      <c r="H365" s="5">
        <f t="shared" si="38"/>
        <v>3</v>
      </c>
      <c r="I365" s="5" t="str">
        <f t="shared" si="34"/>
        <v/>
      </c>
      <c r="J365" s="5">
        <f>SUM($I$2:I365)</f>
        <v>126</v>
      </c>
      <c r="K365" s="16" t="str">
        <f t="shared" si="37"/>
        <v/>
      </c>
      <c r="L365" t="str">
        <f>IF(H365=2,IF(OR(E365=4,E365="w2"),"Start Betting !",""),IF(H365=1,IF(OR(E365=2,E365="w1"),"Start Betting !",""),IF(H365&gt;=3,IF(OR(E365=6,E365="w3"),"Start Betting !",""))))</f>
        <v/>
      </c>
      <c r="M365" s="20" t="str">
        <f t="shared" si="36"/>
        <v/>
      </c>
    </row>
    <row r="366" spans="1:13">
      <c r="A366">
        <v>365</v>
      </c>
      <c r="C366" s="15">
        <v>28</v>
      </c>
      <c r="D366" s="4" t="str">
        <f t="shared" si="39"/>
        <v/>
      </c>
      <c r="E366" s="4"/>
      <c r="F366" s="4"/>
      <c r="G366" s="5" t="str">
        <f t="shared" si="35"/>
        <v/>
      </c>
      <c r="H366" s="5">
        <f t="shared" si="38"/>
        <v>3</v>
      </c>
      <c r="I366" s="5" t="str">
        <f t="shared" si="34"/>
        <v/>
      </c>
      <c r="J366" s="5">
        <f>SUM($I$2:I366)</f>
        <v>126</v>
      </c>
      <c r="K366" s="16" t="str">
        <f t="shared" si="37"/>
        <v/>
      </c>
      <c r="L366" t="str">
        <f>IF(H366=2,IF(OR(E366=4,E366="w2"),"Start Betting !",""),IF(H366=1,IF(OR(E366=2,E366="w1"),"Start Betting !",""),IF(H366&gt;=3,IF(OR(E366=6,E366="w3"),"Start Betting !",""))))</f>
        <v/>
      </c>
      <c r="M366" s="20" t="str">
        <f t="shared" si="36"/>
        <v/>
      </c>
    </row>
    <row r="367" spans="1:13">
      <c r="A367">
        <v>366</v>
      </c>
      <c r="C367" s="15">
        <v>14</v>
      </c>
      <c r="D367" s="4" t="str">
        <f t="shared" si="39"/>
        <v/>
      </c>
      <c r="E367" s="4"/>
      <c r="F367" s="4"/>
      <c r="G367" s="5" t="str">
        <f t="shared" si="35"/>
        <v/>
      </c>
      <c r="H367" s="5">
        <f t="shared" si="38"/>
        <v>3</v>
      </c>
      <c r="I367" s="5" t="str">
        <f t="shared" si="34"/>
        <v/>
      </c>
      <c r="J367" s="5">
        <f>SUM($I$2:I367)</f>
        <v>126</v>
      </c>
      <c r="K367" s="16" t="str">
        <f t="shared" si="37"/>
        <v/>
      </c>
      <c r="L367" t="str">
        <f>IF(H367=2,IF(OR(E367=4,E367="w2"),"Start Betting !",""),IF(H367=1,IF(OR(E367=2,E367="w1"),"Start Betting !",""),IF(H367&gt;=3,IF(OR(E367=6,E367="w3"),"Start Betting !",""))))</f>
        <v/>
      </c>
      <c r="M367" s="20" t="str">
        <f t="shared" si="36"/>
        <v/>
      </c>
    </row>
    <row r="368" spans="1:13">
      <c r="A368">
        <v>367</v>
      </c>
      <c r="C368" s="15">
        <v>11</v>
      </c>
      <c r="D368" s="4" t="str">
        <f t="shared" si="39"/>
        <v>LA !!</v>
      </c>
      <c r="E368" s="4"/>
      <c r="F368" s="4"/>
      <c r="G368" s="5" t="str">
        <f t="shared" si="35"/>
        <v/>
      </c>
      <c r="H368" s="5">
        <f t="shared" si="38"/>
        <v>3</v>
      </c>
      <c r="I368" s="5" t="str">
        <f t="shared" si="34"/>
        <v/>
      </c>
      <c r="J368" s="5">
        <f>SUM($I$2:I368)</f>
        <v>126</v>
      </c>
      <c r="K368" s="16" t="str">
        <f t="shared" si="37"/>
        <v/>
      </c>
      <c r="L368" t="str">
        <f>IF(H368=2,IF(OR(E368=4,E368="w2"),"Start Betting !",""),IF(H368=1,IF(OR(E368=2,E368="w1"),"Start Betting !",""),IF(H368&gt;=3,IF(OR(E368=6,E368="w3"),"Start Betting !",""))))</f>
        <v/>
      </c>
      <c r="M368" s="20" t="str">
        <f t="shared" si="36"/>
        <v/>
      </c>
    </row>
    <row r="369" spans="1:13">
      <c r="A369">
        <v>368</v>
      </c>
      <c r="C369" s="15">
        <v>34</v>
      </c>
      <c r="D369" s="4" t="str">
        <f t="shared" si="39"/>
        <v/>
      </c>
      <c r="E369" s="4"/>
      <c r="F369" s="4"/>
      <c r="G369" s="5" t="str">
        <f t="shared" si="35"/>
        <v/>
      </c>
      <c r="H369" s="5">
        <f t="shared" si="38"/>
        <v>3</v>
      </c>
      <c r="I369" s="5" t="str">
        <f t="shared" si="34"/>
        <v/>
      </c>
      <c r="J369" s="5">
        <f>SUM($I$2:I369)</f>
        <v>126</v>
      </c>
      <c r="K369" s="16" t="str">
        <f t="shared" si="37"/>
        <v/>
      </c>
      <c r="L369" t="str">
        <f>IF(H369=2,IF(OR(E369=4,E369="w2"),"Start Betting !",""),IF(H369=1,IF(OR(E369=2,E369="w1"),"Start Betting !",""),IF(H369&gt;=3,IF(OR(E369=6,E369="w3"),"Start Betting !",""))))</f>
        <v/>
      </c>
      <c r="M369" s="20" t="str">
        <f t="shared" si="36"/>
        <v/>
      </c>
    </row>
    <row r="370" spans="1:13">
      <c r="A370">
        <v>369</v>
      </c>
      <c r="C370" s="15">
        <v>33</v>
      </c>
      <c r="D370" s="4" t="str">
        <f t="shared" si="39"/>
        <v>BB</v>
      </c>
      <c r="E370" s="4"/>
      <c r="F370" s="4"/>
      <c r="G370" s="5" t="str">
        <f t="shared" si="35"/>
        <v/>
      </c>
      <c r="H370" s="5">
        <f t="shared" si="38"/>
        <v>3</v>
      </c>
      <c r="I370" s="5" t="str">
        <f t="shared" si="34"/>
        <v/>
      </c>
      <c r="J370" s="5">
        <f>SUM($I$2:I370)</f>
        <v>126</v>
      </c>
      <c r="K370" s="16" t="str">
        <f t="shared" si="37"/>
        <v/>
      </c>
      <c r="L370" t="str">
        <f>IF(H370=2,IF(OR(E370=4,E370="w2"),"Start Betting !",""),IF(H370=1,IF(OR(E370=2,E370="w1"),"Start Betting !",""),IF(H370&gt;=3,IF(OR(E370=6,E370="w3"),"Start Betting !",""))))</f>
        <v/>
      </c>
      <c r="M370" s="20" t="str">
        <f t="shared" si="36"/>
        <v/>
      </c>
    </row>
    <row r="371" spans="1:13">
      <c r="A371">
        <v>370</v>
      </c>
      <c r="C371" s="15">
        <v>28</v>
      </c>
      <c r="D371" s="4" t="str">
        <f t="shared" si="39"/>
        <v/>
      </c>
      <c r="E371" s="4"/>
      <c r="F371" s="4"/>
      <c r="G371" s="5" t="str">
        <f t="shared" si="35"/>
        <v/>
      </c>
      <c r="H371" s="5">
        <f t="shared" si="38"/>
        <v>3</v>
      </c>
      <c r="I371" s="5" t="str">
        <f t="shared" si="34"/>
        <v/>
      </c>
      <c r="J371" s="5">
        <f>SUM($I$2:I371)</f>
        <v>126</v>
      </c>
      <c r="K371" s="16" t="str">
        <f t="shared" si="37"/>
        <v/>
      </c>
      <c r="L371" t="str">
        <f>IF(H371=2,IF(OR(E371=4,E371="w2"),"Start Betting !",""),IF(H371=1,IF(OR(E371=2,E371="w1"),"Start Betting !",""),IF(H371&gt;=3,IF(OR(E371=6,E371="w3"),"Start Betting !",""))))</f>
        <v/>
      </c>
      <c r="M371" s="20" t="str">
        <f t="shared" si="36"/>
        <v/>
      </c>
    </row>
    <row r="372" spans="1:13">
      <c r="A372">
        <v>371</v>
      </c>
      <c r="C372" s="15">
        <v>19</v>
      </c>
      <c r="D372" s="4" t="str">
        <f t="shared" si="39"/>
        <v>BB</v>
      </c>
      <c r="E372" s="4"/>
      <c r="F372" s="4"/>
      <c r="G372" s="5" t="str">
        <f t="shared" si="35"/>
        <v/>
      </c>
      <c r="H372" s="5">
        <f t="shared" si="38"/>
        <v>3</v>
      </c>
      <c r="I372" s="5" t="str">
        <f t="shared" si="34"/>
        <v/>
      </c>
      <c r="J372" s="5">
        <f>SUM($I$2:I372)</f>
        <v>126</v>
      </c>
      <c r="K372" s="16" t="str">
        <f t="shared" si="37"/>
        <v/>
      </c>
      <c r="L372" t="str">
        <f>IF(H372=2,IF(OR(E372=4,E372="w2"),"Start Betting !",""),IF(H372=1,IF(OR(E372=2,E372="w1"),"Start Betting !",""),IF(H372&gt;=3,IF(OR(E372=6,E372="w3"),"Start Betting !",""))))</f>
        <v/>
      </c>
      <c r="M372" s="20" t="str">
        <f t="shared" si="36"/>
        <v/>
      </c>
    </row>
    <row r="373" spans="1:13">
      <c r="A373">
        <v>372</v>
      </c>
      <c r="C373" s="15">
        <v>19</v>
      </c>
      <c r="D373" s="4" t="str">
        <f t="shared" si="39"/>
        <v>BB</v>
      </c>
      <c r="E373" s="4"/>
      <c r="F373" s="4"/>
      <c r="G373" s="5" t="str">
        <f t="shared" si="35"/>
        <v/>
      </c>
      <c r="H373" s="5">
        <f t="shared" si="38"/>
        <v>3</v>
      </c>
      <c r="I373" s="5" t="str">
        <f t="shared" si="34"/>
        <v/>
      </c>
      <c r="J373" s="5">
        <f>SUM($I$2:I373)</f>
        <v>126</v>
      </c>
      <c r="K373" s="16" t="str">
        <f t="shared" si="37"/>
        <v/>
      </c>
      <c r="L373" t="str">
        <f>IF(H373=2,IF(OR(E373=4,E373="w2"),"Start Betting !",""),IF(H373=1,IF(OR(E373=2,E373="w1"),"Start Betting !",""),IF(H373&gt;=3,IF(OR(E373=6,E373="w3"),"Start Betting !",""))))</f>
        <v/>
      </c>
      <c r="M373" s="20" t="str">
        <f t="shared" si="36"/>
        <v/>
      </c>
    </row>
    <row r="374" spans="1:13">
      <c r="A374">
        <v>373</v>
      </c>
      <c r="C374" s="15">
        <v>26</v>
      </c>
      <c r="D374" s="4" t="str">
        <f t="shared" si="39"/>
        <v/>
      </c>
      <c r="E374" s="4"/>
      <c r="F374" s="4"/>
      <c r="G374" s="5" t="str">
        <f t="shared" si="35"/>
        <v/>
      </c>
      <c r="H374" s="5">
        <f t="shared" si="38"/>
        <v>3</v>
      </c>
      <c r="I374" s="5" t="str">
        <f t="shared" si="34"/>
        <v/>
      </c>
      <c r="J374" s="5">
        <f>SUM($I$2:I374)</f>
        <v>126</v>
      </c>
      <c r="K374" s="16" t="str">
        <f t="shared" si="37"/>
        <v/>
      </c>
      <c r="L374" t="str">
        <f>IF(H374=2,IF(OR(E374=4,E374="w2"),"Start Betting !",""),IF(H374=1,IF(OR(E374=2,E374="w1"),"Start Betting !",""),IF(H374&gt;=3,IF(OR(E374=6,E374="w3"),"Start Betting !",""))))</f>
        <v/>
      </c>
      <c r="M374" s="20" t="str">
        <f t="shared" si="36"/>
        <v/>
      </c>
    </row>
    <row r="375" spans="1:13">
      <c r="A375">
        <v>374</v>
      </c>
      <c r="C375" s="15">
        <v>23</v>
      </c>
      <c r="D375" s="4" t="str">
        <f t="shared" si="39"/>
        <v/>
      </c>
      <c r="E375" s="4"/>
      <c r="F375" s="4"/>
      <c r="G375" s="5" t="str">
        <f t="shared" si="35"/>
        <v/>
      </c>
      <c r="H375" s="5">
        <f t="shared" si="38"/>
        <v>3</v>
      </c>
      <c r="I375" s="5" t="str">
        <f t="shared" si="34"/>
        <v/>
      </c>
      <c r="J375" s="5">
        <f>SUM($I$2:I375)</f>
        <v>126</v>
      </c>
      <c r="K375" s="16" t="str">
        <f t="shared" si="37"/>
        <v/>
      </c>
      <c r="L375" t="str">
        <f>IF(H375=2,IF(OR(E375=4,E375="w2"),"Start Betting !",""),IF(H375=1,IF(OR(E375=2,E375="w1"),"Start Betting !",""),IF(H375&gt;=3,IF(OR(E375=6,E375="w3"),"Start Betting !",""))))</f>
        <v/>
      </c>
      <c r="M375" s="20" t="str">
        <f t="shared" si="36"/>
        <v/>
      </c>
    </row>
    <row r="376" spans="1:13">
      <c r="A376">
        <v>375</v>
      </c>
      <c r="C376" s="15">
        <v>15</v>
      </c>
      <c r="D376" s="4" t="str">
        <f t="shared" si="39"/>
        <v>BB</v>
      </c>
      <c r="E376" s="4"/>
      <c r="F376" s="4"/>
      <c r="G376" s="5" t="str">
        <f t="shared" si="35"/>
        <v/>
      </c>
      <c r="H376" s="5">
        <f t="shared" si="38"/>
        <v>3</v>
      </c>
      <c r="I376" s="5" t="str">
        <f t="shared" si="34"/>
        <v/>
      </c>
      <c r="J376" s="5">
        <f>SUM($I$2:I376)</f>
        <v>126</v>
      </c>
      <c r="K376" s="16" t="str">
        <f t="shared" si="37"/>
        <v/>
      </c>
      <c r="L376" t="str">
        <f>IF(H376=2,IF(OR(E376=4,E376="w2"),"Start Betting !",""),IF(H376=1,IF(OR(E376=2,E376="w1"),"Start Betting !",""),IF(H376&gt;=3,IF(OR(E376=6,E376="w3"),"Start Betting !",""))))</f>
        <v/>
      </c>
      <c r="M376" s="20" t="str">
        <f t="shared" si="36"/>
        <v/>
      </c>
    </row>
    <row r="377" spans="1:13">
      <c r="A377">
        <v>376</v>
      </c>
      <c r="C377" s="15">
        <v>31</v>
      </c>
      <c r="D377" s="4" t="str">
        <f t="shared" si="39"/>
        <v/>
      </c>
      <c r="E377" s="4"/>
      <c r="F377" s="4"/>
      <c r="G377" s="5" t="str">
        <f t="shared" si="35"/>
        <v/>
      </c>
      <c r="H377" s="5">
        <f t="shared" si="38"/>
        <v>3</v>
      </c>
      <c r="I377" s="5" t="str">
        <f t="shared" si="34"/>
        <v/>
      </c>
      <c r="J377" s="5">
        <f>SUM($I$2:I377)</f>
        <v>126</v>
      </c>
      <c r="K377" s="16" t="str">
        <f t="shared" si="37"/>
        <v/>
      </c>
      <c r="L377" t="str">
        <f>IF(H377=2,IF(OR(E377=4,E377="w2"),"Start Betting !",""),IF(H377=1,IF(OR(E377=2,E377="w1"),"Start Betting !",""),IF(H377&gt;=3,IF(OR(E377=6,E377="w3"),"Start Betting !",""))))</f>
        <v/>
      </c>
      <c r="M377" s="20" t="str">
        <f t="shared" si="36"/>
        <v/>
      </c>
    </row>
    <row r="378" spans="1:13">
      <c r="A378">
        <v>377</v>
      </c>
      <c r="C378" s="15">
        <v>28</v>
      </c>
      <c r="D378" s="4" t="str">
        <f t="shared" si="39"/>
        <v/>
      </c>
      <c r="E378" s="4"/>
      <c r="F378" s="4"/>
      <c r="G378" s="5" t="str">
        <f t="shared" si="35"/>
        <v/>
      </c>
      <c r="H378" s="5">
        <f t="shared" si="38"/>
        <v>3</v>
      </c>
      <c r="I378" s="5" t="str">
        <f t="shared" si="34"/>
        <v/>
      </c>
      <c r="J378" s="5">
        <f>SUM($I$2:I378)</f>
        <v>126</v>
      </c>
      <c r="K378" s="16" t="str">
        <f t="shared" si="37"/>
        <v/>
      </c>
      <c r="L378" t="str">
        <f>IF(H378=2,IF(OR(E378=4,E378="w2"),"Start Betting !",""),IF(H378=1,IF(OR(E378=2,E378="w1"),"Start Betting !",""),IF(H378&gt;=3,IF(OR(E378=6,E378="w3"),"Start Betting !",""))))</f>
        <v/>
      </c>
      <c r="M378" s="20" t="str">
        <f t="shared" si="36"/>
        <v/>
      </c>
    </row>
    <row r="379" spans="1:13">
      <c r="A379">
        <v>378</v>
      </c>
      <c r="C379" s="15">
        <v>36</v>
      </c>
      <c r="D379" s="4" t="str">
        <f t="shared" si="39"/>
        <v/>
      </c>
      <c r="E379" s="4"/>
      <c r="F379" s="4"/>
      <c r="G379" s="5" t="str">
        <f t="shared" si="35"/>
        <v/>
      </c>
      <c r="H379" s="5">
        <f t="shared" si="38"/>
        <v>3</v>
      </c>
      <c r="I379" s="5" t="str">
        <f t="shared" si="34"/>
        <v/>
      </c>
      <c r="J379" s="5">
        <f>SUM($I$2:I379)</f>
        <v>126</v>
      </c>
      <c r="K379" s="16" t="str">
        <f t="shared" si="37"/>
        <v/>
      </c>
      <c r="L379" t="str">
        <f>IF(H379=2,IF(OR(E379=4,E379="w2"),"Start Betting !",""),IF(H379=1,IF(OR(E379=2,E379="w1"),"Start Betting !",""),IF(H379&gt;=3,IF(OR(E379=6,E379="w3"),"Start Betting !",""))))</f>
        <v/>
      </c>
      <c r="M379" s="20" t="str">
        <f t="shared" si="36"/>
        <v/>
      </c>
    </row>
    <row r="380" spans="1:13">
      <c r="A380">
        <v>379</v>
      </c>
      <c r="C380" s="15">
        <v>4</v>
      </c>
      <c r="D380" s="4" t="str">
        <f t="shared" si="39"/>
        <v>BB</v>
      </c>
      <c r="E380" s="4"/>
      <c r="F380" s="4"/>
      <c r="G380" s="5" t="str">
        <f t="shared" si="35"/>
        <v/>
      </c>
      <c r="H380" s="5">
        <f t="shared" si="38"/>
        <v>3</v>
      </c>
      <c r="I380" s="5" t="str">
        <f t="shared" si="34"/>
        <v/>
      </c>
      <c r="J380" s="5">
        <f>SUM($I$2:I380)</f>
        <v>126</v>
      </c>
      <c r="K380" s="16" t="str">
        <f t="shared" si="37"/>
        <v/>
      </c>
      <c r="L380" t="str">
        <f>IF(H380=2,IF(OR(E380=4,E380="w2"),"Start Betting !",""),IF(H380=1,IF(OR(E380=2,E380="w1"),"Start Betting !",""),IF(H380&gt;=3,IF(OR(E380=6,E380="w3"),"Start Betting !",""))))</f>
        <v/>
      </c>
      <c r="M380" s="20" t="str">
        <f t="shared" si="36"/>
        <v/>
      </c>
    </row>
    <row r="381" spans="1:13">
      <c r="A381">
        <v>380</v>
      </c>
      <c r="C381" s="15">
        <v>12</v>
      </c>
      <c r="D381" s="4" t="str">
        <f t="shared" si="39"/>
        <v/>
      </c>
      <c r="E381" s="4"/>
      <c r="F381" s="4"/>
      <c r="G381" s="5" t="str">
        <f t="shared" si="35"/>
        <v/>
      </c>
      <c r="H381" s="5">
        <f t="shared" si="38"/>
        <v>3</v>
      </c>
      <c r="I381" s="5" t="str">
        <f t="shared" si="34"/>
        <v/>
      </c>
      <c r="J381" s="5">
        <f>SUM($I$2:I381)</f>
        <v>126</v>
      </c>
      <c r="K381" s="16" t="str">
        <f t="shared" si="37"/>
        <v/>
      </c>
      <c r="L381" t="str">
        <f>IF(H381=2,IF(OR(E381=4,E381="w2"),"Start Betting !",""),IF(H381=1,IF(OR(E381=2,E381="w1"),"Start Betting !",""),IF(H381&gt;=3,IF(OR(E381=6,E381="w3"),"Start Betting !",""))))</f>
        <v/>
      </c>
      <c r="M381" s="20" t="str">
        <f t="shared" si="36"/>
        <v/>
      </c>
    </row>
    <row r="382" spans="1:13">
      <c r="A382">
        <v>381</v>
      </c>
      <c r="C382" s="15">
        <v>32</v>
      </c>
      <c r="D382" s="4" t="str">
        <f t="shared" si="39"/>
        <v>BB</v>
      </c>
      <c r="E382" s="4"/>
      <c r="F382" s="4"/>
      <c r="G382" s="5" t="str">
        <f t="shared" si="35"/>
        <v/>
      </c>
      <c r="H382" s="5">
        <f t="shared" si="38"/>
        <v>3</v>
      </c>
      <c r="I382" s="5" t="str">
        <f t="shared" si="34"/>
        <v/>
      </c>
      <c r="J382" s="5">
        <f>SUM($I$2:I382)</f>
        <v>126</v>
      </c>
      <c r="K382" s="16" t="str">
        <f t="shared" si="37"/>
        <v/>
      </c>
      <c r="L382" t="str">
        <f>IF(H382=2,IF(OR(E382=4,E382="w2"),"Start Betting !",""),IF(H382=1,IF(OR(E382=2,E382="w1"),"Start Betting !",""),IF(H382&gt;=3,IF(OR(E382=6,E382="w3"),"Start Betting !",""))))</f>
        <v/>
      </c>
      <c r="M382" s="20" t="str">
        <f t="shared" si="36"/>
        <v/>
      </c>
    </row>
    <row r="383" spans="1:13">
      <c r="A383">
        <v>382</v>
      </c>
      <c r="C383" s="15">
        <v>19</v>
      </c>
      <c r="D383" s="4" t="str">
        <f t="shared" si="39"/>
        <v>BB</v>
      </c>
      <c r="E383" s="4"/>
      <c r="F383" s="4"/>
      <c r="G383" s="5" t="str">
        <f t="shared" si="35"/>
        <v/>
      </c>
      <c r="H383" s="5">
        <f t="shared" si="38"/>
        <v>3</v>
      </c>
      <c r="I383" s="5" t="str">
        <f t="shared" si="34"/>
        <v/>
      </c>
      <c r="J383" s="5">
        <f>SUM($I$2:I383)</f>
        <v>126</v>
      </c>
      <c r="K383" s="16" t="str">
        <f t="shared" si="37"/>
        <v/>
      </c>
      <c r="L383" t="str">
        <f>IF(H383=2,IF(OR(E383=4,E383="w2"),"Start Betting !",""),IF(H383=1,IF(OR(E383=2,E383="w1"),"Start Betting !",""),IF(H383&gt;=3,IF(OR(E383=6,E383="w3"),"Start Betting !",""))))</f>
        <v/>
      </c>
      <c r="M383" s="20" t="str">
        <f t="shared" si="36"/>
        <v/>
      </c>
    </row>
    <row r="384" spans="1:13">
      <c r="A384">
        <v>383</v>
      </c>
      <c r="C384" s="15">
        <v>8</v>
      </c>
      <c r="D384" s="4" t="str">
        <f t="shared" si="39"/>
        <v/>
      </c>
      <c r="E384" s="4"/>
      <c r="F384" s="4"/>
      <c r="G384" s="5" t="str">
        <f t="shared" si="35"/>
        <v/>
      </c>
      <c r="H384" s="5">
        <f t="shared" si="38"/>
        <v>3</v>
      </c>
      <c r="I384" s="5" t="str">
        <f t="shared" si="34"/>
        <v/>
      </c>
      <c r="J384" s="5">
        <f>SUM($I$2:I384)</f>
        <v>126</v>
      </c>
      <c r="K384" s="16" t="str">
        <f t="shared" si="37"/>
        <v/>
      </c>
      <c r="L384" t="str">
        <f>IF(H384=2,IF(OR(E384=4,E384="w2"),"Start Betting !",""),IF(H384=1,IF(OR(E384=2,E384="w1"),"Start Betting !",""),IF(H384&gt;=3,IF(OR(E384=6,E384="w3"),"Start Betting !",""))))</f>
        <v/>
      </c>
      <c r="M384" s="20" t="str">
        <f t="shared" si="36"/>
        <v/>
      </c>
    </row>
    <row r="385" spans="1:13">
      <c r="A385">
        <v>384</v>
      </c>
      <c r="C385" s="15">
        <v>0</v>
      </c>
      <c r="D385" s="4" t="str">
        <f t="shared" si="39"/>
        <v>BB</v>
      </c>
      <c r="E385" s="4"/>
      <c r="F385" s="4"/>
      <c r="G385" s="5" t="str">
        <f t="shared" si="35"/>
        <v/>
      </c>
      <c r="H385" s="5">
        <f t="shared" si="38"/>
        <v>3</v>
      </c>
      <c r="I385" s="5" t="str">
        <f t="shared" si="34"/>
        <v/>
      </c>
      <c r="J385" s="5">
        <f>SUM($I$2:I385)</f>
        <v>126</v>
      </c>
      <c r="K385" s="16" t="str">
        <f t="shared" si="37"/>
        <v/>
      </c>
      <c r="L385" t="str">
        <f>IF(H385=2,IF(OR(E385=4,E385="w2"),"Start Betting !",""),IF(H385=1,IF(OR(E385=2,E385="w1"),"Start Betting !",""),IF(H385&gt;=3,IF(OR(E385=6,E385="w3"),"Start Betting !",""))))</f>
        <v/>
      </c>
      <c r="M385" s="20" t="str">
        <f t="shared" si="36"/>
        <v/>
      </c>
    </row>
    <row r="386" spans="1:13">
      <c r="A386">
        <v>385</v>
      </c>
      <c r="C386" s="15">
        <v>31</v>
      </c>
      <c r="D386" s="4" t="str">
        <f t="shared" si="39"/>
        <v/>
      </c>
      <c r="E386" s="4"/>
      <c r="F386" s="4"/>
      <c r="G386" s="5" t="str">
        <f t="shared" si="35"/>
        <v/>
      </c>
      <c r="H386" s="5">
        <f t="shared" si="38"/>
        <v>3</v>
      </c>
      <c r="I386" s="5" t="str">
        <f t="shared" si="34"/>
        <v/>
      </c>
      <c r="J386" s="5">
        <f>SUM($I$2:I386)</f>
        <v>126</v>
      </c>
      <c r="K386" s="16" t="str">
        <f t="shared" si="37"/>
        <v/>
      </c>
      <c r="L386" t="str">
        <f>IF(H386=2,IF(OR(E386=4,E386="w2"),"Start Betting !",""),IF(H386=1,IF(OR(E386=2,E386="w1"),"Start Betting !",""),IF(H386&gt;=3,IF(OR(E386=6,E386="w3"),"Start Betting !",""))))</f>
        <v/>
      </c>
      <c r="M386" s="20" t="str">
        <f t="shared" si="36"/>
        <v/>
      </c>
    </row>
    <row r="387" spans="1:13">
      <c r="A387">
        <v>386</v>
      </c>
      <c r="C387" s="15">
        <v>24</v>
      </c>
      <c r="D387" s="4" t="str">
        <f t="shared" si="39"/>
        <v/>
      </c>
      <c r="E387" s="4"/>
      <c r="F387" s="4"/>
      <c r="G387" s="5" t="str">
        <f t="shared" si="35"/>
        <v/>
      </c>
      <c r="H387" s="5">
        <f t="shared" si="38"/>
        <v>3</v>
      </c>
      <c r="I387" s="5" t="str">
        <f t="shared" ref="I387:I450" si="40">IF(G387="","",IF(G387="l",-11*H387,IF(G387="w",25*H387)))</f>
        <v/>
      </c>
      <c r="J387" s="5">
        <f>SUM($I$2:I387)</f>
        <v>126</v>
      </c>
      <c r="K387" s="16" t="str">
        <f t="shared" si="37"/>
        <v/>
      </c>
      <c r="L387" t="str">
        <f>IF(H387=2,IF(OR(E387=4,E387="w2"),"Start Betting !",""),IF(H387=1,IF(OR(E387=2,E387="w1"),"Start Betting !",""),IF(H387&gt;=3,IF(OR(E387=6,E387="w3"),"Start Betting !",""))))</f>
        <v/>
      </c>
      <c r="M387" s="20" t="str">
        <f t="shared" si="36"/>
        <v/>
      </c>
    </row>
    <row r="388" spans="1:13">
      <c r="A388">
        <v>387</v>
      </c>
      <c r="C388" s="15">
        <v>4</v>
      </c>
      <c r="D388" s="4" t="str">
        <f t="shared" si="39"/>
        <v>BB</v>
      </c>
      <c r="E388" s="4"/>
      <c r="F388" s="4"/>
      <c r="G388" s="5" t="str">
        <f t="shared" ref="G388:G451" si="41">IF(E388="b",IF(D388="BB","W","l"),"")</f>
        <v/>
      </c>
      <c r="H388" s="5">
        <f t="shared" si="38"/>
        <v>3</v>
      </c>
      <c r="I388" s="5" t="str">
        <f t="shared" si="40"/>
        <v/>
      </c>
      <c r="J388" s="5">
        <f>SUM($I$2:I388)</f>
        <v>126</v>
      </c>
      <c r="K388" s="16" t="str">
        <f t="shared" si="37"/>
        <v/>
      </c>
      <c r="L388" t="str">
        <f>IF(H388=2,IF(OR(E388=4,E388="w2"),"Start Betting !",""),IF(H388=1,IF(OR(E388=2,E388="w1"),"Start Betting !",""),IF(H388&gt;=3,IF(OR(E388=6,E388="w3"),"Start Betting !",""))))</f>
        <v/>
      </c>
      <c r="M388" s="20" t="str">
        <f t="shared" si="36"/>
        <v/>
      </c>
    </row>
    <row r="389" spans="1:13">
      <c r="A389">
        <v>388</v>
      </c>
      <c r="C389" s="15">
        <v>25</v>
      </c>
      <c r="D389" s="4" t="str">
        <f t="shared" si="39"/>
        <v>BB</v>
      </c>
      <c r="E389" s="4"/>
      <c r="F389" s="4"/>
      <c r="G389" s="5" t="str">
        <f t="shared" si="41"/>
        <v/>
      </c>
      <c r="H389" s="5">
        <f t="shared" si="38"/>
        <v>3</v>
      </c>
      <c r="I389" s="5" t="str">
        <f t="shared" si="40"/>
        <v/>
      </c>
      <c r="J389" s="5">
        <f>SUM($I$2:I389)</f>
        <v>126</v>
      </c>
      <c r="K389" s="16" t="str">
        <f t="shared" si="37"/>
        <v/>
      </c>
      <c r="L389" t="str">
        <f>IF(H389=2,IF(OR(E389=4,E389="w2"),"Start Betting !",""),IF(H389=1,IF(OR(E389=2,E389="w1"),"Start Betting !",""),IF(H389&gt;=3,IF(OR(E389=6,E389="w3"),"Start Betting !",""))))</f>
        <v/>
      </c>
      <c r="M389" s="20" t="str">
        <f t="shared" si="36"/>
        <v/>
      </c>
    </row>
    <row r="390" spans="1:13">
      <c r="A390">
        <v>389</v>
      </c>
      <c r="C390" s="15">
        <v>13</v>
      </c>
      <c r="D390" s="4" t="str">
        <f t="shared" si="39"/>
        <v/>
      </c>
      <c r="E390" s="4"/>
      <c r="F390" s="4"/>
      <c r="G390" s="5" t="str">
        <f t="shared" si="41"/>
        <v/>
      </c>
      <c r="H390" s="5">
        <f t="shared" si="38"/>
        <v>3</v>
      </c>
      <c r="I390" s="5" t="str">
        <f t="shared" si="40"/>
        <v/>
      </c>
      <c r="J390" s="5">
        <f>SUM($I$2:I390)</f>
        <v>126</v>
      </c>
      <c r="K390" s="16" t="str">
        <f t="shared" si="37"/>
        <v/>
      </c>
      <c r="L390" t="str">
        <f>IF(H390=2,IF(OR(E390=4,E390="w2"),"Start Betting !",""),IF(H390=1,IF(OR(E390=2,E390="w1"),"Start Betting !",""),IF(H390&gt;=3,IF(OR(E390=6,E390="w3"),"Start Betting !",""))))</f>
        <v/>
      </c>
      <c r="M390" s="20" t="str">
        <f t="shared" si="36"/>
        <v/>
      </c>
    </row>
    <row r="391" spans="1:13">
      <c r="A391">
        <v>390</v>
      </c>
      <c r="C391" s="15">
        <v>5</v>
      </c>
      <c r="D391" s="4" t="str">
        <f t="shared" si="39"/>
        <v/>
      </c>
      <c r="E391" s="4"/>
      <c r="F391" s="4"/>
      <c r="G391" s="5" t="str">
        <f t="shared" si="41"/>
        <v/>
      </c>
      <c r="H391" s="5">
        <f t="shared" si="38"/>
        <v>3</v>
      </c>
      <c r="I391" s="5" t="str">
        <f t="shared" si="40"/>
        <v/>
      </c>
      <c r="J391" s="5">
        <f>SUM($I$2:I391)</f>
        <v>126</v>
      </c>
      <c r="K391" s="16" t="str">
        <f t="shared" si="37"/>
        <v/>
      </c>
      <c r="L391" t="str">
        <f>IF(H391=2,IF(OR(E391=4,E391="w2"),"Start Betting !",""),IF(H391=1,IF(OR(E391=2,E391="w1"),"Start Betting !",""),IF(H391&gt;=3,IF(OR(E391=6,E391="w3"),"Start Betting !",""))))</f>
        <v/>
      </c>
      <c r="M391" s="20" t="str">
        <f t="shared" si="36"/>
        <v/>
      </c>
    </row>
    <row r="392" spans="1:13">
      <c r="A392">
        <v>391</v>
      </c>
      <c r="C392" s="15">
        <v>26</v>
      </c>
      <c r="D392" s="4" t="str">
        <f t="shared" si="39"/>
        <v/>
      </c>
      <c r="E392" s="4"/>
      <c r="F392" s="4"/>
      <c r="G392" s="5" t="str">
        <f t="shared" si="41"/>
        <v/>
      </c>
      <c r="H392" s="5">
        <f t="shared" si="38"/>
        <v>3</v>
      </c>
      <c r="I392" s="5" t="str">
        <f t="shared" si="40"/>
        <v/>
      </c>
      <c r="J392" s="5">
        <f>SUM($I$2:I392)</f>
        <v>126</v>
      </c>
      <c r="K392" s="16" t="str">
        <f t="shared" si="37"/>
        <v/>
      </c>
      <c r="L392" t="str">
        <f>IF(H392=2,IF(OR(E392=4,E392="w2"),"Start Betting !",""),IF(H392=1,IF(OR(E392=2,E392="w1"),"Start Betting !",""),IF(H392&gt;=3,IF(OR(E392=6,E392="w3"),"Start Betting !",""))))</f>
        <v/>
      </c>
      <c r="M392" s="20" t="str">
        <f t="shared" si="36"/>
        <v/>
      </c>
    </row>
    <row r="393" spans="1:13">
      <c r="A393">
        <v>392</v>
      </c>
      <c r="C393" s="15">
        <v>20</v>
      </c>
      <c r="D393" s="4" t="str">
        <f t="shared" si="39"/>
        <v/>
      </c>
      <c r="E393" s="4"/>
      <c r="F393" s="4"/>
      <c r="G393" s="5" t="str">
        <f t="shared" si="41"/>
        <v/>
      </c>
      <c r="H393" s="5">
        <f t="shared" si="38"/>
        <v>3</v>
      </c>
      <c r="I393" s="5" t="str">
        <f t="shared" si="40"/>
        <v/>
      </c>
      <c r="J393" s="5">
        <f>SUM($I$2:I393)</f>
        <v>126</v>
      </c>
      <c r="K393" s="16" t="str">
        <f t="shared" si="37"/>
        <v/>
      </c>
      <c r="L393" t="str">
        <f>IF(H393=2,IF(OR(E393=4,E393="w2"),"Start Betting !",""),IF(H393=1,IF(OR(E393=2,E393="w1"),"Start Betting !",""),IF(H393&gt;=3,IF(OR(E393=6,E393="w3"),"Start Betting !",""))))</f>
        <v/>
      </c>
      <c r="M393" s="20" t="str">
        <f t="shared" si="36"/>
        <v/>
      </c>
    </row>
    <row r="394" spans="1:13">
      <c r="A394">
        <v>393</v>
      </c>
      <c r="C394" s="15">
        <v>25</v>
      </c>
      <c r="D394" s="4" t="str">
        <f t="shared" si="39"/>
        <v>BB</v>
      </c>
      <c r="E394" s="4"/>
      <c r="F394" s="4"/>
      <c r="G394" s="5" t="str">
        <f t="shared" si="41"/>
        <v/>
      </c>
      <c r="H394" s="5">
        <f t="shared" si="38"/>
        <v>3</v>
      </c>
      <c r="I394" s="5" t="str">
        <f t="shared" si="40"/>
        <v/>
      </c>
      <c r="J394" s="5">
        <f>SUM($I$2:I394)</f>
        <v>126</v>
      </c>
      <c r="K394" s="16" t="str">
        <f t="shared" si="37"/>
        <v/>
      </c>
      <c r="L394" t="str">
        <f>IF(H394=2,IF(OR(E394=4,E394="w2"),"Start Betting !",""),IF(H394=1,IF(OR(E394=2,E394="w1"),"Start Betting !",""),IF(H394&gt;=3,IF(OR(E394=6,E394="w3"),"Start Betting !",""))))</f>
        <v/>
      </c>
      <c r="M394" s="20" t="str">
        <f t="shared" ref="M394:M457" si="42">IF(COUNTIF(G386:G394,"l")=9,"STOP !! betting and wait for one virtual win. Then start betting +1 unit","")</f>
        <v/>
      </c>
    </row>
    <row r="395" spans="1:13">
      <c r="A395">
        <v>394</v>
      </c>
      <c r="C395" s="15">
        <v>7</v>
      </c>
      <c r="D395" s="4" t="str">
        <f t="shared" si="39"/>
        <v/>
      </c>
      <c r="E395" s="4"/>
      <c r="F395" s="4"/>
      <c r="G395" s="5" t="str">
        <f t="shared" si="41"/>
        <v/>
      </c>
      <c r="H395" s="5">
        <f t="shared" si="38"/>
        <v>3</v>
      </c>
      <c r="I395" s="5" t="str">
        <f t="shared" si="40"/>
        <v/>
      </c>
      <c r="J395" s="5">
        <f>SUM($I$2:I395)</f>
        <v>126</v>
      </c>
      <c r="K395" s="16" t="str">
        <f t="shared" si="37"/>
        <v/>
      </c>
      <c r="L395" t="str">
        <f>IF(H395=2,IF(OR(E395=4,E395="w2"),"Start Betting !",""),IF(H395=1,IF(OR(E395=2,E395="w1"),"Start Betting !",""),IF(H395&gt;=3,IF(OR(E395=6,E395="w3"),"Start Betting !",""))))</f>
        <v/>
      </c>
      <c r="M395" s="20" t="str">
        <f t="shared" si="42"/>
        <v/>
      </c>
    </row>
    <row r="396" spans="1:13">
      <c r="A396">
        <v>395</v>
      </c>
      <c r="C396" s="15">
        <v>29</v>
      </c>
      <c r="D396" s="4" t="str">
        <f t="shared" si="39"/>
        <v>LA !!</v>
      </c>
      <c r="E396" s="4"/>
      <c r="F396" s="4"/>
      <c r="G396" s="5" t="str">
        <f t="shared" si="41"/>
        <v/>
      </c>
      <c r="H396" s="5">
        <f t="shared" si="38"/>
        <v>3</v>
      </c>
      <c r="I396" s="5" t="str">
        <f t="shared" si="40"/>
        <v/>
      </c>
      <c r="J396" s="5">
        <f>SUM($I$2:I396)</f>
        <v>126</v>
      </c>
      <c r="K396" s="16" t="str">
        <f t="shared" si="37"/>
        <v/>
      </c>
      <c r="L396" t="str">
        <f>IF(H396=2,IF(OR(E396=4,E396="w2"),"Start Betting !",""),IF(H396=1,IF(OR(E396=2,E396="w1"),"Start Betting !",""),IF(H396&gt;=3,IF(OR(E396=6,E396="w3"),"Start Betting !",""))))</f>
        <v/>
      </c>
      <c r="M396" s="20" t="str">
        <f t="shared" si="42"/>
        <v/>
      </c>
    </row>
    <row r="397" spans="1:13">
      <c r="A397">
        <v>396</v>
      </c>
      <c r="C397" s="15">
        <v>23</v>
      </c>
      <c r="D397" s="4" t="str">
        <f t="shared" si="39"/>
        <v/>
      </c>
      <c r="E397" s="4"/>
      <c r="F397" s="4"/>
      <c r="G397" s="5" t="str">
        <f t="shared" si="41"/>
        <v/>
      </c>
      <c r="H397" s="5">
        <f t="shared" si="38"/>
        <v>3</v>
      </c>
      <c r="I397" s="5" t="str">
        <f t="shared" si="40"/>
        <v/>
      </c>
      <c r="J397" s="5">
        <f>SUM($I$2:I397)</f>
        <v>126</v>
      </c>
      <c r="K397" s="16" t="str">
        <f t="shared" si="37"/>
        <v/>
      </c>
      <c r="L397" t="str">
        <f>IF(H397=2,IF(OR(E397=4,E397="w2"),"Start Betting !",""),IF(H397=1,IF(OR(E397=2,E397="w1"),"Start Betting !",""),IF(H397&gt;=3,IF(OR(E397=6,E397="w3"),"Start Betting !",""))))</f>
        <v/>
      </c>
      <c r="M397" s="20" t="str">
        <f t="shared" si="42"/>
        <v/>
      </c>
    </row>
    <row r="398" spans="1:13">
      <c r="A398">
        <v>397</v>
      </c>
      <c r="C398" s="15">
        <v>13</v>
      </c>
      <c r="D398" s="4" t="str">
        <f t="shared" si="39"/>
        <v/>
      </c>
      <c r="E398" s="4"/>
      <c r="F398" s="4"/>
      <c r="G398" s="5" t="str">
        <f t="shared" si="41"/>
        <v/>
      </c>
      <c r="H398" s="5">
        <f t="shared" si="38"/>
        <v>3</v>
      </c>
      <c r="I398" s="5" t="str">
        <f t="shared" si="40"/>
        <v/>
      </c>
      <c r="J398" s="5">
        <f>SUM($I$2:I398)</f>
        <v>126</v>
      </c>
      <c r="K398" s="16" t="str">
        <f t="shared" si="37"/>
        <v/>
      </c>
      <c r="L398" t="str">
        <f>IF(H398=2,IF(OR(E398=4,E398="w2"),"Start Betting !",""),IF(H398=1,IF(OR(E398=2,E398="w1"),"Start Betting !",""),IF(H398&gt;=3,IF(OR(E398=6,E398="w3"),"Start Betting !",""))))</f>
        <v/>
      </c>
      <c r="M398" s="20" t="str">
        <f t="shared" si="42"/>
        <v/>
      </c>
    </row>
    <row r="399" spans="1:13">
      <c r="A399">
        <v>398</v>
      </c>
      <c r="C399" s="15">
        <v>10</v>
      </c>
      <c r="D399" s="4" t="str">
        <f t="shared" si="39"/>
        <v/>
      </c>
      <c r="E399" s="4"/>
      <c r="F399" s="4"/>
      <c r="G399" s="5" t="str">
        <f t="shared" si="41"/>
        <v/>
      </c>
      <c r="H399" s="5">
        <f t="shared" si="38"/>
        <v>3</v>
      </c>
      <c r="I399" s="5" t="str">
        <f t="shared" si="40"/>
        <v/>
      </c>
      <c r="J399" s="5">
        <f>SUM($I$2:I399)</f>
        <v>126</v>
      </c>
      <c r="K399" s="16" t="str">
        <f t="shared" si="37"/>
        <v/>
      </c>
      <c r="L399" t="str">
        <f>IF(H399=2,IF(OR(E399=4,E399="w2"),"Start Betting !",""),IF(H399=1,IF(OR(E399=2,E399="w1"),"Start Betting !",""),IF(H399&gt;=3,IF(OR(E399=6,E399="w3"),"Start Betting !",""))))</f>
        <v/>
      </c>
      <c r="M399" s="20" t="str">
        <f t="shared" si="42"/>
        <v/>
      </c>
    </row>
    <row r="400" spans="1:13">
      <c r="A400">
        <v>399</v>
      </c>
      <c r="C400" s="15">
        <v>26</v>
      </c>
      <c r="D400" s="4" t="str">
        <f t="shared" si="39"/>
        <v/>
      </c>
      <c r="E400" s="4"/>
      <c r="F400" s="4"/>
      <c r="G400" s="5" t="str">
        <f t="shared" si="41"/>
        <v/>
      </c>
      <c r="H400" s="5">
        <f t="shared" si="38"/>
        <v>3</v>
      </c>
      <c r="I400" s="5" t="str">
        <f t="shared" si="40"/>
        <v/>
      </c>
      <c r="J400" s="5">
        <f>SUM($I$2:I400)</f>
        <v>126</v>
      </c>
      <c r="K400" s="16" t="str">
        <f t="shared" si="37"/>
        <v/>
      </c>
      <c r="L400" t="str">
        <f>IF(H400=2,IF(OR(E400=4,E400="w2"),"Start Betting !",""),IF(H400=1,IF(OR(E400=2,E400="w1"),"Start Betting !",""),IF(H400&gt;=3,IF(OR(E400=6,E400="w3"),"Start Betting !",""))))</f>
        <v/>
      </c>
      <c r="M400" s="20" t="str">
        <f t="shared" si="42"/>
        <v/>
      </c>
    </row>
    <row r="401" spans="1:13">
      <c r="A401">
        <v>400</v>
      </c>
      <c r="C401" s="15">
        <v>14</v>
      </c>
      <c r="D401" s="4" t="str">
        <f t="shared" si="39"/>
        <v/>
      </c>
      <c r="E401" s="4"/>
      <c r="F401" s="4"/>
      <c r="G401" s="5" t="str">
        <f t="shared" si="41"/>
        <v/>
      </c>
      <c r="H401" s="5">
        <f t="shared" si="38"/>
        <v>3</v>
      </c>
      <c r="I401" s="5" t="str">
        <f t="shared" si="40"/>
        <v/>
      </c>
      <c r="J401" s="5">
        <f>SUM($I$2:I401)</f>
        <v>126</v>
      </c>
      <c r="K401" s="16" t="str">
        <f t="shared" si="37"/>
        <v/>
      </c>
      <c r="L401" t="str">
        <f>IF(H401=2,IF(OR(E401=4,E401="w2"),"Start Betting !",""),IF(H401=1,IF(OR(E401=2,E401="w1"),"Start Betting !",""),IF(H401&gt;=3,IF(OR(E401=6,E401="w3"),"Start Betting !",""))))</f>
        <v/>
      </c>
      <c r="M401" s="20" t="str">
        <f t="shared" si="42"/>
        <v/>
      </c>
    </row>
    <row r="402" spans="1:13">
      <c r="A402">
        <v>401</v>
      </c>
      <c r="C402" s="15">
        <v>33</v>
      </c>
      <c r="D402" s="4" t="str">
        <f t="shared" si="39"/>
        <v>BB</v>
      </c>
      <c r="E402" s="4"/>
      <c r="F402" s="4"/>
      <c r="G402" s="5" t="str">
        <f t="shared" si="41"/>
        <v/>
      </c>
      <c r="H402" s="5">
        <f t="shared" si="38"/>
        <v>3</v>
      </c>
      <c r="I402" s="5" t="str">
        <f t="shared" si="40"/>
        <v/>
      </c>
      <c r="J402" s="5">
        <f>SUM($I$2:I402)</f>
        <v>126</v>
      </c>
      <c r="K402" s="16" t="str">
        <f t="shared" si="37"/>
        <v/>
      </c>
      <c r="L402" t="str">
        <f>IF(H402=2,IF(OR(E402=4,E402="w2"),"Start Betting !",""),IF(H402=1,IF(OR(E402=2,E402="w1"),"Start Betting !",""),IF(H402&gt;=3,IF(OR(E402=6,E402="w3"),"Start Betting !",""))))</f>
        <v/>
      </c>
      <c r="M402" s="20" t="str">
        <f t="shared" si="42"/>
        <v/>
      </c>
    </row>
    <row r="403" spans="1:13">
      <c r="A403">
        <v>402</v>
      </c>
      <c r="C403" s="15">
        <v>17</v>
      </c>
      <c r="D403" s="4" t="str">
        <f t="shared" si="39"/>
        <v/>
      </c>
      <c r="E403" s="4"/>
      <c r="F403" s="4"/>
      <c r="G403" s="5" t="str">
        <f t="shared" si="41"/>
        <v/>
      </c>
      <c r="H403" s="5">
        <f t="shared" si="38"/>
        <v>3</v>
      </c>
      <c r="I403" s="5" t="str">
        <f t="shared" si="40"/>
        <v/>
      </c>
      <c r="J403" s="5">
        <f>SUM($I$2:I403)</f>
        <v>126</v>
      </c>
      <c r="K403" s="16" t="str">
        <f t="shared" si="37"/>
        <v/>
      </c>
      <c r="L403" t="str">
        <f>IF(H403=2,IF(OR(E403=4,E403="w2"),"Start Betting !",""),IF(H403=1,IF(OR(E403=2,E403="w1"),"Start Betting !",""),IF(H403&gt;=3,IF(OR(E403=6,E403="w3"),"Start Betting !",""))))</f>
        <v/>
      </c>
      <c r="M403" s="20" t="str">
        <f t="shared" si="42"/>
        <v/>
      </c>
    </row>
    <row r="404" spans="1:13">
      <c r="A404">
        <v>403</v>
      </c>
      <c r="C404" s="15">
        <v>26</v>
      </c>
      <c r="D404" s="4" t="str">
        <f t="shared" si="39"/>
        <v/>
      </c>
      <c r="E404" s="4"/>
      <c r="F404" s="4"/>
      <c r="G404" s="5" t="str">
        <f t="shared" si="41"/>
        <v/>
      </c>
      <c r="H404" s="5">
        <f t="shared" si="38"/>
        <v>3</v>
      </c>
      <c r="I404" s="5" t="str">
        <f t="shared" si="40"/>
        <v/>
      </c>
      <c r="J404" s="5">
        <f>SUM($I$2:I404)</f>
        <v>126</v>
      </c>
      <c r="K404" s="16" t="str">
        <f t="shared" si="37"/>
        <v/>
      </c>
      <c r="L404" t="str">
        <f>IF(H404=2,IF(OR(E404=4,E404="w2"),"Start Betting !",""),IF(H404=1,IF(OR(E404=2,E404="w1"),"Start Betting !",""),IF(H404&gt;=3,IF(OR(E404=6,E404="w3"),"Start Betting !",""))))</f>
        <v/>
      </c>
      <c r="M404" s="20" t="str">
        <f t="shared" si="42"/>
        <v/>
      </c>
    </row>
    <row r="405" spans="1:13">
      <c r="A405">
        <v>404</v>
      </c>
      <c r="C405" s="15">
        <v>3</v>
      </c>
      <c r="D405" s="4" t="str">
        <f t="shared" si="39"/>
        <v/>
      </c>
      <c r="E405" s="4"/>
      <c r="F405" s="4"/>
      <c r="G405" s="5" t="str">
        <f t="shared" si="41"/>
        <v/>
      </c>
      <c r="H405" s="5">
        <f t="shared" si="38"/>
        <v>3</v>
      </c>
      <c r="I405" s="5" t="str">
        <f t="shared" si="40"/>
        <v/>
      </c>
      <c r="J405" s="5">
        <f>SUM($I$2:I405)</f>
        <v>126</v>
      </c>
      <c r="K405" s="16" t="str">
        <f t="shared" si="37"/>
        <v/>
      </c>
      <c r="L405" t="str">
        <f>IF(H405=2,IF(OR(E405=4,E405="w2"),"Start Betting !",""),IF(H405=1,IF(OR(E405=2,E405="w1"),"Start Betting !",""),IF(H405&gt;=3,IF(OR(E405=6,E405="w3"),"Start Betting !",""))))</f>
        <v/>
      </c>
      <c r="M405" s="20" t="str">
        <f t="shared" si="42"/>
        <v/>
      </c>
    </row>
    <row r="406" spans="1:13">
      <c r="A406">
        <v>405</v>
      </c>
      <c r="C406" s="15">
        <v>17</v>
      </c>
      <c r="D406" s="4" t="str">
        <f t="shared" si="39"/>
        <v/>
      </c>
      <c r="E406" s="4"/>
      <c r="F406" s="4"/>
      <c r="G406" s="5" t="str">
        <f t="shared" si="41"/>
        <v/>
      </c>
      <c r="H406" s="5">
        <f t="shared" si="38"/>
        <v>3</v>
      </c>
      <c r="I406" s="5" t="str">
        <f t="shared" si="40"/>
        <v/>
      </c>
      <c r="J406" s="5">
        <f>SUM($I$2:I406)</f>
        <v>126</v>
      </c>
      <c r="K406" s="16" t="str">
        <f t="shared" si="37"/>
        <v/>
      </c>
      <c r="L406" t="str">
        <f>IF(H406=2,IF(OR(E406=4,E406="w2"),"Start Betting !",""),IF(H406=1,IF(OR(E406=2,E406="w1"),"Start Betting !",""),IF(H406&gt;=3,IF(OR(E406=6,E406="w3"),"Start Betting !",""))))</f>
        <v/>
      </c>
      <c r="M406" s="20" t="str">
        <f t="shared" si="42"/>
        <v/>
      </c>
    </row>
    <row r="407" spans="1:13">
      <c r="A407">
        <v>406</v>
      </c>
      <c r="C407" s="15">
        <v>3</v>
      </c>
      <c r="D407" s="4" t="str">
        <f t="shared" si="39"/>
        <v/>
      </c>
      <c r="E407" s="4"/>
      <c r="F407" s="4"/>
      <c r="G407" s="5" t="str">
        <f t="shared" si="41"/>
        <v/>
      </c>
      <c r="H407" s="5">
        <f t="shared" si="38"/>
        <v>3</v>
      </c>
      <c r="I407" s="5" t="str">
        <f t="shared" si="40"/>
        <v/>
      </c>
      <c r="J407" s="5">
        <f>SUM($I$2:I407)</f>
        <v>126</v>
      </c>
      <c r="K407" s="16" t="str">
        <f t="shared" si="37"/>
        <v/>
      </c>
      <c r="L407" t="str">
        <f>IF(H407=2,IF(OR(E407=4,E407="w2"),"Start Betting !",""),IF(H407=1,IF(OR(E407=2,E407="w1"),"Start Betting !",""),IF(H407&gt;=3,IF(OR(E407=6,E407="w3"),"Start Betting !",""))))</f>
        <v/>
      </c>
      <c r="M407" s="20" t="str">
        <f t="shared" si="42"/>
        <v/>
      </c>
    </row>
    <row r="408" spans="1:13">
      <c r="A408">
        <v>407</v>
      </c>
      <c r="C408" s="15">
        <v>30</v>
      </c>
      <c r="D408" s="4" t="str">
        <f t="shared" si="39"/>
        <v/>
      </c>
      <c r="E408" s="4"/>
      <c r="F408" s="4"/>
      <c r="G408" s="5" t="str">
        <f t="shared" si="41"/>
        <v/>
      </c>
      <c r="H408" s="5">
        <f t="shared" si="38"/>
        <v>3</v>
      </c>
      <c r="I408" s="5" t="str">
        <f t="shared" si="40"/>
        <v/>
      </c>
      <c r="J408" s="5">
        <f>SUM($I$2:I408)</f>
        <v>126</v>
      </c>
      <c r="K408" s="16" t="str">
        <f t="shared" si="37"/>
        <v/>
      </c>
      <c r="L408" t="str">
        <f>IF(H408=2,IF(OR(E408=4,E408="w2"),"Start Betting !",""),IF(H408=1,IF(OR(E408=2,E408="w1"),"Start Betting !",""),IF(H408&gt;=3,IF(OR(E408=6,E408="w3"),"Start Betting !",""))))</f>
        <v/>
      </c>
      <c r="M408" s="20" t="str">
        <f t="shared" si="42"/>
        <v/>
      </c>
    </row>
    <row r="409" spans="1:13">
      <c r="A409">
        <v>408</v>
      </c>
      <c r="C409" s="15">
        <v>25</v>
      </c>
      <c r="D409" s="4" t="str">
        <f t="shared" si="39"/>
        <v>BB</v>
      </c>
      <c r="E409" s="4"/>
      <c r="F409" s="4"/>
      <c r="G409" s="5" t="str">
        <f t="shared" si="41"/>
        <v/>
      </c>
      <c r="H409" s="5">
        <f t="shared" si="38"/>
        <v>3</v>
      </c>
      <c r="I409" s="5" t="str">
        <f t="shared" si="40"/>
        <v/>
      </c>
      <c r="J409" s="5">
        <f>SUM($I$2:I409)</f>
        <v>126</v>
      </c>
      <c r="K409" s="16" t="str">
        <f t="shared" si="37"/>
        <v/>
      </c>
      <c r="L409" t="str">
        <f>IF(H409=2,IF(OR(E409=4,E409="w2"),"Start Betting !",""),IF(H409=1,IF(OR(E409=2,E409="w1"),"Start Betting !",""),IF(H409&gt;=3,IF(OR(E409=6,E409="w3"),"Start Betting !",""))))</f>
        <v/>
      </c>
      <c r="M409" s="20" t="str">
        <f t="shared" si="42"/>
        <v/>
      </c>
    </row>
    <row r="410" spans="1:13">
      <c r="A410">
        <v>409</v>
      </c>
      <c r="C410" s="15">
        <v>2</v>
      </c>
      <c r="D410" s="4" t="str">
        <f t="shared" si="39"/>
        <v>BB</v>
      </c>
      <c r="E410" s="4"/>
      <c r="F410" s="4"/>
      <c r="G410" s="5" t="str">
        <f t="shared" si="41"/>
        <v/>
      </c>
      <c r="H410" s="5">
        <f t="shared" si="38"/>
        <v>3</v>
      </c>
      <c r="I410" s="5" t="str">
        <f t="shared" si="40"/>
        <v/>
      </c>
      <c r="J410" s="5">
        <f>SUM($I$2:I410)</f>
        <v>126</v>
      </c>
      <c r="K410" s="16" t="str">
        <f t="shared" si="37"/>
        <v/>
      </c>
      <c r="L410" t="str">
        <f>IF(H410=2,IF(OR(E410=4,E410="w2"),"Start Betting !",""),IF(H410=1,IF(OR(E410=2,E410="w1"),"Start Betting !",""),IF(H410&gt;=3,IF(OR(E410=6,E410="w3"),"Start Betting !",""))))</f>
        <v/>
      </c>
      <c r="M410" s="20" t="str">
        <f t="shared" si="42"/>
        <v/>
      </c>
    </row>
    <row r="411" spans="1:13">
      <c r="A411">
        <v>410</v>
      </c>
      <c r="C411" s="15">
        <v>26</v>
      </c>
      <c r="D411" s="4" t="str">
        <f t="shared" si="39"/>
        <v/>
      </c>
      <c r="E411" s="4"/>
      <c r="F411" s="4"/>
      <c r="G411" s="5" t="str">
        <f t="shared" si="41"/>
        <v/>
      </c>
      <c r="H411" s="5">
        <f t="shared" si="38"/>
        <v>3</v>
      </c>
      <c r="I411" s="5" t="str">
        <f t="shared" si="40"/>
        <v/>
      </c>
      <c r="J411" s="5">
        <f>SUM($I$2:I411)</f>
        <v>126</v>
      </c>
      <c r="K411" s="16" t="str">
        <f t="shared" ref="K411:K474" si="43">IF(J411&gt;=$Q$17,"Win !!",IF(J411&lt;=$Q$18,"Loss !!",""))</f>
        <v/>
      </c>
      <c r="L411" t="str">
        <f>IF(H411=2,IF(OR(E411=4,E411="w2"),"Start Betting !",""),IF(H411=1,IF(OR(E411=2,E411="w1"),"Start Betting !",""),IF(H411&gt;=3,IF(OR(E411=6,E411="w3"),"Start Betting !",""))))</f>
        <v/>
      </c>
      <c r="M411" s="20" t="str">
        <f t="shared" si="42"/>
        <v/>
      </c>
    </row>
    <row r="412" spans="1:13">
      <c r="A412">
        <v>411</v>
      </c>
      <c r="C412" s="15">
        <v>0</v>
      </c>
      <c r="D412" s="4" t="str">
        <f t="shared" si="39"/>
        <v>BB</v>
      </c>
      <c r="E412" s="4"/>
      <c r="F412" s="4"/>
      <c r="G412" s="5" t="str">
        <f t="shared" si="41"/>
        <v/>
      </c>
      <c r="H412" s="5">
        <f t="shared" si="38"/>
        <v>3</v>
      </c>
      <c r="I412" s="5" t="str">
        <f t="shared" si="40"/>
        <v/>
      </c>
      <c r="J412" s="5">
        <f>SUM($I$2:I412)</f>
        <v>126</v>
      </c>
      <c r="K412" s="16" t="str">
        <f t="shared" si="43"/>
        <v/>
      </c>
      <c r="L412" t="str">
        <f>IF(H412=2,IF(OR(E412=4,E412="w2"),"Start Betting !",""),IF(H412=1,IF(OR(E412=2,E412="w1"),"Start Betting !",""),IF(H412&gt;=3,IF(OR(E412=6,E412="w3"),"Start Betting !",""))))</f>
        <v/>
      </c>
      <c r="M412" s="20" t="str">
        <f t="shared" si="42"/>
        <v/>
      </c>
    </row>
    <row r="413" spans="1:13">
      <c r="A413">
        <v>412</v>
      </c>
      <c r="C413" s="15">
        <v>10</v>
      </c>
      <c r="D413" s="4" t="str">
        <f t="shared" si="39"/>
        <v/>
      </c>
      <c r="E413" s="4"/>
      <c r="F413" s="4"/>
      <c r="G413" s="5" t="str">
        <f t="shared" si="41"/>
        <v/>
      </c>
      <c r="H413" s="5">
        <f t="shared" si="38"/>
        <v>3</v>
      </c>
      <c r="I413" s="5" t="str">
        <f t="shared" si="40"/>
        <v/>
      </c>
      <c r="J413" s="5">
        <f>SUM($I$2:I413)</f>
        <v>126</v>
      </c>
      <c r="K413" s="16" t="str">
        <f t="shared" si="43"/>
        <v/>
      </c>
      <c r="L413" t="str">
        <f>IF(H413=2,IF(OR(E413=4,E413="w2"),"Start Betting !",""),IF(H413=1,IF(OR(E413=2,E413="w1"),"Start Betting !",""),IF(H413&gt;=3,IF(OR(E413=6,E413="w3"),"Start Betting !",""))))</f>
        <v/>
      </c>
      <c r="M413" s="20" t="str">
        <f t="shared" si="42"/>
        <v/>
      </c>
    </row>
    <row r="414" spans="1:13">
      <c r="A414">
        <v>413</v>
      </c>
      <c r="C414" s="15">
        <v>16</v>
      </c>
      <c r="D414" s="4" t="str">
        <f t="shared" si="39"/>
        <v>BB</v>
      </c>
      <c r="E414" s="4"/>
      <c r="F414" s="4"/>
      <c r="G414" s="5" t="str">
        <f t="shared" si="41"/>
        <v/>
      </c>
      <c r="H414" s="5">
        <f t="shared" si="38"/>
        <v>3</v>
      </c>
      <c r="I414" s="5" t="str">
        <f t="shared" si="40"/>
        <v/>
      </c>
      <c r="J414" s="5">
        <f>SUM($I$2:I414)</f>
        <v>126</v>
      </c>
      <c r="K414" s="16" t="str">
        <f t="shared" si="43"/>
        <v/>
      </c>
      <c r="L414" t="str">
        <f>IF(H414=2,IF(OR(E414=4,E414="w2"),"Start Betting !",""),IF(H414=1,IF(OR(E414=2,E414="w1"),"Start Betting !",""),IF(H414&gt;=3,IF(OR(E414=6,E414="w3"),"Start Betting !",""))))</f>
        <v/>
      </c>
      <c r="M414" s="20" t="str">
        <f t="shared" si="42"/>
        <v/>
      </c>
    </row>
    <row r="415" spans="1:13">
      <c r="A415">
        <v>414</v>
      </c>
      <c r="C415" s="15">
        <v>20</v>
      </c>
      <c r="D415" s="4" t="str">
        <f t="shared" si="39"/>
        <v/>
      </c>
      <c r="E415" s="4"/>
      <c r="F415" s="4"/>
      <c r="G415" s="5" t="str">
        <f t="shared" si="41"/>
        <v/>
      </c>
      <c r="H415" s="5">
        <f t="shared" si="38"/>
        <v>3</v>
      </c>
      <c r="I415" s="5" t="str">
        <f t="shared" si="40"/>
        <v/>
      </c>
      <c r="J415" s="5">
        <f>SUM($I$2:I415)</f>
        <v>126</v>
      </c>
      <c r="K415" s="16" t="str">
        <f t="shared" si="43"/>
        <v/>
      </c>
      <c r="L415" t="str">
        <f>IF(H415=2,IF(OR(E415=4,E415="w2"),"Start Betting !",""),IF(H415=1,IF(OR(E415=2,E415="w1"),"Start Betting !",""),IF(H415&gt;=3,IF(OR(E415=6,E415="w3"),"Start Betting !",""))))</f>
        <v/>
      </c>
      <c r="M415" s="20" t="str">
        <f t="shared" si="42"/>
        <v/>
      </c>
    </row>
    <row r="416" spans="1:13">
      <c r="A416">
        <v>415</v>
      </c>
      <c r="C416" s="15">
        <v>34</v>
      </c>
      <c r="D416" s="4" t="str">
        <f t="shared" si="39"/>
        <v/>
      </c>
      <c r="E416" s="4"/>
      <c r="F416" s="4"/>
      <c r="G416" s="5" t="str">
        <f t="shared" si="41"/>
        <v/>
      </c>
      <c r="H416" s="5">
        <f t="shared" si="38"/>
        <v>3</v>
      </c>
      <c r="I416" s="5" t="str">
        <f t="shared" si="40"/>
        <v/>
      </c>
      <c r="J416" s="5">
        <f>SUM($I$2:I416)</f>
        <v>126</v>
      </c>
      <c r="K416" s="16" t="str">
        <f t="shared" si="43"/>
        <v/>
      </c>
      <c r="L416" t="str">
        <f>IF(H416=2,IF(OR(E416=4,E416="w2"),"Start Betting !",""),IF(H416=1,IF(OR(E416=2,E416="w1"),"Start Betting !",""),IF(H416&gt;=3,IF(OR(E416=6,E416="w3"),"Start Betting !",""))))</f>
        <v/>
      </c>
      <c r="M416" s="20" t="str">
        <f t="shared" si="42"/>
        <v/>
      </c>
    </row>
    <row r="417" spans="1:13">
      <c r="A417">
        <v>416</v>
      </c>
      <c r="C417" s="15">
        <v>25</v>
      </c>
      <c r="D417" s="4" t="str">
        <f t="shared" si="39"/>
        <v>BB</v>
      </c>
      <c r="E417" s="4"/>
      <c r="F417" s="4"/>
      <c r="G417" s="5" t="str">
        <f t="shared" si="41"/>
        <v/>
      </c>
      <c r="H417" s="5">
        <f t="shared" si="38"/>
        <v>3</v>
      </c>
      <c r="I417" s="5" t="str">
        <f t="shared" si="40"/>
        <v/>
      </c>
      <c r="J417" s="5">
        <f>SUM($I$2:I417)</f>
        <v>126</v>
      </c>
      <c r="K417" s="16" t="str">
        <f t="shared" si="43"/>
        <v/>
      </c>
      <c r="L417" t="str">
        <f>IF(H417=2,IF(OR(E417=4,E417="w2"),"Start Betting !",""),IF(H417=1,IF(OR(E417=2,E417="w1"),"Start Betting !",""),IF(H417&gt;=3,IF(OR(E417=6,E417="w3"),"Start Betting !",""))))</f>
        <v/>
      </c>
      <c r="M417" s="20" t="str">
        <f t="shared" si="42"/>
        <v/>
      </c>
    </row>
    <row r="418" spans="1:13">
      <c r="A418">
        <v>417</v>
      </c>
      <c r="C418" s="15">
        <v>10</v>
      </c>
      <c r="D418" s="4" t="str">
        <f t="shared" si="39"/>
        <v/>
      </c>
      <c r="E418" s="4"/>
      <c r="F418" s="4"/>
      <c r="G418" s="5" t="str">
        <f t="shared" si="41"/>
        <v/>
      </c>
      <c r="H418" s="5">
        <f t="shared" si="38"/>
        <v>3</v>
      </c>
      <c r="I418" s="5" t="str">
        <f t="shared" si="40"/>
        <v/>
      </c>
      <c r="J418" s="5">
        <f>SUM($I$2:I418)</f>
        <v>126</v>
      </c>
      <c r="K418" s="16" t="str">
        <f t="shared" si="43"/>
        <v/>
      </c>
      <c r="L418" t="str">
        <f>IF(H418=2,IF(OR(E418=4,E418="w2"),"Start Betting !",""),IF(H418=1,IF(OR(E418=2,E418="w1"),"Start Betting !",""),IF(H418&gt;=3,IF(OR(E418=6,E418="w3"),"Start Betting !",""))))</f>
        <v/>
      </c>
      <c r="M418" s="20" t="str">
        <f t="shared" si="42"/>
        <v/>
      </c>
    </row>
    <row r="419" spans="1:13">
      <c r="A419">
        <v>418</v>
      </c>
      <c r="C419" s="15">
        <v>36</v>
      </c>
      <c r="D419" s="4" t="str">
        <f t="shared" si="39"/>
        <v/>
      </c>
      <c r="E419" s="4"/>
      <c r="F419" s="4"/>
      <c r="G419" s="5" t="str">
        <f t="shared" si="41"/>
        <v/>
      </c>
      <c r="H419" s="5">
        <f t="shared" si="38"/>
        <v>3</v>
      </c>
      <c r="I419" s="5" t="str">
        <f t="shared" si="40"/>
        <v/>
      </c>
      <c r="J419" s="5">
        <f>SUM($I$2:I419)</f>
        <v>126</v>
      </c>
      <c r="K419" s="16" t="str">
        <f t="shared" si="43"/>
        <v/>
      </c>
      <c r="L419" t="str">
        <f>IF(H419=2,IF(OR(E419=4,E419="w2"),"Start Betting !",""),IF(H419=1,IF(OR(E419=2,E419="w1"),"Start Betting !",""),IF(H419&gt;=3,IF(OR(E419=6,E419="w3"),"Start Betting !",""))))</f>
        <v/>
      </c>
      <c r="M419" s="20" t="str">
        <f t="shared" si="42"/>
        <v/>
      </c>
    </row>
    <row r="420" spans="1:13">
      <c r="A420">
        <v>419</v>
      </c>
      <c r="C420" s="15">
        <v>20</v>
      </c>
      <c r="D420" s="4" t="str">
        <f t="shared" si="39"/>
        <v/>
      </c>
      <c r="E420" s="4"/>
      <c r="F420" s="4"/>
      <c r="G420" s="5" t="str">
        <f t="shared" si="41"/>
        <v/>
      </c>
      <c r="H420" s="5">
        <f t="shared" si="38"/>
        <v>3</v>
      </c>
      <c r="I420" s="5" t="str">
        <f t="shared" si="40"/>
        <v/>
      </c>
      <c r="J420" s="5">
        <f>SUM($I$2:I420)</f>
        <v>126</v>
      </c>
      <c r="K420" s="16" t="str">
        <f t="shared" si="43"/>
        <v/>
      </c>
      <c r="L420" t="str">
        <f>IF(H420=2,IF(OR(E420=4,E420="w2"),"Start Betting !",""),IF(H420=1,IF(OR(E420=2,E420="w1"),"Start Betting !",""),IF(H420&gt;=3,IF(OR(E420=6,E420="w3"),"Start Betting !",""))))</f>
        <v/>
      </c>
      <c r="M420" s="20" t="str">
        <f t="shared" si="42"/>
        <v/>
      </c>
    </row>
    <row r="421" spans="1:13">
      <c r="A421">
        <v>420</v>
      </c>
      <c r="C421" s="15">
        <v>4</v>
      </c>
      <c r="D421" s="4" t="str">
        <f t="shared" si="39"/>
        <v>BB</v>
      </c>
      <c r="E421" s="4"/>
      <c r="F421" s="4"/>
      <c r="G421" s="5" t="str">
        <f t="shared" si="41"/>
        <v/>
      </c>
      <c r="H421" s="5">
        <f t="shared" si="38"/>
        <v>3</v>
      </c>
      <c r="I421" s="5" t="str">
        <f t="shared" si="40"/>
        <v/>
      </c>
      <c r="J421" s="5">
        <f>SUM($I$2:I421)</f>
        <v>126</v>
      </c>
      <c r="K421" s="16" t="str">
        <f t="shared" si="43"/>
        <v/>
      </c>
      <c r="L421" t="str">
        <f>IF(H421=2,IF(OR(E421=4,E421="w2"),"Start Betting !",""),IF(H421=1,IF(OR(E421=2,E421="w1"),"Start Betting !",""),IF(H421&gt;=3,IF(OR(E421=6,E421="w3"),"Start Betting !",""))))</f>
        <v/>
      </c>
      <c r="M421" s="20" t="str">
        <f t="shared" si="42"/>
        <v/>
      </c>
    </row>
    <row r="422" spans="1:13">
      <c r="A422">
        <v>421</v>
      </c>
      <c r="C422" s="15">
        <v>16</v>
      </c>
      <c r="D422" s="4" t="str">
        <f t="shared" si="39"/>
        <v>BB</v>
      </c>
      <c r="E422" s="4"/>
      <c r="F422" s="4"/>
      <c r="G422" s="5" t="str">
        <f t="shared" si="41"/>
        <v/>
      </c>
      <c r="H422" s="5">
        <f t="shared" ref="H422:H485" si="44">H421+F422</f>
        <v>3</v>
      </c>
      <c r="I422" s="5" t="str">
        <f t="shared" si="40"/>
        <v/>
      </c>
      <c r="J422" s="5">
        <f>SUM($I$2:I422)</f>
        <v>126</v>
      </c>
      <c r="K422" s="16" t="str">
        <f t="shared" si="43"/>
        <v/>
      </c>
      <c r="L422" t="str">
        <f>IF(H422=2,IF(OR(E422=4,E422="w2"),"Start Betting !",""),IF(H422=1,IF(OR(E422=2,E422="w1"),"Start Betting !",""),IF(H422&gt;=3,IF(OR(E422=6,E422="w3"),"Start Betting !",""))))</f>
        <v/>
      </c>
      <c r="M422" s="20" t="str">
        <f t="shared" si="42"/>
        <v/>
      </c>
    </row>
    <row r="423" spans="1:13">
      <c r="A423">
        <v>422</v>
      </c>
      <c r="C423" s="15">
        <v>24</v>
      </c>
      <c r="D423" s="4" t="str">
        <f t="shared" si="39"/>
        <v/>
      </c>
      <c r="E423" s="4"/>
      <c r="F423" s="4"/>
      <c r="G423" s="5" t="str">
        <f t="shared" si="41"/>
        <v/>
      </c>
      <c r="H423" s="5">
        <f t="shared" si="44"/>
        <v>3</v>
      </c>
      <c r="I423" s="5" t="str">
        <f t="shared" si="40"/>
        <v/>
      </c>
      <c r="J423" s="5">
        <f>SUM($I$2:I423)</f>
        <v>126</v>
      </c>
      <c r="K423" s="16" t="str">
        <f t="shared" si="43"/>
        <v/>
      </c>
      <c r="L423" t="str">
        <f>IF(H423=2,IF(OR(E423=4,E423="w2"),"Start Betting !",""),IF(H423=1,IF(OR(E423=2,E423="w1"),"Start Betting !",""),IF(H423&gt;=3,IF(OR(E423=6,E423="w3"),"Start Betting !",""))))</f>
        <v/>
      </c>
      <c r="M423" s="20" t="str">
        <f t="shared" si="42"/>
        <v/>
      </c>
    </row>
    <row r="424" spans="1:13">
      <c r="A424">
        <v>423</v>
      </c>
      <c r="C424" s="15">
        <v>2</v>
      </c>
      <c r="D424" s="4" t="str">
        <f t="shared" si="39"/>
        <v>BB</v>
      </c>
      <c r="E424" s="4"/>
      <c r="F424" s="4"/>
      <c r="G424" s="5" t="str">
        <f t="shared" si="41"/>
        <v/>
      </c>
      <c r="H424" s="5">
        <f t="shared" si="44"/>
        <v>3</v>
      </c>
      <c r="I424" s="5" t="str">
        <f t="shared" si="40"/>
        <v/>
      </c>
      <c r="J424" s="5">
        <f>SUM($I$2:I424)</f>
        <v>126</v>
      </c>
      <c r="K424" s="16" t="str">
        <f t="shared" si="43"/>
        <v/>
      </c>
      <c r="L424" t="str">
        <f>IF(H424=2,IF(OR(E424=4,E424="w2"),"Start Betting !",""),IF(H424=1,IF(OR(E424=2,E424="w1"),"Start Betting !",""),IF(H424&gt;=3,IF(OR(E424=6,E424="w3"),"Start Betting !",""))))</f>
        <v/>
      </c>
      <c r="M424" s="20" t="str">
        <f t="shared" si="42"/>
        <v/>
      </c>
    </row>
    <row r="425" spans="1:13">
      <c r="A425">
        <v>424</v>
      </c>
      <c r="C425" s="15">
        <v>32</v>
      </c>
      <c r="D425" s="4" t="str">
        <f t="shared" si="39"/>
        <v>BB</v>
      </c>
      <c r="E425" s="4"/>
      <c r="F425" s="4"/>
      <c r="G425" s="5" t="str">
        <f t="shared" si="41"/>
        <v/>
      </c>
      <c r="H425" s="5">
        <f t="shared" si="44"/>
        <v>3</v>
      </c>
      <c r="I425" s="5" t="str">
        <f t="shared" si="40"/>
        <v/>
      </c>
      <c r="J425" s="5">
        <f>SUM($I$2:I425)</f>
        <v>126</v>
      </c>
      <c r="K425" s="16" t="str">
        <f t="shared" si="43"/>
        <v/>
      </c>
      <c r="L425" t="str">
        <f>IF(H425=2,IF(OR(E425=4,E425="w2"),"Start Betting !",""),IF(H425=1,IF(OR(E425=2,E425="w1"),"Start Betting !",""),IF(H425&gt;=3,IF(OR(E425=6,E425="w3"),"Start Betting !",""))))</f>
        <v/>
      </c>
      <c r="M425" s="20" t="str">
        <f t="shared" si="42"/>
        <v/>
      </c>
    </row>
    <row r="426" spans="1:13">
      <c r="A426">
        <v>425</v>
      </c>
      <c r="C426" s="15">
        <v>29</v>
      </c>
      <c r="D426" s="4" t="str">
        <f t="shared" si="39"/>
        <v>LA !!</v>
      </c>
      <c r="E426" s="4"/>
      <c r="F426" s="4"/>
      <c r="G426" s="5" t="str">
        <f t="shared" si="41"/>
        <v/>
      </c>
      <c r="H426" s="5">
        <f t="shared" si="44"/>
        <v>3</v>
      </c>
      <c r="I426" s="5" t="str">
        <f t="shared" si="40"/>
        <v/>
      </c>
      <c r="J426" s="5">
        <f>SUM($I$2:I426)</f>
        <v>126</v>
      </c>
      <c r="K426" s="16" t="str">
        <f t="shared" si="43"/>
        <v/>
      </c>
      <c r="L426" t="str">
        <f>IF(H426=2,IF(OR(E426=4,E426="w2"),"Start Betting !",""),IF(H426=1,IF(OR(E426=2,E426="w1"),"Start Betting !",""),IF(H426&gt;=3,IF(OR(E426=6,E426="w3"),"Start Betting !",""))))</f>
        <v/>
      </c>
      <c r="M426" s="20" t="str">
        <f t="shared" si="42"/>
        <v/>
      </c>
    </row>
    <row r="427" spans="1:13">
      <c r="A427">
        <v>426</v>
      </c>
      <c r="C427" s="15">
        <v>27</v>
      </c>
      <c r="D427" s="4" t="str">
        <f t="shared" si="39"/>
        <v/>
      </c>
      <c r="E427" s="4"/>
      <c r="F427" s="4"/>
      <c r="G427" s="5" t="str">
        <f t="shared" si="41"/>
        <v/>
      </c>
      <c r="H427" s="5">
        <f t="shared" si="44"/>
        <v>3</v>
      </c>
      <c r="I427" s="5" t="str">
        <f t="shared" si="40"/>
        <v/>
      </c>
      <c r="J427" s="5">
        <f>SUM($I$2:I427)</f>
        <v>126</v>
      </c>
      <c r="K427" s="16" t="str">
        <f t="shared" si="43"/>
        <v/>
      </c>
      <c r="L427" t="str">
        <f>IF(H427=2,IF(OR(E427=4,E427="w2"),"Start Betting !",""),IF(H427=1,IF(OR(E427=2,E427="w1"),"Start Betting !",""),IF(H427&gt;=3,IF(OR(E427=6,E427="w3"),"Start Betting !",""))))</f>
        <v/>
      </c>
      <c r="M427" s="20" t="str">
        <f t="shared" si="42"/>
        <v/>
      </c>
    </row>
    <row r="428" spans="1:13">
      <c r="A428">
        <v>427</v>
      </c>
      <c r="C428" s="15">
        <v>18</v>
      </c>
      <c r="D428" s="4" t="str">
        <f t="shared" ref="D428:D491" si="45">IF(C428="","",IF(COUNTIF($N$2:$N$12,C428)=1,"BB",IF(OR(C428=11,C428=29),"LA !!","")))</f>
        <v/>
      </c>
      <c r="E428" s="4"/>
      <c r="F428" s="4"/>
      <c r="G428" s="5" t="str">
        <f t="shared" si="41"/>
        <v/>
      </c>
      <c r="H428" s="5">
        <f t="shared" si="44"/>
        <v>3</v>
      </c>
      <c r="I428" s="5" t="str">
        <f t="shared" si="40"/>
        <v/>
      </c>
      <c r="J428" s="5">
        <f>SUM($I$2:I428)</f>
        <v>126</v>
      </c>
      <c r="K428" s="16" t="str">
        <f t="shared" si="43"/>
        <v/>
      </c>
      <c r="L428" t="str">
        <f>IF(H428=2,IF(OR(E428=4,E428="w2"),"Start Betting !",""),IF(H428=1,IF(OR(E428=2,E428="w1"),"Start Betting !",""),IF(H428&gt;=3,IF(OR(E428=6,E428="w3"),"Start Betting !",""))))</f>
        <v/>
      </c>
      <c r="M428" s="20" t="str">
        <f t="shared" si="42"/>
        <v/>
      </c>
    </row>
    <row r="429" spans="1:13">
      <c r="A429">
        <v>428</v>
      </c>
      <c r="C429" s="15">
        <v>23</v>
      </c>
      <c r="D429" s="4" t="str">
        <f t="shared" si="45"/>
        <v/>
      </c>
      <c r="E429" s="4"/>
      <c r="F429" s="4"/>
      <c r="G429" s="5" t="str">
        <f t="shared" si="41"/>
        <v/>
      </c>
      <c r="H429" s="5">
        <f t="shared" si="44"/>
        <v>3</v>
      </c>
      <c r="I429" s="5" t="str">
        <f t="shared" si="40"/>
        <v/>
      </c>
      <c r="J429" s="5">
        <f>SUM($I$2:I429)</f>
        <v>126</v>
      </c>
      <c r="K429" s="16" t="str">
        <f t="shared" si="43"/>
        <v/>
      </c>
      <c r="L429" t="str">
        <f>IF(H429=2,IF(OR(E429=4,E429="w2"),"Start Betting !",""),IF(H429=1,IF(OR(E429=2,E429="w1"),"Start Betting !",""),IF(H429&gt;=3,IF(OR(E429=6,E429="w3"),"Start Betting !",""))))</f>
        <v/>
      </c>
      <c r="M429" s="20" t="str">
        <f t="shared" si="42"/>
        <v/>
      </c>
    </row>
    <row r="430" spans="1:13">
      <c r="A430">
        <v>429</v>
      </c>
      <c r="C430" s="15">
        <v>21</v>
      </c>
      <c r="D430" s="4" t="str">
        <f t="shared" si="45"/>
        <v>BB</v>
      </c>
      <c r="E430" s="4"/>
      <c r="F430" s="4"/>
      <c r="G430" s="5" t="str">
        <f t="shared" si="41"/>
        <v/>
      </c>
      <c r="H430" s="5">
        <f t="shared" si="44"/>
        <v>3</v>
      </c>
      <c r="I430" s="5" t="str">
        <f t="shared" si="40"/>
        <v/>
      </c>
      <c r="J430" s="5">
        <f>SUM($I$2:I430)</f>
        <v>126</v>
      </c>
      <c r="K430" s="16" t="str">
        <f t="shared" si="43"/>
        <v/>
      </c>
      <c r="L430" t="str">
        <f>IF(H430=2,IF(OR(E430=4,E430="w2"),"Start Betting !",""),IF(H430=1,IF(OR(E430=2,E430="w1"),"Start Betting !",""),IF(H430&gt;=3,IF(OR(E430=6,E430="w3"),"Start Betting !",""))))</f>
        <v/>
      </c>
      <c r="M430" s="20" t="str">
        <f t="shared" si="42"/>
        <v/>
      </c>
    </row>
    <row r="431" spans="1:13">
      <c r="A431">
        <v>430</v>
      </c>
      <c r="C431" s="15">
        <v>13</v>
      </c>
      <c r="D431" s="4" t="str">
        <f t="shared" si="45"/>
        <v/>
      </c>
      <c r="E431" s="4"/>
      <c r="F431" s="4"/>
      <c r="G431" s="5" t="str">
        <f t="shared" si="41"/>
        <v/>
      </c>
      <c r="H431" s="5">
        <f t="shared" si="44"/>
        <v>3</v>
      </c>
      <c r="I431" s="5" t="str">
        <f t="shared" si="40"/>
        <v/>
      </c>
      <c r="J431" s="5">
        <f>SUM($I$2:I431)</f>
        <v>126</v>
      </c>
      <c r="K431" s="16" t="str">
        <f t="shared" si="43"/>
        <v/>
      </c>
      <c r="L431" t="str">
        <f>IF(H431=2,IF(OR(E431=4,E431="w2"),"Start Betting !",""),IF(H431=1,IF(OR(E431=2,E431="w1"),"Start Betting !",""),IF(H431&gt;=3,IF(OR(E431=6,E431="w3"),"Start Betting !",""))))</f>
        <v/>
      </c>
      <c r="M431" s="20" t="str">
        <f t="shared" si="42"/>
        <v/>
      </c>
    </row>
    <row r="432" spans="1:13">
      <c r="A432">
        <v>431</v>
      </c>
      <c r="C432" s="15">
        <v>20</v>
      </c>
      <c r="D432" s="4" t="str">
        <f t="shared" si="45"/>
        <v/>
      </c>
      <c r="E432" s="4"/>
      <c r="F432" s="4"/>
      <c r="G432" s="5" t="str">
        <f t="shared" si="41"/>
        <v/>
      </c>
      <c r="H432" s="5">
        <f t="shared" si="44"/>
        <v>3</v>
      </c>
      <c r="I432" s="5" t="str">
        <f t="shared" si="40"/>
        <v/>
      </c>
      <c r="J432" s="5">
        <f>SUM($I$2:I432)</f>
        <v>126</v>
      </c>
      <c r="K432" s="16" t="str">
        <f t="shared" si="43"/>
        <v/>
      </c>
      <c r="L432" t="str">
        <f>IF(H432=2,IF(OR(E432=4,E432="w2"),"Start Betting !",""),IF(H432=1,IF(OR(E432=2,E432="w1"),"Start Betting !",""),IF(H432&gt;=3,IF(OR(E432=6,E432="w3"),"Start Betting !",""))))</f>
        <v/>
      </c>
      <c r="M432" s="20" t="str">
        <f t="shared" si="42"/>
        <v/>
      </c>
    </row>
    <row r="433" spans="1:13">
      <c r="A433">
        <v>432</v>
      </c>
      <c r="C433" s="15">
        <v>17</v>
      </c>
      <c r="D433" s="4" t="str">
        <f t="shared" si="45"/>
        <v/>
      </c>
      <c r="E433" s="4"/>
      <c r="F433" s="4"/>
      <c r="G433" s="5" t="str">
        <f t="shared" si="41"/>
        <v/>
      </c>
      <c r="H433" s="5">
        <f t="shared" si="44"/>
        <v>3</v>
      </c>
      <c r="I433" s="5" t="str">
        <f t="shared" si="40"/>
        <v/>
      </c>
      <c r="J433" s="5">
        <f>SUM($I$2:I433)</f>
        <v>126</v>
      </c>
      <c r="K433" s="16" t="str">
        <f t="shared" si="43"/>
        <v/>
      </c>
      <c r="L433" t="str">
        <f>IF(H433=2,IF(OR(E433=4,E433="w2"),"Start Betting !",""),IF(H433=1,IF(OR(E433=2,E433="w1"),"Start Betting !",""),IF(H433&gt;=3,IF(OR(E433=6,E433="w3"),"Start Betting !",""))))</f>
        <v/>
      </c>
      <c r="M433" s="20" t="str">
        <f t="shared" si="42"/>
        <v/>
      </c>
    </row>
    <row r="434" spans="1:13">
      <c r="A434">
        <v>433</v>
      </c>
      <c r="C434" s="15">
        <v>25</v>
      </c>
      <c r="D434" s="4" t="str">
        <f t="shared" si="45"/>
        <v>BB</v>
      </c>
      <c r="E434" s="4"/>
      <c r="F434" s="4"/>
      <c r="G434" s="5" t="str">
        <f t="shared" si="41"/>
        <v/>
      </c>
      <c r="H434" s="5">
        <f t="shared" si="44"/>
        <v>3</v>
      </c>
      <c r="I434" s="5" t="str">
        <f t="shared" si="40"/>
        <v/>
      </c>
      <c r="J434" s="5">
        <f>SUM($I$2:I434)</f>
        <v>126</v>
      </c>
      <c r="K434" s="16" t="str">
        <f t="shared" si="43"/>
        <v/>
      </c>
      <c r="L434" t="str">
        <f>IF(H434=2,IF(OR(E434=4,E434="w2"),"Start Betting !",""),IF(H434=1,IF(OR(E434=2,E434="w1"),"Start Betting !",""),IF(H434&gt;=3,IF(OR(E434=6,E434="w3"),"Start Betting !",""))))</f>
        <v/>
      </c>
      <c r="M434" s="20" t="str">
        <f t="shared" si="42"/>
        <v/>
      </c>
    </row>
    <row r="435" spans="1:13">
      <c r="A435">
        <v>434</v>
      </c>
      <c r="C435" s="15">
        <v>9</v>
      </c>
      <c r="D435" s="4" t="str">
        <f t="shared" si="45"/>
        <v/>
      </c>
      <c r="E435" s="4"/>
      <c r="F435" s="4"/>
      <c r="G435" s="5" t="str">
        <f t="shared" si="41"/>
        <v/>
      </c>
      <c r="H435" s="5">
        <f t="shared" si="44"/>
        <v>3</v>
      </c>
      <c r="I435" s="5" t="str">
        <f t="shared" si="40"/>
        <v/>
      </c>
      <c r="J435" s="5">
        <f>SUM($I$2:I435)</f>
        <v>126</v>
      </c>
      <c r="K435" s="16" t="str">
        <f t="shared" si="43"/>
        <v/>
      </c>
      <c r="L435" t="str">
        <f>IF(H435=2,IF(OR(E435=4,E435="w2"),"Start Betting !",""),IF(H435=1,IF(OR(E435=2,E435="w1"),"Start Betting !",""),IF(H435&gt;=3,IF(OR(E435=6,E435="w3"),"Start Betting !",""))))</f>
        <v/>
      </c>
      <c r="M435" s="20" t="str">
        <f t="shared" si="42"/>
        <v/>
      </c>
    </row>
    <row r="436" spans="1:13">
      <c r="A436">
        <v>435</v>
      </c>
      <c r="C436" s="15">
        <v>19</v>
      </c>
      <c r="D436" s="4" t="str">
        <f t="shared" si="45"/>
        <v>BB</v>
      </c>
      <c r="E436" s="4"/>
      <c r="F436" s="4"/>
      <c r="G436" s="5" t="str">
        <f t="shared" si="41"/>
        <v/>
      </c>
      <c r="H436" s="5">
        <f t="shared" si="44"/>
        <v>3</v>
      </c>
      <c r="I436" s="5" t="str">
        <f t="shared" si="40"/>
        <v/>
      </c>
      <c r="J436" s="5">
        <f>SUM($I$2:I436)</f>
        <v>126</v>
      </c>
      <c r="K436" s="16" t="str">
        <f t="shared" si="43"/>
        <v/>
      </c>
      <c r="L436" t="str">
        <f>IF(H436=2,IF(OR(E436=4,E436="w2"),"Start Betting !",""),IF(H436=1,IF(OR(E436=2,E436="w1"),"Start Betting !",""),IF(H436&gt;=3,IF(OR(E436=6,E436="w3"),"Start Betting !",""))))</f>
        <v/>
      </c>
      <c r="M436" s="20" t="str">
        <f t="shared" si="42"/>
        <v/>
      </c>
    </row>
    <row r="437" spans="1:13">
      <c r="A437">
        <v>436</v>
      </c>
      <c r="C437" s="15">
        <v>9</v>
      </c>
      <c r="D437" s="4" t="str">
        <f t="shared" si="45"/>
        <v/>
      </c>
      <c r="E437" s="4"/>
      <c r="F437" s="4"/>
      <c r="G437" s="5" t="str">
        <f t="shared" si="41"/>
        <v/>
      </c>
      <c r="H437" s="5">
        <f t="shared" si="44"/>
        <v>3</v>
      </c>
      <c r="I437" s="5" t="str">
        <f t="shared" si="40"/>
        <v/>
      </c>
      <c r="J437" s="5">
        <f>SUM($I$2:I437)</f>
        <v>126</v>
      </c>
      <c r="K437" s="16" t="str">
        <f t="shared" si="43"/>
        <v/>
      </c>
      <c r="L437" t="str">
        <f>IF(H437=2,IF(OR(E437=4,E437="w2"),"Start Betting !",""),IF(H437=1,IF(OR(E437=2,E437="w1"),"Start Betting !",""),IF(H437&gt;=3,IF(OR(E437=6,E437="w3"),"Start Betting !",""))))</f>
        <v/>
      </c>
      <c r="M437" s="20" t="str">
        <f t="shared" si="42"/>
        <v/>
      </c>
    </row>
    <row r="438" spans="1:13">
      <c r="A438">
        <v>437</v>
      </c>
      <c r="C438" s="15">
        <v>12</v>
      </c>
      <c r="D438" s="4" t="str">
        <f t="shared" si="45"/>
        <v/>
      </c>
      <c r="E438" s="4"/>
      <c r="F438" s="4"/>
      <c r="G438" s="5" t="str">
        <f t="shared" si="41"/>
        <v/>
      </c>
      <c r="H438" s="5">
        <f t="shared" si="44"/>
        <v>3</v>
      </c>
      <c r="I438" s="5" t="str">
        <f t="shared" si="40"/>
        <v/>
      </c>
      <c r="J438" s="5">
        <f>SUM($I$2:I438)</f>
        <v>126</v>
      </c>
      <c r="K438" s="16" t="str">
        <f t="shared" si="43"/>
        <v/>
      </c>
      <c r="L438" t="str">
        <f>IF(H438=2,IF(OR(E438=4,E438="w2"),"Start Betting !",""),IF(H438=1,IF(OR(E438=2,E438="w1"),"Start Betting !",""),IF(H438&gt;=3,IF(OR(E438=6,E438="w3"),"Start Betting !",""))))</f>
        <v/>
      </c>
      <c r="M438" s="20" t="str">
        <f t="shared" si="42"/>
        <v/>
      </c>
    </row>
    <row r="439" spans="1:13">
      <c r="A439">
        <v>438</v>
      </c>
      <c r="C439" s="15">
        <v>26</v>
      </c>
      <c r="D439" s="4" t="str">
        <f t="shared" si="45"/>
        <v/>
      </c>
      <c r="E439" s="4"/>
      <c r="F439" s="4"/>
      <c r="G439" s="5" t="str">
        <f t="shared" si="41"/>
        <v/>
      </c>
      <c r="H439" s="5">
        <f t="shared" si="44"/>
        <v>3</v>
      </c>
      <c r="I439" s="5" t="str">
        <f t="shared" si="40"/>
        <v/>
      </c>
      <c r="J439" s="5">
        <f>SUM($I$2:I439)</f>
        <v>126</v>
      </c>
      <c r="K439" s="16" t="str">
        <f t="shared" si="43"/>
        <v/>
      </c>
      <c r="L439" t="str">
        <f>IF(H439=2,IF(OR(E439=4,E439="w2"),"Start Betting !",""),IF(H439=1,IF(OR(E439=2,E439="w1"),"Start Betting !",""),IF(H439&gt;=3,IF(OR(E439=6,E439="w3"),"Start Betting !",""))))</f>
        <v/>
      </c>
      <c r="M439" s="20" t="str">
        <f t="shared" si="42"/>
        <v/>
      </c>
    </row>
    <row r="440" spans="1:13">
      <c r="A440">
        <v>439</v>
      </c>
      <c r="C440" s="15">
        <v>31</v>
      </c>
      <c r="D440" s="4" t="str">
        <f t="shared" si="45"/>
        <v/>
      </c>
      <c r="E440" s="4"/>
      <c r="F440" s="4"/>
      <c r="G440" s="5" t="str">
        <f t="shared" si="41"/>
        <v/>
      </c>
      <c r="H440" s="5">
        <f t="shared" si="44"/>
        <v>3</v>
      </c>
      <c r="I440" s="5" t="str">
        <f t="shared" si="40"/>
        <v/>
      </c>
      <c r="J440" s="5">
        <f>SUM($I$2:I440)</f>
        <v>126</v>
      </c>
      <c r="K440" s="16" t="str">
        <f t="shared" si="43"/>
        <v/>
      </c>
      <c r="L440" t="str">
        <f>IF(H440=2,IF(OR(E440=4,E440="w2"),"Start Betting !",""),IF(H440=1,IF(OR(E440=2,E440="w1"),"Start Betting !",""),IF(H440&gt;=3,IF(OR(E440=6,E440="w3"),"Start Betting !",""))))</f>
        <v/>
      </c>
      <c r="M440" s="20" t="str">
        <f t="shared" si="42"/>
        <v/>
      </c>
    </row>
    <row r="441" spans="1:13">
      <c r="A441">
        <v>440</v>
      </c>
      <c r="C441" s="15">
        <v>7</v>
      </c>
      <c r="D441" s="4" t="str">
        <f t="shared" si="45"/>
        <v/>
      </c>
      <c r="E441" s="4"/>
      <c r="F441" s="4"/>
      <c r="G441" s="5" t="str">
        <f t="shared" si="41"/>
        <v/>
      </c>
      <c r="H441" s="5">
        <f t="shared" si="44"/>
        <v>3</v>
      </c>
      <c r="I441" s="5" t="str">
        <f t="shared" si="40"/>
        <v/>
      </c>
      <c r="J441" s="5">
        <f>SUM($I$2:I441)</f>
        <v>126</v>
      </c>
      <c r="K441" s="16" t="str">
        <f t="shared" si="43"/>
        <v/>
      </c>
      <c r="L441" t="str">
        <f>IF(H441=2,IF(OR(E441=4,E441="w2"),"Start Betting !",""),IF(H441=1,IF(OR(E441=2,E441="w1"),"Start Betting !",""),IF(H441&gt;=3,IF(OR(E441=6,E441="w3"),"Start Betting !",""))))</f>
        <v/>
      </c>
      <c r="M441" s="20" t="str">
        <f t="shared" si="42"/>
        <v/>
      </c>
    </row>
    <row r="442" spans="1:13">
      <c r="A442">
        <v>441</v>
      </c>
      <c r="C442" s="15">
        <v>14</v>
      </c>
      <c r="D442" s="4" t="str">
        <f t="shared" si="45"/>
        <v/>
      </c>
      <c r="E442" s="4"/>
      <c r="F442" s="4"/>
      <c r="G442" s="5" t="str">
        <f t="shared" si="41"/>
        <v/>
      </c>
      <c r="H442" s="5">
        <f t="shared" si="44"/>
        <v>3</v>
      </c>
      <c r="I442" s="5" t="str">
        <f t="shared" si="40"/>
        <v/>
      </c>
      <c r="J442" s="5">
        <f>SUM($I$2:I442)</f>
        <v>126</v>
      </c>
      <c r="K442" s="16" t="str">
        <f t="shared" si="43"/>
        <v/>
      </c>
      <c r="L442" t="str">
        <f>IF(H442=2,IF(OR(E442=4,E442="w2"),"Start Betting !",""),IF(H442=1,IF(OR(E442=2,E442="w1"),"Start Betting !",""),IF(H442&gt;=3,IF(OR(E442=6,E442="w3"),"Start Betting !",""))))</f>
        <v/>
      </c>
      <c r="M442" s="20" t="str">
        <f t="shared" si="42"/>
        <v/>
      </c>
    </row>
    <row r="443" spans="1:13">
      <c r="A443">
        <v>442</v>
      </c>
      <c r="C443" s="15">
        <v>17</v>
      </c>
      <c r="D443" s="4" t="str">
        <f t="shared" si="45"/>
        <v/>
      </c>
      <c r="E443" s="4"/>
      <c r="F443" s="4"/>
      <c r="G443" s="5" t="str">
        <f t="shared" si="41"/>
        <v/>
      </c>
      <c r="H443" s="5">
        <f t="shared" si="44"/>
        <v>3</v>
      </c>
      <c r="I443" s="5" t="str">
        <f t="shared" si="40"/>
        <v/>
      </c>
      <c r="J443" s="5">
        <f>SUM($I$2:I443)</f>
        <v>126</v>
      </c>
      <c r="K443" s="16" t="str">
        <f t="shared" si="43"/>
        <v/>
      </c>
      <c r="L443" t="str">
        <f>IF(H443=2,IF(OR(E443=4,E443="w2"),"Start Betting !",""),IF(H443=1,IF(OR(E443=2,E443="w1"),"Start Betting !",""),IF(H443&gt;=3,IF(OR(E443=6,E443="w3"),"Start Betting !",""))))</f>
        <v/>
      </c>
      <c r="M443" s="20" t="str">
        <f t="shared" si="42"/>
        <v/>
      </c>
    </row>
    <row r="444" spans="1:13">
      <c r="A444">
        <v>443</v>
      </c>
      <c r="C444" s="15">
        <v>27</v>
      </c>
      <c r="D444" s="4" t="str">
        <f t="shared" si="45"/>
        <v/>
      </c>
      <c r="E444" s="4"/>
      <c r="F444" s="4"/>
      <c r="G444" s="5" t="str">
        <f t="shared" si="41"/>
        <v/>
      </c>
      <c r="H444" s="5">
        <f t="shared" si="44"/>
        <v>3</v>
      </c>
      <c r="I444" s="5" t="str">
        <f t="shared" si="40"/>
        <v/>
      </c>
      <c r="J444" s="5">
        <f>SUM($I$2:I444)</f>
        <v>126</v>
      </c>
      <c r="K444" s="16" t="str">
        <f t="shared" si="43"/>
        <v/>
      </c>
      <c r="L444" t="str">
        <f>IF(H444=2,IF(OR(E444=4,E444="w2"),"Start Betting !",""),IF(H444=1,IF(OR(E444=2,E444="w1"),"Start Betting !",""),IF(H444&gt;=3,IF(OR(E444=6,E444="w3"),"Start Betting !",""))))</f>
        <v/>
      </c>
      <c r="M444" s="20" t="str">
        <f t="shared" si="42"/>
        <v/>
      </c>
    </row>
    <row r="445" spans="1:13">
      <c r="A445">
        <v>444</v>
      </c>
      <c r="C445" s="15">
        <v>24</v>
      </c>
      <c r="D445" s="4" t="str">
        <f t="shared" si="45"/>
        <v/>
      </c>
      <c r="E445" s="4"/>
      <c r="F445" s="4"/>
      <c r="G445" s="5" t="str">
        <f t="shared" si="41"/>
        <v/>
      </c>
      <c r="H445" s="5">
        <f t="shared" si="44"/>
        <v>3</v>
      </c>
      <c r="I445" s="5" t="str">
        <f t="shared" si="40"/>
        <v/>
      </c>
      <c r="J445" s="5">
        <f>SUM($I$2:I445)</f>
        <v>126</v>
      </c>
      <c r="K445" s="16" t="str">
        <f t="shared" si="43"/>
        <v/>
      </c>
      <c r="L445" t="str">
        <f>IF(H445=2,IF(OR(E445=4,E445="w2"),"Start Betting !",""),IF(H445=1,IF(OR(E445=2,E445="w1"),"Start Betting !",""),IF(H445&gt;=3,IF(OR(E445=6,E445="w3"),"Start Betting !",""))))</f>
        <v/>
      </c>
      <c r="M445" s="20" t="str">
        <f t="shared" si="42"/>
        <v/>
      </c>
    </row>
    <row r="446" spans="1:13">
      <c r="A446">
        <v>445</v>
      </c>
      <c r="C446" s="15">
        <v>13</v>
      </c>
      <c r="D446" s="4" t="str">
        <f t="shared" si="45"/>
        <v/>
      </c>
      <c r="E446" s="4"/>
      <c r="F446" s="4"/>
      <c r="G446" s="5" t="str">
        <f t="shared" si="41"/>
        <v/>
      </c>
      <c r="H446" s="5">
        <f t="shared" si="44"/>
        <v>3</v>
      </c>
      <c r="I446" s="5" t="str">
        <f t="shared" si="40"/>
        <v/>
      </c>
      <c r="J446" s="5">
        <f>SUM($I$2:I446)</f>
        <v>126</v>
      </c>
      <c r="K446" s="16" t="str">
        <f t="shared" si="43"/>
        <v/>
      </c>
      <c r="L446" t="str">
        <f>IF(H446=2,IF(OR(E446=4,E446="w2"),"Start Betting !",""),IF(H446=1,IF(OR(E446=2,E446="w1"),"Start Betting !",""),IF(H446&gt;=3,IF(OR(E446=6,E446="w3"),"Start Betting !",""))))</f>
        <v/>
      </c>
      <c r="M446" s="20" t="str">
        <f t="shared" si="42"/>
        <v/>
      </c>
    </row>
    <row r="447" spans="1:13">
      <c r="A447">
        <v>446</v>
      </c>
      <c r="C447" s="15">
        <v>10</v>
      </c>
      <c r="D447" s="4" t="str">
        <f t="shared" si="45"/>
        <v/>
      </c>
      <c r="E447" s="4"/>
      <c r="F447" s="4"/>
      <c r="G447" s="5" t="str">
        <f t="shared" si="41"/>
        <v/>
      </c>
      <c r="H447" s="5">
        <f t="shared" si="44"/>
        <v>3</v>
      </c>
      <c r="I447" s="5" t="str">
        <f t="shared" si="40"/>
        <v/>
      </c>
      <c r="J447" s="5">
        <f>SUM($I$2:I447)</f>
        <v>126</v>
      </c>
      <c r="K447" s="16" t="str">
        <f t="shared" si="43"/>
        <v/>
      </c>
      <c r="L447" t="str">
        <f>IF(H447=2,IF(OR(E447=4,E447="w2"),"Start Betting !",""),IF(H447=1,IF(OR(E447=2,E447="w1"),"Start Betting !",""),IF(H447&gt;=3,IF(OR(E447=6,E447="w3"),"Start Betting !",""))))</f>
        <v/>
      </c>
      <c r="M447" s="20" t="str">
        <f t="shared" si="42"/>
        <v/>
      </c>
    </row>
    <row r="448" spans="1:13">
      <c r="A448">
        <v>447</v>
      </c>
      <c r="C448" s="15">
        <v>22</v>
      </c>
      <c r="D448" s="4" t="str">
        <f t="shared" si="45"/>
        <v/>
      </c>
      <c r="E448" s="4"/>
      <c r="F448" s="4"/>
      <c r="G448" s="5" t="str">
        <f t="shared" si="41"/>
        <v/>
      </c>
      <c r="H448" s="5">
        <f t="shared" si="44"/>
        <v>3</v>
      </c>
      <c r="I448" s="5" t="str">
        <f t="shared" si="40"/>
        <v/>
      </c>
      <c r="J448" s="5">
        <f>SUM($I$2:I448)</f>
        <v>126</v>
      </c>
      <c r="K448" s="16" t="str">
        <f t="shared" si="43"/>
        <v/>
      </c>
      <c r="L448" t="str">
        <f>IF(H448=2,IF(OR(E448=4,E448="w2"),"Start Betting !",""),IF(H448=1,IF(OR(E448=2,E448="w1"),"Start Betting !",""),IF(H448&gt;=3,IF(OR(E448=6,E448="w3"),"Start Betting !",""))))</f>
        <v/>
      </c>
      <c r="M448" s="20" t="str">
        <f t="shared" si="42"/>
        <v/>
      </c>
    </row>
    <row r="449" spans="1:13">
      <c r="A449">
        <v>448</v>
      </c>
      <c r="C449" s="15">
        <v>16</v>
      </c>
      <c r="D449" s="4" t="str">
        <f t="shared" si="45"/>
        <v>BB</v>
      </c>
      <c r="E449" s="4"/>
      <c r="F449" s="4"/>
      <c r="G449" s="5" t="str">
        <f t="shared" si="41"/>
        <v/>
      </c>
      <c r="H449" s="5">
        <f t="shared" si="44"/>
        <v>3</v>
      </c>
      <c r="I449" s="5" t="str">
        <f t="shared" si="40"/>
        <v/>
      </c>
      <c r="J449" s="5">
        <f>SUM($I$2:I449)</f>
        <v>126</v>
      </c>
      <c r="K449" s="16" t="str">
        <f t="shared" si="43"/>
        <v/>
      </c>
      <c r="L449" t="str">
        <f>IF(H449=2,IF(OR(E449=4,E449="w2"),"Start Betting !",""),IF(H449=1,IF(OR(E449=2,E449="w1"),"Start Betting !",""),IF(H449&gt;=3,IF(OR(E449=6,E449="w3"),"Start Betting !",""))))</f>
        <v/>
      </c>
      <c r="M449" s="20" t="str">
        <f t="shared" si="42"/>
        <v/>
      </c>
    </row>
    <row r="450" spans="1:13">
      <c r="A450">
        <v>449</v>
      </c>
      <c r="C450" s="15">
        <v>14</v>
      </c>
      <c r="D450" s="4" t="str">
        <f t="shared" si="45"/>
        <v/>
      </c>
      <c r="E450" s="4"/>
      <c r="F450" s="4"/>
      <c r="G450" s="5" t="str">
        <f t="shared" si="41"/>
        <v/>
      </c>
      <c r="H450" s="5">
        <f t="shared" si="44"/>
        <v>3</v>
      </c>
      <c r="I450" s="5" t="str">
        <f t="shared" si="40"/>
        <v/>
      </c>
      <c r="J450" s="5">
        <f>SUM($I$2:I450)</f>
        <v>126</v>
      </c>
      <c r="K450" s="16" t="str">
        <f t="shared" si="43"/>
        <v/>
      </c>
      <c r="L450" t="str">
        <f>IF(H450=2,IF(OR(E450=4,E450="w2"),"Start Betting !",""),IF(H450=1,IF(OR(E450=2,E450="w1"),"Start Betting !",""),IF(H450&gt;=3,IF(OR(E450=6,E450="w3"),"Start Betting !",""))))</f>
        <v/>
      </c>
      <c r="M450" s="20" t="str">
        <f t="shared" si="42"/>
        <v/>
      </c>
    </row>
    <row r="451" spans="1:13">
      <c r="A451">
        <v>450</v>
      </c>
      <c r="C451" s="15">
        <v>10</v>
      </c>
      <c r="D451" s="4" t="str">
        <f t="shared" si="45"/>
        <v/>
      </c>
      <c r="E451" s="4"/>
      <c r="F451" s="4"/>
      <c r="G451" s="5" t="str">
        <f t="shared" si="41"/>
        <v/>
      </c>
      <c r="H451" s="5">
        <f t="shared" si="44"/>
        <v>3</v>
      </c>
      <c r="I451" s="5" t="str">
        <f t="shared" ref="I451:I514" si="46">IF(G451="","",IF(G451="l",-11*H451,IF(G451="w",25*H451)))</f>
        <v/>
      </c>
      <c r="J451" s="5">
        <f>SUM($I$2:I451)</f>
        <v>126</v>
      </c>
      <c r="K451" s="16" t="str">
        <f t="shared" si="43"/>
        <v/>
      </c>
      <c r="L451" t="str">
        <f>IF(H451=2,IF(OR(E451=4,E451="w2"),"Start Betting !",""),IF(H451=1,IF(OR(E451=2,E451="w1"),"Start Betting !",""),IF(H451&gt;=3,IF(OR(E451=6,E451="w3"),"Start Betting !",""))))</f>
        <v/>
      </c>
      <c r="M451" s="20" t="str">
        <f t="shared" si="42"/>
        <v/>
      </c>
    </row>
    <row r="452" spans="1:13">
      <c r="A452">
        <v>451</v>
      </c>
      <c r="C452" s="15">
        <v>3</v>
      </c>
      <c r="D452" s="4" t="str">
        <f t="shared" si="45"/>
        <v/>
      </c>
      <c r="E452" s="4"/>
      <c r="F452" s="4"/>
      <c r="G452" s="5" t="str">
        <f t="shared" ref="G452:G515" si="47">IF(E452="b",IF(D452="BB","W","l"),"")</f>
        <v/>
      </c>
      <c r="H452" s="5">
        <f t="shared" si="44"/>
        <v>3</v>
      </c>
      <c r="I452" s="5" t="str">
        <f t="shared" si="46"/>
        <v/>
      </c>
      <c r="J452" s="5">
        <f>SUM($I$2:I452)</f>
        <v>126</v>
      </c>
      <c r="K452" s="16" t="str">
        <f t="shared" si="43"/>
        <v/>
      </c>
      <c r="L452" t="str">
        <f>IF(H452=2,IF(OR(E452=4,E452="w2"),"Start Betting !",""),IF(H452=1,IF(OR(E452=2,E452="w1"),"Start Betting !",""),IF(H452&gt;=3,IF(OR(E452=6,E452="w3"),"Start Betting !",""))))</f>
        <v/>
      </c>
      <c r="M452" s="20" t="str">
        <f t="shared" si="42"/>
        <v/>
      </c>
    </row>
    <row r="453" spans="1:13">
      <c r="A453">
        <v>452</v>
      </c>
      <c r="C453" s="15">
        <v>10</v>
      </c>
      <c r="D453" s="4" t="str">
        <f t="shared" si="45"/>
        <v/>
      </c>
      <c r="E453" s="4"/>
      <c r="F453" s="4"/>
      <c r="G453" s="5" t="str">
        <f t="shared" si="47"/>
        <v/>
      </c>
      <c r="H453" s="5">
        <f t="shared" si="44"/>
        <v>3</v>
      </c>
      <c r="I453" s="5" t="str">
        <f t="shared" si="46"/>
        <v/>
      </c>
      <c r="J453" s="5">
        <f>SUM($I$2:I453)</f>
        <v>126</v>
      </c>
      <c r="K453" s="16" t="str">
        <f t="shared" si="43"/>
        <v/>
      </c>
      <c r="L453" t="str">
        <f>IF(H453=2,IF(OR(E453=4,E453="w2"),"Start Betting !",""),IF(H453=1,IF(OR(E453=2,E453="w1"),"Start Betting !",""),IF(H453&gt;=3,IF(OR(E453=6,E453="w3"),"Start Betting !",""))))</f>
        <v/>
      </c>
      <c r="M453" s="20" t="str">
        <f t="shared" si="42"/>
        <v/>
      </c>
    </row>
    <row r="454" spans="1:13">
      <c r="A454">
        <v>453</v>
      </c>
      <c r="C454" s="15">
        <v>2</v>
      </c>
      <c r="D454" s="4" t="str">
        <f t="shared" si="45"/>
        <v>BB</v>
      </c>
      <c r="E454" s="4"/>
      <c r="F454" s="4"/>
      <c r="G454" s="5" t="str">
        <f t="shared" si="47"/>
        <v/>
      </c>
      <c r="H454" s="5">
        <f t="shared" si="44"/>
        <v>3</v>
      </c>
      <c r="I454" s="5" t="str">
        <f t="shared" si="46"/>
        <v/>
      </c>
      <c r="J454" s="5">
        <f>SUM($I$2:I454)</f>
        <v>126</v>
      </c>
      <c r="K454" s="16" t="str">
        <f t="shared" si="43"/>
        <v/>
      </c>
      <c r="L454" t="str">
        <f>IF(H454=2,IF(OR(E454=4,E454="w2"),"Start Betting !",""),IF(H454=1,IF(OR(E454=2,E454="w1"),"Start Betting !",""),IF(H454&gt;=3,IF(OR(E454=6,E454="w3"),"Start Betting !",""))))</f>
        <v/>
      </c>
      <c r="M454" s="20" t="str">
        <f t="shared" si="42"/>
        <v/>
      </c>
    </row>
    <row r="455" spans="1:13">
      <c r="A455">
        <v>454</v>
      </c>
      <c r="C455" s="15">
        <v>9</v>
      </c>
      <c r="D455" s="4" t="str">
        <f t="shared" si="45"/>
        <v/>
      </c>
      <c r="E455" s="4"/>
      <c r="F455" s="4"/>
      <c r="G455" s="5" t="str">
        <f t="shared" si="47"/>
        <v/>
      </c>
      <c r="H455" s="5">
        <f t="shared" si="44"/>
        <v>3</v>
      </c>
      <c r="I455" s="5" t="str">
        <f t="shared" si="46"/>
        <v/>
      </c>
      <c r="J455" s="5">
        <f>SUM($I$2:I455)</f>
        <v>126</v>
      </c>
      <c r="K455" s="16" t="str">
        <f t="shared" si="43"/>
        <v/>
      </c>
      <c r="L455" t="str">
        <f>IF(H455=2,IF(OR(E455=4,E455="w2"),"Start Betting !",""),IF(H455=1,IF(OR(E455=2,E455="w1"),"Start Betting !",""),IF(H455&gt;=3,IF(OR(E455=6,E455="w3"),"Start Betting !",""))))</f>
        <v/>
      </c>
      <c r="M455" s="20" t="str">
        <f t="shared" si="42"/>
        <v/>
      </c>
    </row>
    <row r="456" spans="1:13">
      <c r="A456">
        <v>455</v>
      </c>
      <c r="C456" s="15">
        <v>7</v>
      </c>
      <c r="D456" s="4" t="str">
        <f t="shared" si="45"/>
        <v/>
      </c>
      <c r="E456" s="4"/>
      <c r="F456" s="4"/>
      <c r="G456" s="5" t="str">
        <f t="shared" si="47"/>
        <v/>
      </c>
      <c r="H456" s="5">
        <f t="shared" si="44"/>
        <v>3</v>
      </c>
      <c r="I456" s="5" t="str">
        <f t="shared" si="46"/>
        <v/>
      </c>
      <c r="J456" s="5">
        <f>SUM($I$2:I456)</f>
        <v>126</v>
      </c>
      <c r="K456" s="16" t="str">
        <f t="shared" si="43"/>
        <v/>
      </c>
      <c r="L456" t="str">
        <f>IF(H456=2,IF(OR(E456=4,E456="w2"),"Start Betting !",""),IF(H456=1,IF(OR(E456=2,E456="w1"),"Start Betting !",""),IF(H456&gt;=3,IF(OR(E456=6,E456="w3"),"Start Betting !",""))))</f>
        <v/>
      </c>
      <c r="M456" s="20" t="str">
        <f t="shared" si="42"/>
        <v/>
      </c>
    </row>
    <row r="457" spans="1:13">
      <c r="A457">
        <v>456</v>
      </c>
      <c r="C457" s="15">
        <v>0</v>
      </c>
      <c r="D457" s="4" t="str">
        <f t="shared" si="45"/>
        <v>BB</v>
      </c>
      <c r="E457" s="4"/>
      <c r="F457" s="4"/>
      <c r="G457" s="5" t="str">
        <f t="shared" si="47"/>
        <v/>
      </c>
      <c r="H457" s="5">
        <f t="shared" si="44"/>
        <v>3</v>
      </c>
      <c r="I457" s="5" t="str">
        <f t="shared" si="46"/>
        <v/>
      </c>
      <c r="J457" s="5">
        <f>SUM($I$2:I457)</f>
        <v>126</v>
      </c>
      <c r="K457" s="16" t="str">
        <f t="shared" si="43"/>
        <v/>
      </c>
      <c r="L457" t="str">
        <f>IF(H457=2,IF(OR(E457=4,E457="w2"),"Start Betting !",""),IF(H457=1,IF(OR(E457=2,E457="w1"),"Start Betting !",""),IF(H457&gt;=3,IF(OR(E457=6,E457="w3"),"Start Betting !",""))))</f>
        <v/>
      </c>
      <c r="M457" s="20" t="str">
        <f t="shared" si="42"/>
        <v/>
      </c>
    </row>
    <row r="458" spans="1:13">
      <c r="A458">
        <v>457</v>
      </c>
      <c r="C458" s="15">
        <v>23</v>
      </c>
      <c r="D458" s="4" t="str">
        <f t="shared" si="45"/>
        <v/>
      </c>
      <c r="E458" s="4"/>
      <c r="F458" s="4"/>
      <c r="G458" s="5" t="str">
        <f t="shared" si="47"/>
        <v/>
      </c>
      <c r="H458" s="5">
        <f t="shared" si="44"/>
        <v>3</v>
      </c>
      <c r="I458" s="5" t="str">
        <f t="shared" si="46"/>
        <v/>
      </c>
      <c r="J458" s="5">
        <f>SUM($I$2:I458)</f>
        <v>126</v>
      </c>
      <c r="K458" s="16" t="str">
        <f t="shared" si="43"/>
        <v/>
      </c>
      <c r="L458" t="str">
        <f>IF(H458=2,IF(OR(E458=4,E458="w2"),"Start Betting !",""),IF(H458=1,IF(OR(E458=2,E458="w1"),"Start Betting !",""),IF(H458&gt;=3,IF(OR(E458=6,E458="w3"),"Start Betting !",""))))</f>
        <v/>
      </c>
      <c r="M458" s="20" t="str">
        <f t="shared" ref="M458:M521" si="48">IF(COUNTIF(G450:G458,"l")=9,"STOP !! betting and wait for one virtual win. Then start betting +1 unit","")</f>
        <v/>
      </c>
    </row>
    <row r="459" spans="1:13">
      <c r="A459">
        <v>458</v>
      </c>
      <c r="C459" s="15">
        <v>30</v>
      </c>
      <c r="D459" s="4" t="str">
        <f t="shared" si="45"/>
        <v/>
      </c>
      <c r="E459" s="4"/>
      <c r="F459" s="4"/>
      <c r="G459" s="5" t="str">
        <f t="shared" si="47"/>
        <v/>
      </c>
      <c r="H459" s="5">
        <f t="shared" si="44"/>
        <v>3</v>
      </c>
      <c r="I459" s="5" t="str">
        <f t="shared" si="46"/>
        <v/>
      </c>
      <c r="J459" s="5">
        <f>SUM($I$2:I459)</f>
        <v>126</v>
      </c>
      <c r="K459" s="16" t="str">
        <f t="shared" si="43"/>
        <v/>
      </c>
      <c r="L459" t="str">
        <f>IF(H459=2,IF(OR(E459=4,E459="w2"),"Start Betting !",""),IF(H459=1,IF(OR(E459=2,E459="w1"),"Start Betting !",""),IF(H459&gt;=3,IF(OR(E459=6,E459="w3"),"Start Betting !",""))))</f>
        <v/>
      </c>
      <c r="M459" s="20" t="str">
        <f t="shared" si="48"/>
        <v/>
      </c>
    </row>
    <row r="460" spans="1:13">
      <c r="A460">
        <v>459</v>
      </c>
      <c r="C460" s="15">
        <v>11</v>
      </c>
      <c r="D460" s="4" t="str">
        <f t="shared" si="45"/>
        <v>LA !!</v>
      </c>
      <c r="E460" s="4"/>
      <c r="F460" s="4"/>
      <c r="G460" s="5" t="str">
        <f t="shared" si="47"/>
        <v/>
      </c>
      <c r="H460" s="5">
        <f t="shared" si="44"/>
        <v>3</v>
      </c>
      <c r="I460" s="5" t="str">
        <f t="shared" si="46"/>
        <v/>
      </c>
      <c r="J460" s="5">
        <f>SUM($I$2:I460)</f>
        <v>126</v>
      </c>
      <c r="K460" s="16" t="str">
        <f t="shared" si="43"/>
        <v/>
      </c>
      <c r="L460" t="str">
        <f>IF(H460=2,IF(OR(E460=4,E460="w2"),"Start Betting !",""),IF(H460=1,IF(OR(E460=2,E460="w1"),"Start Betting !",""),IF(H460&gt;=3,IF(OR(E460=6,E460="w3"),"Start Betting !",""))))</f>
        <v/>
      </c>
      <c r="M460" s="20" t="str">
        <f t="shared" si="48"/>
        <v/>
      </c>
    </row>
    <row r="461" spans="1:13">
      <c r="A461">
        <v>460</v>
      </c>
      <c r="C461" s="15">
        <v>25</v>
      </c>
      <c r="D461" s="4" t="str">
        <f t="shared" si="45"/>
        <v>BB</v>
      </c>
      <c r="E461" s="4"/>
      <c r="F461" s="4"/>
      <c r="G461" s="5" t="str">
        <f t="shared" si="47"/>
        <v/>
      </c>
      <c r="H461" s="5">
        <f t="shared" si="44"/>
        <v>3</v>
      </c>
      <c r="I461" s="5" t="str">
        <f t="shared" si="46"/>
        <v/>
      </c>
      <c r="J461" s="5">
        <f>SUM($I$2:I461)</f>
        <v>126</v>
      </c>
      <c r="K461" s="16" t="str">
        <f t="shared" si="43"/>
        <v/>
      </c>
      <c r="L461" t="str">
        <f>IF(H461=2,IF(OR(E461=4,E461="w2"),"Start Betting !",""),IF(H461=1,IF(OR(E461=2,E461="w1"),"Start Betting !",""),IF(H461&gt;=3,IF(OR(E461=6,E461="w3"),"Start Betting !",""))))</f>
        <v/>
      </c>
      <c r="M461" s="20" t="str">
        <f t="shared" si="48"/>
        <v/>
      </c>
    </row>
    <row r="462" spans="1:13">
      <c r="A462">
        <v>461</v>
      </c>
      <c r="C462" s="15">
        <v>27</v>
      </c>
      <c r="D462" s="4" t="str">
        <f t="shared" si="45"/>
        <v/>
      </c>
      <c r="E462" s="4"/>
      <c r="F462" s="4"/>
      <c r="G462" s="5" t="str">
        <f t="shared" si="47"/>
        <v/>
      </c>
      <c r="H462" s="5">
        <f t="shared" si="44"/>
        <v>3</v>
      </c>
      <c r="I462" s="5" t="str">
        <f t="shared" si="46"/>
        <v/>
      </c>
      <c r="J462" s="5">
        <f>SUM($I$2:I462)</f>
        <v>126</v>
      </c>
      <c r="K462" s="16" t="str">
        <f t="shared" si="43"/>
        <v/>
      </c>
      <c r="L462" t="str">
        <f>IF(H462=2,IF(OR(E462=4,E462="w2"),"Start Betting !",""),IF(H462=1,IF(OR(E462=2,E462="w1"),"Start Betting !",""),IF(H462&gt;=3,IF(OR(E462=6,E462="w3"),"Start Betting !",""))))</f>
        <v/>
      </c>
      <c r="M462" s="20" t="str">
        <f t="shared" si="48"/>
        <v/>
      </c>
    </row>
    <row r="463" spans="1:13">
      <c r="A463">
        <v>462</v>
      </c>
      <c r="C463" s="15">
        <v>12</v>
      </c>
      <c r="D463" s="4" t="str">
        <f t="shared" si="45"/>
        <v/>
      </c>
      <c r="E463" s="4"/>
      <c r="F463" s="4"/>
      <c r="G463" s="5" t="str">
        <f t="shared" si="47"/>
        <v/>
      </c>
      <c r="H463" s="5">
        <f t="shared" si="44"/>
        <v>3</v>
      </c>
      <c r="I463" s="5" t="str">
        <f t="shared" si="46"/>
        <v/>
      </c>
      <c r="J463" s="5">
        <f>SUM($I$2:I463)</f>
        <v>126</v>
      </c>
      <c r="K463" s="16" t="str">
        <f t="shared" si="43"/>
        <v/>
      </c>
      <c r="L463" t="str">
        <f>IF(H463=2,IF(OR(E463=4,E463="w2"),"Start Betting !",""),IF(H463=1,IF(OR(E463=2,E463="w1"),"Start Betting !",""),IF(H463&gt;=3,IF(OR(E463=6,E463="w3"),"Start Betting !",""))))</f>
        <v/>
      </c>
      <c r="M463" s="20" t="str">
        <f t="shared" si="48"/>
        <v/>
      </c>
    </row>
    <row r="464" spans="1:13">
      <c r="A464">
        <v>463</v>
      </c>
      <c r="C464" s="15">
        <v>30</v>
      </c>
      <c r="D464" s="4" t="str">
        <f t="shared" si="45"/>
        <v/>
      </c>
      <c r="E464" s="4"/>
      <c r="F464" s="4"/>
      <c r="G464" s="5" t="str">
        <f t="shared" si="47"/>
        <v/>
      </c>
      <c r="H464" s="5">
        <f t="shared" si="44"/>
        <v>3</v>
      </c>
      <c r="I464" s="5" t="str">
        <f t="shared" si="46"/>
        <v/>
      </c>
      <c r="J464" s="5">
        <f>SUM($I$2:I464)</f>
        <v>126</v>
      </c>
      <c r="K464" s="16" t="str">
        <f t="shared" si="43"/>
        <v/>
      </c>
      <c r="L464" t="str">
        <f>IF(H464=2,IF(OR(E464=4,E464="w2"),"Start Betting !",""),IF(H464=1,IF(OR(E464=2,E464="w1"),"Start Betting !",""),IF(H464&gt;=3,IF(OR(E464=6,E464="w3"),"Start Betting !",""))))</f>
        <v/>
      </c>
      <c r="M464" s="20" t="str">
        <f t="shared" si="48"/>
        <v/>
      </c>
    </row>
    <row r="465" spans="1:13">
      <c r="A465">
        <v>464</v>
      </c>
      <c r="C465" s="15">
        <v>2</v>
      </c>
      <c r="D465" s="4" t="str">
        <f t="shared" si="45"/>
        <v>BB</v>
      </c>
      <c r="E465" s="4"/>
      <c r="F465" s="4"/>
      <c r="G465" s="5" t="str">
        <f t="shared" si="47"/>
        <v/>
      </c>
      <c r="H465" s="5">
        <f t="shared" si="44"/>
        <v>3</v>
      </c>
      <c r="I465" s="5" t="str">
        <f t="shared" si="46"/>
        <v/>
      </c>
      <c r="J465" s="5">
        <f>SUM($I$2:I465)</f>
        <v>126</v>
      </c>
      <c r="K465" s="16" t="str">
        <f t="shared" si="43"/>
        <v/>
      </c>
      <c r="L465" t="str">
        <f>IF(H465=2,IF(OR(E465=4,E465="w2"),"Start Betting !",""),IF(H465=1,IF(OR(E465=2,E465="w1"),"Start Betting !",""),IF(H465&gt;=3,IF(OR(E465=6,E465="w3"),"Start Betting !",""))))</f>
        <v/>
      </c>
      <c r="M465" s="20" t="str">
        <f t="shared" si="48"/>
        <v/>
      </c>
    </row>
    <row r="466" spans="1:13">
      <c r="A466">
        <v>465</v>
      </c>
      <c r="C466" s="15">
        <v>20</v>
      </c>
      <c r="D466" s="4" t="str">
        <f t="shared" si="45"/>
        <v/>
      </c>
      <c r="E466" s="4"/>
      <c r="F466" s="4"/>
      <c r="G466" s="5" t="str">
        <f t="shared" si="47"/>
        <v/>
      </c>
      <c r="H466" s="5">
        <f t="shared" si="44"/>
        <v>3</v>
      </c>
      <c r="I466" s="5" t="str">
        <f t="shared" si="46"/>
        <v/>
      </c>
      <c r="J466" s="5">
        <f>SUM($I$2:I466)</f>
        <v>126</v>
      </c>
      <c r="K466" s="16" t="str">
        <f t="shared" si="43"/>
        <v/>
      </c>
      <c r="L466" t="str">
        <f>IF(H466=2,IF(OR(E466=4,E466="w2"),"Start Betting !",""),IF(H466=1,IF(OR(E466=2,E466="w1"),"Start Betting !",""),IF(H466&gt;=3,IF(OR(E466=6,E466="w3"),"Start Betting !",""))))</f>
        <v/>
      </c>
      <c r="M466" s="20" t="str">
        <f t="shared" si="48"/>
        <v/>
      </c>
    </row>
    <row r="467" spans="1:13">
      <c r="A467">
        <v>466</v>
      </c>
      <c r="C467" s="15">
        <v>18</v>
      </c>
      <c r="D467" s="4" t="str">
        <f t="shared" si="45"/>
        <v/>
      </c>
      <c r="E467" s="4"/>
      <c r="F467" s="4"/>
      <c r="G467" s="5" t="str">
        <f t="shared" si="47"/>
        <v/>
      </c>
      <c r="H467" s="5">
        <f t="shared" si="44"/>
        <v>3</v>
      </c>
      <c r="I467" s="5" t="str">
        <f t="shared" si="46"/>
        <v/>
      </c>
      <c r="J467" s="5">
        <f>SUM($I$2:I467)</f>
        <v>126</v>
      </c>
      <c r="K467" s="16" t="str">
        <f t="shared" si="43"/>
        <v/>
      </c>
      <c r="L467" t="str">
        <f>IF(H467=2,IF(OR(E467=4,E467="w2"),"Start Betting !",""),IF(H467=1,IF(OR(E467=2,E467="w1"),"Start Betting !",""),IF(H467&gt;=3,IF(OR(E467=6,E467="w3"),"Start Betting !",""))))</f>
        <v/>
      </c>
      <c r="M467" s="20" t="str">
        <f t="shared" si="48"/>
        <v/>
      </c>
    </row>
    <row r="468" spans="1:13">
      <c r="A468">
        <v>467</v>
      </c>
      <c r="C468" s="15">
        <v>23</v>
      </c>
      <c r="D468" s="4" t="str">
        <f t="shared" si="45"/>
        <v/>
      </c>
      <c r="E468" s="4"/>
      <c r="F468" s="4"/>
      <c r="G468" s="5" t="str">
        <f t="shared" si="47"/>
        <v/>
      </c>
      <c r="H468" s="5">
        <f t="shared" si="44"/>
        <v>3</v>
      </c>
      <c r="I468" s="5" t="str">
        <f t="shared" si="46"/>
        <v/>
      </c>
      <c r="J468" s="5">
        <f>SUM($I$2:I468)</f>
        <v>126</v>
      </c>
      <c r="K468" s="16" t="str">
        <f t="shared" si="43"/>
        <v/>
      </c>
      <c r="L468" t="str">
        <f>IF(H468=2,IF(OR(E468=4,E468="w2"),"Start Betting !",""),IF(H468=1,IF(OR(E468=2,E468="w1"),"Start Betting !",""),IF(H468&gt;=3,IF(OR(E468=6,E468="w3"),"Start Betting !",""))))</f>
        <v/>
      </c>
      <c r="M468" s="20" t="str">
        <f t="shared" si="48"/>
        <v/>
      </c>
    </row>
    <row r="469" spans="1:13">
      <c r="A469">
        <v>468</v>
      </c>
      <c r="C469" s="15">
        <v>25</v>
      </c>
      <c r="D469" s="4" t="str">
        <f t="shared" si="45"/>
        <v>BB</v>
      </c>
      <c r="E469" s="4"/>
      <c r="F469" s="4"/>
      <c r="G469" s="5" t="str">
        <f t="shared" si="47"/>
        <v/>
      </c>
      <c r="H469" s="5">
        <f t="shared" si="44"/>
        <v>3</v>
      </c>
      <c r="I469" s="5" t="str">
        <f t="shared" si="46"/>
        <v/>
      </c>
      <c r="J469" s="5">
        <f>SUM($I$2:I469)</f>
        <v>126</v>
      </c>
      <c r="K469" s="16" t="str">
        <f t="shared" si="43"/>
        <v/>
      </c>
      <c r="L469" t="str">
        <f>IF(H469=2,IF(OR(E469=4,E469="w2"),"Start Betting !",""),IF(H469=1,IF(OR(E469=2,E469="w1"),"Start Betting !",""),IF(H469&gt;=3,IF(OR(E469=6,E469="w3"),"Start Betting !",""))))</f>
        <v/>
      </c>
      <c r="M469" s="20" t="str">
        <f t="shared" si="48"/>
        <v/>
      </c>
    </row>
    <row r="470" spans="1:13">
      <c r="A470">
        <v>469</v>
      </c>
      <c r="C470" s="15">
        <v>31</v>
      </c>
      <c r="D470" s="4" t="str">
        <f t="shared" si="45"/>
        <v/>
      </c>
      <c r="E470" s="4"/>
      <c r="F470" s="4"/>
      <c r="G470" s="5" t="str">
        <f t="shared" si="47"/>
        <v/>
      </c>
      <c r="H470" s="5">
        <f t="shared" si="44"/>
        <v>3</v>
      </c>
      <c r="I470" s="5" t="str">
        <f t="shared" si="46"/>
        <v/>
      </c>
      <c r="J470" s="5">
        <f>SUM($I$2:I470)</f>
        <v>126</v>
      </c>
      <c r="K470" s="16" t="str">
        <f t="shared" si="43"/>
        <v/>
      </c>
      <c r="L470" t="str">
        <f>IF(H470=2,IF(OR(E470=4,E470="w2"),"Start Betting !",""),IF(H470=1,IF(OR(E470=2,E470="w1"),"Start Betting !",""),IF(H470&gt;=3,IF(OR(E470=6,E470="w3"),"Start Betting !",""))))</f>
        <v/>
      </c>
      <c r="M470" s="20" t="str">
        <f t="shared" si="48"/>
        <v/>
      </c>
    </row>
    <row r="471" spans="1:13">
      <c r="A471">
        <v>470</v>
      </c>
      <c r="C471" s="15">
        <v>20</v>
      </c>
      <c r="D471" s="4" t="str">
        <f t="shared" si="45"/>
        <v/>
      </c>
      <c r="E471" s="4"/>
      <c r="F471" s="4"/>
      <c r="G471" s="5" t="str">
        <f t="shared" si="47"/>
        <v/>
      </c>
      <c r="H471" s="5">
        <f t="shared" si="44"/>
        <v>3</v>
      </c>
      <c r="I471" s="5" t="str">
        <f t="shared" si="46"/>
        <v/>
      </c>
      <c r="J471" s="5">
        <f>SUM($I$2:I471)</f>
        <v>126</v>
      </c>
      <c r="K471" s="16" t="str">
        <f t="shared" si="43"/>
        <v/>
      </c>
      <c r="L471" t="str">
        <f>IF(H471=2,IF(OR(E471=4,E471="w2"),"Start Betting !",""),IF(H471=1,IF(OR(E471=2,E471="w1"),"Start Betting !",""),IF(H471&gt;=3,IF(OR(E471=6,E471="w3"),"Start Betting !",""))))</f>
        <v/>
      </c>
      <c r="M471" s="20" t="str">
        <f t="shared" si="48"/>
        <v/>
      </c>
    </row>
    <row r="472" spans="1:13">
      <c r="A472">
        <v>471</v>
      </c>
      <c r="C472" s="15">
        <v>12</v>
      </c>
      <c r="D472" s="4" t="str">
        <f t="shared" si="45"/>
        <v/>
      </c>
      <c r="E472" s="4"/>
      <c r="F472" s="4"/>
      <c r="G472" s="5" t="str">
        <f t="shared" si="47"/>
        <v/>
      </c>
      <c r="H472" s="5">
        <f t="shared" si="44"/>
        <v>3</v>
      </c>
      <c r="I472" s="5" t="str">
        <f t="shared" si="46"/>
        <v/>
      </c>
      <c r="J472" s="5">
        <f>SUM($I$2:I472)</f>
        <v>126</v>
      </c>
      <c r="K472" s="16" t="str">
        <f t="shared" si="43"/>
        <v/>
      </c>
      <c r="L472" t="str">
        <f>IF(H472=2,IF(OR(E472=4,E472="w2"),"Start Betting !",""),IF(H472=1,IF(OR(E472=2,E472="w1"),"Start Betting !",""),IF(H472&gt;=3,IF(OR(E472=6,E472="w3"),"Start Betting !",""))))</f>
        <v/>
      </c>
      <c r="M472" s="20" t="str">
        <f t="shared" si="48"/>
        <v/>
      </c>
    </row>
    <row r="473" spans="1:13">
      <c r="A473">
        <v>472</v>
      </c>
      <c r="C473" s="15">
        <v>18</v>
      </c>
      <c r="D473" s="4" t="str">
        <f t="shared" si="45"/>
        <v/>
      </c>
      <c r="E473" s="4"/>
      <c r="F473" s="4"/>
      <c r="G473" s="5" t="str">
        <f t="shared" si="47"/>
        <v/>
      </c>
      <c r="H473" s="5">
        <f t="shared" si="44"/>
        <v>3</v>
      </c>
      <c r="I473" s="5" t="str">
        <f t="shared" si="46"/>
        <v/>
      </c>
      <c r="J473" s="5">
        <f>SUM($I$2:I473)</f>
        <v>126</v>
      </c>
      <c r="K473" s="16" t="str">
        <f t="shared" si="43"/>
        <v/>
      </c>
      <c r="L473" t="str">
        <f>IF(H473=2,IF(OR(E473=4,E473="w2"),"Start Betting !",""),IF(H473=1,IF(OR(E473=2,E473="w1"),"Start Betting !",""),IF(H473&gt;=3,IF(OR(E473=6,E473="w3"),"Start Betting !",""))))</f>
        <v/>
      </c>
      <c r="M473" s="20" t="str">
        <f t="shared" si="48"/>
        <v/>
      </c>
    </row>
    <row r="474" spans="1:13">
      <c r="A474">
        <v>473</v>
      </c>
      <c r="C474" s="15">
        <v>14</v>
      </c>
      <c r="D474" s="4" t="str">
        <f t="shared" si="45"/>
        <v/>
      </c>
      <c r="E474" s="4"/>
      <c r="F474" s="4"/>
      <c r="G474" s="5" t="str">
        <f t="shared" si="47"/>
        <v/>
      </c>
      <c r="H474" s="5">
        <f t="shared" si="44"/>
        <v>3</v>
      </c>
      <c r="I474" s="5" t="str">
        <f t="shared" si="46"/>
        <v/>
      </c>
      <c r="J474" s="5">
        <f>SUM($I$2:I474)</f>
        <v>126</v>
      </c>
      <c r="K474" s="16" t="str">
        <f t="shared" si="43"/>
        <v/>
      </c>
      <c r="L474" t="str">
        <f>IF(H474=2,IF(OR(E474=4,E474="w2"),"Start Betting !",""),IF(H474=1,IF(OR(E474=2,E474="w1"),"Start Betting !",""),IF(H474&gt;=3,IF(OR(E474=6,E474="w3"),"Start Betting !",""))))</f>
        <v/>
      </c>
      <c r="M474" s="20" t="str">
        <f t="shared" si="48"/>
        <v/>
      </c>
    </row>
    <row r="475" spans="1:13">
      <c r="A475">
        <v>474</v>
      </c>
      <c r="C475" s="15">
        <v>11</v>
      </c>
      <c r="D475" s="4" t="str">
        <f t="shared" si="45"/>
        <v>LA !!</v>
      </c>
      <c r="E475" s="4"/>
      <c r="F475" s="4"/>
      <c r="G475" s="5" t="str">
        <f t="shared" si="47"/>
        <v/>
      </c>
      <c r="H475" s="5">
        <f t="shared" si="44"/>
        <v>3</v>
      </c>
      <c r="I475" s="5" t="str">
        <f t="shared" si="46"/>
        <v/>
      </c>
      <c r="J475" s="5">
        <f>SUM($I$2:I475)</f>
        <v>126</v>
      </c>
      <c r="K475" s="16" t="str">
        <f t="shared" ref="K475:K538" si="49">IF(J475&gt;=$Q$17,"Win !!",IF(J475&lt;=$Q$18,"Loss !!",""))</f>
        <v/>
      </c>
      <c r="L475" t="str">
        <f>IF(H475=2,IF(OR(E475=4,E475="w2"),"Start Betting !",""),IF(H475=1,IF(OR(E475=2,E475="w1"),"Start Betting !",""),IF(H475&gt;=3,IF(OR(E475=6,E475="w3"),"Start Betting !",""))))</f>
        <v/>
      </c>
      <c r="M475" s="20" t="str">
        <f t="shared" si="48"/>
        <v/>
      </c>
    </row>
    <row r="476" spans="1:13">
      <c r="A476">
        <v>475</v>
      </c>
      <c r="C476" s="15">
        <v>4</v>
      </c>
      <c r="D476" s="4" t="str">
        <f t="shared" si="45"/>
        <v>BB</v>
      </c>
      <c r="E476" s="4"/>
      <c r="F476" s="4"/>
      <c r="G476" s="5" t="str">
        <f t="shared" si="47"/>
        <v/>
      </c>
      <c r="H476" s="5">
        <f t="shared" si="44"/>
        <v>3</v>
      </c>
      <c r="I476" s="5" t="str">
        <f t="shared" si="46"/>
        <v/>
      </c>
      <c r="J476" s="5">
        <f>SUM($I$2:I476)</f>
        <v>126</v>
      </c>
      <c r="K476" s="16" t="str">
        <f t="shared" si="49"/>
        <v/>
      </c>
      <c r="L476" t="str">
        <f>IF(H476=2,IF(OR(E476=4,E476="w2"),"Start Betting !",""),IF(H476=1,IF(OR(E476=2,E476="w1"),"Start Betting !",""),IF(H476&gt;=3,IF(OR(E476=6,E476="w3"),"Start Betting !",""))))</f>
        <v/>
      </c>
      <c r="M476" s="20" t="str">
        <f t="shared" si="48"/>
        <v/>
      </c>
    </row>
    <row r="477" spans="1:13">
      <c r="A477">
        <v>476</v>
      </c>
      <c r="C477" s="15">
        <v>13</v>
      </c>
      <c r="D477" s="4" t="str">
        <f t="shared" si="45"/>
        <v/>
      </c>
      <c r="E477" s="4"/>
      <c r="F477" s="4"/>
      <c r="G477" s="5" t="str">
        <f t="shared" si="47"/>
        <v/>
      </c>
      <c r="H477" s="5">
        <f t="shared" si="44"/>
        <v>3</v>
      </c>
      <c r="I477" s="5" t="str">
        <f t="shared" si="46"/>
        <v/>
      </c>
      <c r="J477" s="5">
        <f>SUM($I$2:I477)</f>
        <v>126</v>
      </c>
      <c r="K477" s="16" t="str">
        <f t="shared" si="49"/>
        <v/>
      </c>
      <c r="L477" t="str">
        <f>IF(H477=2,IF(OR(E477=4,E477="w2"),"Start Betting !",""),IF(H477=1,IF(OR(E477=2,E477="w1"),"Start Betting !",""),IF(H477&gt;=3,IF(OR(E477=6,E477="w3"),"Start Betting !",""))))</f>
        <v/>
      </c>
      <c r="M477" s="20" t="str">
        <f t="shared" si="48"/>
        <v/>
      </c>
    </row>
    <row r="478" spans="1:13">
      <c r="A478">
        <v>477</v>
      </c>
      <c r="C478" s="15">
        <v>31</v>
      </c>
      <c r="D478" s="4" t="str">
        <f t="shared" si="45"/>
        <v/>
      </c>
      <c r="E478" s="4"/>
      <c r="F478" s="4"/>
      <c r="G478" s="5" t="str">
        <f t="shared" si="47"/>
        <v/>
      </c>
      <c r="H478" s="5">
        <f t="shared" si="44"/>
        <v>3</v>
      </c>
      <c r="I478" s="5" t="str">
        <f t="shared" si="46"/>
        <v/>
      </c>
      <c r="J478" s="5">
        <f>SUM($I$2:I478)</f>
        <v>126</v>
      </c>
      <c r="K478" s="16" t="str">
        <f t="shared" si="49"/>
        <v/>
      </c>
      <c r="L478" t="str">
        <f>IF(H478=2,IF(OR(E478=4,E478="w2"),"Start Betting !",""),IF(H478=1,IF(OR(E478=2,E478="w1"),"Start Betting !",""),IF(H478&gt;=3,IF(OR(E478=6,E478="w3"),"Start Betting !",""))))</f>
        <v/>
      </c>
      <c r="M478" s="20" t="str">
        <f t="shared" si="48"/>
        <v/>
      </c>
    </row>
    <row r="479" spans="1:13">
      <c r="A479">
        <v>478</v>
      </c>
      <c r="C479" s="15">
        <v>28</v>
      </c>
      <c r="D479" s="4" t="str">
        <f t="shared" si="45"/>
        <v/>
      </c>
      <c r="E479" s="4"/>
      <c r="F479" s="4"/>
      <c r="G479" s="5" t="str">
        <f t="shared" si="47"/>
        <v/>
      </c>
      <c r="H479" s="5">
        <f t="shared" si="44"/>
        <v>3</v>
      </c>
      <c r="I479" s="5" t="str">
        <f t="shared" si="46"/>
        <v/>
      </c>
      <c r="J479" s="5">
        <f>SUM($I$2:I479)</f>
        <v>126</v>
      </c>
      <c r="K479" s="16" t="str">
        <f t="shared" si="49"/>
        <v/>
      </c>
      <c r="L479" t="str">
        <f>IF(H479=2,IF(OR(E479=4,E479="w2"),"Start Betting !",""),IF(H479=1,IF(OR(E479=2,E479="w1"),"Start Betting !",""),IF(H479&gt;=3,IF(OR(E479=6,E479="w3"),"Start Betting !",""))))</f>
        <v/>
      </c>
      <c r="M479" s="20" t="str">
        <f t="shared" si="48"/>
        <v/>
      </c>
    </row>
    <row r="480" spans="1:13">
      <c r="A480">
        <v>479</v>
      </c>
      <c r="C480" s="15">
        <v>10</v>
      </c>
      <c r="D480" s="4" t="str">
        <f t="shared" si="45"/>
        <v/>
      </c>
      <c r="E480" s="4"/>
      <c r="F480" s="4"/>
      <c r="G480" s="5" t="str">
        <f t="shared" si="47"/>
        <v/>
      </c>
      <c r="H480" s="5">
        <f t="shared" si="44"/>
        <v>3</v>
      </c>
      <c r="I480" s="5" t="str">
        <f t="shared" si="46"/>
        <v/>
      </c>
      <c r="J480" s="5">
        <f>SUM($I$2:I480)</f>
        <v>126</v>
      </c>
      <c r="K480" s="16" t="str">
        <f t="shared" si="49"/>
        <v/>
      </c>
      <c r="L480" t="str">
        <f>IF(H480=2,IF(OR(E480=4,E480="w2"),"Start Betting !",""),IF(H480=1,IF(OR(E480=2,E480="w1"),"Start Betting !",""),IF(H480&gt;=3,IF(OR(E480=6,E480="w3"),"Start Betting !",""))))</f>
        <v/>
      </c>
      <c r="M480" s="20" t="str">
        <f t="shared" si="48"/>
        <v/>
      </c>
    </row>
    <row r="481" spans="1:13">
      <c r="A481">
        <v>480</v>
      </c>
      <c r="C481" s="15">
        <v>36</v>
      </c>
      <c r="D481" s="4" t="str">
        <f t="shared" si="45"/>
        <v/>
      </c>
      <c r="E481" s="4"/>
      <c r="F481" s="4"/>
      <c r="G481" s="5" t="str">
        <f t="shared" si="47"/>
        <v/>
      </c>
      <c r="H481" s="5">
        <f t="shared" si="44"/>
        <v>3</v>
      </c>
      <c r="I481" s="5" t="str">
        <f t="shared" si="46"/>
        <v/>
      </c>
      <c r="J481" s="5">
        <f>SUM($I$2:I481)</f>
        <v>126</v>
      </c>
      <c r="K481" s="16" t="str">
        <f t="shared" si="49"/>
        <v/>
      </c>
      <c r="L481" t="str">
        <f>IF(H481=2,IF(OR(E481=4,E481="w2"),"Start Betting !",""),IF(H481=1,IF(OR(E481=2,E481="w1"),"Start Betting !",""),IF(H481&gt;=3,IF(OR(E481=6,E481="w3"),"Start Betting !",""))))</f>
        <v/>
      </c>
      <c r="M481" s="20" t="str">
        <f t="shared" si="48"/>
        <v/>
      </c>
    </row>
    <row r="482" spans="1:13">
      <c r="A482">
        <v>481</v>
      </c>
      <c r="C482" s="15">
        <v>36</v>
      </c>
      <c r="D482" s="4" t="str">
        <f t="shared" si="45"/>
        <v/>
      </c>
      <c r="E482" s="4"/>
      <c r="F482" s="4"/>
      <c r="G482" s="5" t="str">
        <f t="shared" si="47"/>
        <v/>
      </c>
      <c r="H482" s="5">
        <f t="shared" si="44"/>
        <v>3</v>
      </c>
      <c r="I482" s="5" t="str">
        <f t="shared" si="46"/>
        <v/>
      </c>
      <c r="J482" s="5">
        <f>SUM($I$2:I482)</f>
        <v>126</v>
      </c>
      <c r="K482" s="16" t="str">
        <f t="shared" si="49"/>
        <v/>
      </c>
      <c r="L482" t="str">
        <f>IF(H482=2,IF(OR(E482=4,E482="w2"),"Start Betting !",""),IF(H482=1,IF(OR(E482=2,E482="w1"),"Start Betting !",""),IF(H482&gt;=3,IF(OR(E482=6,E482="w3"),"Start Betting !",""))))</f>
        <v/>
      </c>
      <c r="M482" s="20" t="str">
        <f t="shared" si="48"/>
        <v/>
      </c>
    </row>
    <row r="483" spans="1:13">
      <c r="A483">
        <v>482</v>
      </c>
      <c r="C483" s="15">
        <v>15</v>
      </c>
      <c r="D483" s="4" t="str">
        <f t="shared" si="45"/>
        <v>BB</v>
      </c>
      <c r="E483" s="4"/>
      <c r="F483" s="4"/>
      <c r="G483" s="5" t="str">
        <f t="shared" si="47"/>
        <v/>
      </c>
      <c r="H483" s="5">
        <f t="shared" si="44"/>
        <v>3</v>
      </c>
      <c r="I483" s="5" t="str">
        <f t="shared" si="46"/>
        <v/>
      </c>
      <c r="J483" s="5">
        <f>SUM($I$2:I483)</f>
        <v>126</v>
      </c>
      <c r="K483" s="16" t="str">
        <f t="shared" si="49"/>
        <v/>
      </c>
      <c r="L483" t="str">
        <f>IF(H483=2,IF(OR(E483=4,E483="w2"),"Start Betting !",""),IF(H483=1,IF(OR(E483=2,E483="w1"),"Start Betting !",""),IF(H483&gt;=3,IF(OR(E483=6,E483="w3"),"Start Betting !",""))))</f>
        <v/>
      </c>
      <c r="M483" s="20" t="str">
        <f t="shared" si="48"/>
        <v/>
      </c>
    </row>
    <row r="484" spans="1:13">
      <c r="A484">
        <v>483</v>
      </c>
      <c r="C484" s="15">
        <v>4</v>
      </c>
      <c r="D484" s="4" t="str">
        <f t="shared" si="45"/>
        <v>BB</v>
      </c>
      <c r="E484" s="4"/>
      <c r="F484" s="4"/>
      <c r="G484" s="5" t="str">
        <f t="shared" si="47"/>
        <v/>
      </c>
      <c r="H484" s="5">
        <f t="shared" si="44"/>
        <v>3</v>
      </c>
      <c r="I484" s="5" t="str">
        <f t="shared" si="46"/>
        <v/>
      </c>
      <c r="J484" s="5">
        <f>SUM($I$2:I484)</f>
        <v>126</v>
      </c>
      <c r="K484" s="16" t="str">
        <f t="shared" si="49"/>
        <v/>
      </c>
      <c r="L484" t="str">
        <f>IF(H484=2,IF(OR(E484=4,E484="w2"),"Start Betting !",""),IF(H484=1,IF(OR(E484=2,E484="w1"),"Start Betting !",""),IF(H484&gt;=3,IF(OR(E484=6,E484="w3"),"Start Betting !",""))))</f>
        <v/>
      </c>
      <c r="M484" s="20" t="str">
        <f t="shared" si="48"/>
        <v/>
      </c>
    </row>
    <row r="485" spans="1:13">
      <c r="A485">
        <v>484</v>
      </c>
      <c r="C485" s="15">
        <v>24</v>
      </c>
      <c r="D485" s="4" t="str">
        <f t="shared" si="45"/>
        <v/>
      </c>
      <c r="E485" s="4"/>
      <c r="F485" s="4"/>
      <c r="G485" s="5" t="str">
        <f t="shared" si="47"/>
        <v/>
      </c>
      <c r="H485" s="5">
        <f t="shared" si="44"/>
        <v>3</v>
      </c>
      <c r="I485" s="5" t="str">
        <f t="shared" si="46"/>
        <v/>
      </c>
      <c r="J485" s="5">
        <f>SUM($I$2:I485)</f>
        <v>126</v>
      </c>
      <c r="K485" s="16" t="str">
        <f t="shared" si="49"/>
        <v/>
      </c>
      <c r="L485" t="str">
        <f>IF(H485=2,IF(OR(E485=4,E485="w2"),"Start Betting !",""),IF(H485=1,IF(OR(E485=2,E485="w1"),"Start Betting !",""),IF(H485&gt;=3,IF(OR(E485=6,E485="w3"),"Start Betting !",""))))</f>
        <v/>
      </c>
      <c r="M485" s="20" t="str">
        <f t="shared" si="48"/>
        <v/>
      </c>
    </row>
    <row r="486" spans="1:13">
      <c r="A486">
        <v>485</v>
      </c>
      <c r="C486" s="15">
        <v>0</v>
      </c>
      <c r="D486" s="4" t="str">
        <f t="shared" si="45"/>
        <v>BB</v>
      </c>
      <c r="E486" s="4"/>
      <c r="F486" s="4"/>
      <c r="G486" s="5" t="str">
        <f t="shared" si="47"/>
        <v/>
      </c>
      <c r="H486" s="5">
        <f t="shared" ref="H486:H549" si="50">H485+F486</f>
        <v>3</v>
      </c>
      <c r="I486" s="5" t="str">
        <f t="shared" si="46"/>
        <v/>
      </c>
      <c r="J486" s="5">
        <f>SUM($I$2:I486)</f>
        <v>126</v>
      </c>
      <c r="K486" s="16" t="str">
        <f t="shared" si="49"/>
        <v/>
      </c>
      <c r="L486" t="str">
        <f>IF(H486=2,IF(OR(E486=4,E486="w2"),"Start Betting !",""),IF(H486=1,IF(OR(E486=2,E486="w1"),"Start Betting !",""),IF(H486&gt;=3,IF(OR(E486=6,E486="w3"),"Start Betting !",""))))</f>
        <v/>
      </c>
      <c r="M486" s="20" t="str">
        <f t="shared" si="48"/>
        <v/>
      </c>
    </row>
    <row r="487" spans="1:13">
      <c r="A487">
        <v>486</v>
      </c>
      <c r="C487" s="15">
        <v>0</v>
      </c>
      <c r="D487" s="4" t="str">
        <f t="shared" si="45"/>
        <v>BB</v>
      </c>
      <c r="E487" s="4"/>
      <c r="F487" s="4"/>
      <c r="G487" s="5" t="str">
        <f t="shared" si="47"/>
        <v/>
      </c>
      <c r="H487" s="5">
        <f t="shared" si="50"/>
        <v>3</v>
      </c>
      <c r="I487" s="5" t="str">
        <f t="shared" si="46"/>
        <v/>
      </c>
      <c r="J487" s="5">
        <f>SUM($I$2:I487)</f>
        <v>126</v>
      </c>
      <c r="K487" s="16" t="str">
        <f t="shared" si="49"/>
        <v/>
      </c>
      <c r="L487" t="str">
        <f>IF(H487=2,IF(OR(E487=4,E487="w2"),"Start Betting !",""),IF(H487=1,IF(OR(E487=2,E487="w1"),"Start Betting !",""),IF(H487&gt;=3,IF(OR(E487=6,E487="w3"),"Start Betting !",""))))</f>
        <v/>
      </c>
      <c r="M487" s="20" t="str">
        <f t="shared" si="48"/>
        <v/>
      </c>
    </row>
    <row r="488" spans="1:13">
      <c r="A488">
        <v>487</v>
      </c>
      <c r="C488" s="15">
        <v>22</v>
      </c>
      <c r="D488" s="4" t="str">
        <f t="shared" si="45"/>
        <v/>
      </c>
      <c r="E488" s="4"/>
      <c r="F488" s="4"/>
      <c r="G488" s="5" t="str">
        <f t="shared" si="47"/>
        <v/>
      </c>
      <c r="H488" s="5">
        <f t="shared" si="50"/>
        <v>3</v>
      </c>
      <c r="I488" s="5" t="str">
        <f t="shared" si="46"/>
        <v/>
      </c>
      <c r="J488" s="5">
        <f>SUM($I$2:I488)</f>
        <v>126</v>
      </c>
      <c r="K488" s="16" t="str">
        <f t="shared" si="49"/>
        <v/>
      </c>
      <c r="L488" t="str">
        <f>IF(H488=2,IF(OR(E488=4,E488="w2"),"Start Betting !",""),IF(H488=1,IF(OR(E488=2,E488="w1"),"Start Betting !",""),IF(H488&gt;=3,IF(OR(E488=6,E488="w3"),"Start Betting !",""))))</f>
        <v/>
      </c>
      <c r="M488" s="20" t="str">
        <f t="shared" si="48"/>
        <v/>
      </c>
    </row>
    <row r="489" spans="1:13">
      <c r="A489">
        <v>488</v>
      </c>
      <c r="C489" s="15">
        <v>4</v>
      </c>
      <c r="D489" s="4" t="str">
        <f t="shared" si="45"/>
        <v>BB</v>
      </c>
      <c r="E489" s="4"/>
      <c r="F489" s="4"/>
      <c r="G489" s="5" t="str">
        <f t="shared" si="47"/>
        <v/>
      </c>
      <c r="H489" s="5">
        <f t="shared" si="50"/>
        <v>3</v>
      </c>
      <c r="I489" s="5" t="str">
        <f t="shared" si="46"/>
        <v/>
      </c>
      <c r="J489" s="5">
        <f>SUM($I$2:I489)</f>
        <v>126</v>
      </c>
      <c r="K489" s="16" t="str">
        <f t="shared" si="49"/>
        <v/>
      </c>
      <c r="L489" t="str">
        <f>IF(H489=2,IF(OR(E489=4,E489="w2"),"Start Betting !",""),IF(H489=1,IF(OR(E489=2,E489="w1"),"Start Betting !",""),IF(H489&gt;=3,IF(OR(E489=6,E489="w3"),"Start Betting !",""))))</f>
        <v/>
      </c>
      <c r="M489" s="20" t="str">
        <f t="shared" si="48"/>
        <v/>
      </c>
    </row>
    <row r="490" spans="1:13">
      <c r="A490">
        <v>489</v>
      </c>
      <c r="C490" s="15">
        <v>21</v>
      </c>
      <c r="D490" s="4" t="str">
        <f t="shared" si="45"/>
        <v>BB</v>
      </c>
      <c r="E490" s="4"/>
      <c r="F490" s="4"/>
      <c r="G490" s="5" t="str">
        <f t="shared" si="47"/>
        <v/>
      </c>
      <c r="H490" s="5">
        <f t="shared" si="50"/>
        <v>3</v>
      </c>
      <c r="I490" s="5" t="str">
        <f t="shared" si="46"/>
        <v/>
      </c>
      <c r="J490" s="5">
        <f>SUM($I$2:I490)</f>
        <v>126</v>
      </c>
      <c r="K490" s="16" t="str">
        <f t="shared" si="49"/>
        <v/>
      </c>
      <c r="L490" t="str">
        <f>IF(H490=2,IF(OR(E490=4,E490="w2"),"Start Betting !",""),IF(H490=1,IF(OR(E490=2,E490="w1"),"Start Betting !",""),IF(H490&gt;=3,IF(OR(E490=6,E490="w3"),"Start Betting !",""))))</f>
        <v/>
      </c>
      <c r="M490" s="20" t="str">
        <f t="shared" si="48"/>
        <v/>
      </c>
    </row>
    <row r="491" spans="1:13">
      <c r="A491">
        <v>490</v>
      </c>
      <c r="C491" s="15">
        <v>31</v>
      </c>
      <c r="D491" s="4" t="str">
        <f t="shared" si="45"/>
        <v/>
      </c>
      <c r="E491" s="4"/>
      <c r="F491" s="4"/>
      <c r="G491" s="5" t="str">
        <f t="shared" si="47"/>
        <v/>
      </c>
      <c r="H491" s="5">
        <f t="shared" si="50"/>
        <v>3</v>
      </c>
      <c r="I491" s="5" t="str">
        <f t="shared" si="46"/>
        <v/>
      </c>
      <c r="J491" s="5">
        <f>SUM($I$2:I491)</f>
        <v>126</v>
      </c>
      <c r="K491" s="16" t="str">
        <f t="shared" si="49"/>
        <v/>
      </c>
      <c r="L491" t="str">
        <f>IF(H491=2,IF(OR(E491=4,E491="w2"),"Start Betting !",""),IF(H491=1,IF(OR(E491=2,E491="w1"),"Start Betting !",""),IF(H491&gt;=3,IF(OR(E491=6,E491="w3"),"Start Betting !",""))))</f>
        <v/>
      </c>
      <c r="M491" s="20" t="str">
        <f t="shared" si="48"/>
        <v/>
      </c>
    </row>
    <row r="492" spans="1:13">
      <c r="A492">
        <v>491</v>
      </c>
      <c r="C492" s="15">
        <v>6</v>
      </c>
      <c r="D492" s="4" t="str">
        <f t="shared" ref="D492:D555" si="51">IF(C492="","",IF(COUNTIF($N$2:$N$12,C492)=1,"BB",IF(OR(C492=11,C492=29),"LA !!","")))</f>
        <v/>
      </c>
      <c r="E492" s="4"/>
      <c r="F492" s="4"/>
      <c r="G492" s="5" t="str">
        <f t="shared" si="47"/>
        <v/>
      </c>
      <c r="H492" s="5">
        <f t="shared" si="50"/>
        <v>3</v>
      </c>
      <c r="I492" s="5" t="str">
        <f t="shared" si="46"/>
        <v/>
      </c>
      <c r="J492" s="5">
        <f>SUM($I$2:I492)</f>
        <v>126</v>
      </c>
      <c r="K492" s="16" t="str">
        <f t="shared" si="49"/>
        <v/>
      </c>
      <c r="L492" t="str">
        <f>IF(H492=2,IF(OR(E492=4,E492="w2"),"Start Betting !",""),IF(H492=1,IF(OR(E492=2,E492="w1"),"Start Betting !",""),IF(H492&gt;=3,IF(OR(E492=6,E492="w3"),"Start Betting !",""))))</f>
        <v/>
      </c>
      <c r="M492" s="20" t="str">
        <f t="shared" si="48"/>
        <v/>
      </c>
    </row>
    <row r="493" spans="1:13">
      <c r="A493">
        <v>492</v>
      </c>
      <c r="C493" s="15">
        <v>14</v>
      </c>
      <c r="D493" s="4" t="str">
        <f t="shared" si="51"/>
        <v/>
      </c>
      <c r="E493" s="4"/>
      <c r="F493" s="4"/>
      <c r="G493" s="5" t="str">
        <f t="shared" si="47"/>
        <v/>
      </c>
      <c r="H493" s="5">
        <f t="shared" si="50"/>
        <v>3</v>
      </c>
      <c r="I493" s="5" t="str">
        <f t="shared" si="46"/>
        <v/>
      </c>
      <c r="J493" s="5">
        <f>SUM($I$2:I493)</f>
        <v>126</v>
      </c>
      <c r="K493" s="16" t="str">
        <f t="shared" si="49"/>
        <v/>
      </c>
      <c r="L493" t="str">
        <f>IF(H493=2,IF(OR(E493=4,E493="w2"),"Start Betting !",""),IF(H493=1,IF(OR(E493=2,E493="w1"),"Start Betting !",""),IF(H493&gt;=3,IF(OR(E493=6,E493="w3"),"Start Betting !",""))))</f>
        <v/>
      </c>
      <c r="M493" s="20" t="str">
        <f t="shared" si="48"/>
        <v/>
      </c>
    </row>
    <row r="494" spans="1:13">
      <c r="A494">
        <v>493</v>
      </c>
      <c r="C494" s="15">
        <v>35</v>
      </c>
      <c r="D494" s="4" t="str">
        <f t="shared" si="51"/>
        <v/>
      </c>
      <c r="E494" s="4"/>
      <c r="F494" s="4"/>
      <c r="G494" s="5" t="str">
        <f t="shared" si="47"/>
        <v/>
      </c>
      <c r="H494" s="5">
        <f t="shared" si="50"/>
        <v>3</v>
      </c>
      <c r="I494" s="5" t="str">
        <f t="shared" si="46"/>
        <v/>
      </c>
      <c r="J494" s="5">
        <f>SUM($I$2:I494)</f>
        <v>126</v>
      </c>
      <c r="K494" s="16" t="str">
        <f t="shared" si="49"/>
        <v/>
      </c>
      <c r="L494" t="str">
        <f>IF(H494=2,IF(OR(E494=4,E494="w2"),"Start Betting !",""),IF(H494=1,IF(OR(E494=2,E494="w1"),"Start Betting !",""),IF(H494&gt;=3,IF(OR(E494=6,E494="w3"),"Start Betting !",""))))</f>
        <v/>
      </c>
      <c r="M494" s="20" t="str">
        <f t="shared" si="48"/>
        <v/>
      </c>
    </row>
    <row r="495" spans="1:13">
      <c r="A495">
        <v>494</v>
      </c>
      <c r="C495" s="15">
        <v>20</v>
      </c>
      <c r="D495" s="4" t="str">
        <f t="shared" si="51"/>
        <v/>
      </c>
      <c r="E495" s="4"/>
      <c r="F495" s="4"/>
      <c r="G495" s="5" t="str">
        <f t="shared" si="47"/>
        <v/>
      </c>
      <c r="H495" s="5">
        <f t="shared" si="50"/>
        <v>3</v>
      </c>
      <c r="I495" s="5" t="str">
        <f t="shared" si="46"/>
        <v/>
      </c>
      <c r="J495" s="5">
        <f>SUM($I$2:I495)</f>
        <v>126</v>
      </c>
      <c r="K495" s="16" t="str">
        <f t="shared" si="49"/>
        <v/>
      </c>
      <c r="L495" t="str">
        <f>IF(H495=2,IF(OR(E495=4,E495="w2"),"Start Betting !",""),IF(H495=1,IF(OR(E495=2,E495="w1"),"Start Betting !",""),IF(H495&gt;=3,IF(OR(E495=6,E495="w3"),"Start Betting !",""))))</f>
        <v/>
      </c>
      <c r="M495" s="20" t="str">
        <f t="shared" si="48"/>
        <v/>
      </c>
    </row>
    <row r="496" spans="1:13">
      <c r="A496">
        <v>495</v>
      </c>
      <c r="C496" s="15">
        <v>12</v>
      </c>
      <c r="D496" s="4" t="str">
        <f t="shared" si="51"/>
        <v/>
      </c>
      <c r="E496" s="4"/>
      <c r="F496" s="4"/>
      <c r="G496" s="5" t="str">
        <f t="shared" si="47"/>
        <v/>
      </c>
      <c r="H496" s="5">
        <f t="shared" si="50"/>
        <v>3</v>
      </c>
      <c r="I496" s="5" t="str">
        <f t="shared" si="46"/>
        <v/>
      </c>
      <c r="J496" s="5">
        <f>SUM($I$2:I496)</f>
        <v>126</v>
      </c>
      <c r="K496" s="16" t="str">
        <f t="shared" si="49"/>
        <v/>
      </c>
      <c r="L496" t="str">
        <f>IF(H496=2,IF(OR(E496=4,E496="w2"),"Start Betting !",""),IF(H496=1,IF(OR(E496=2,E496="w1"),"Start Betting !",""),IF(H496&gt;=3,IF(OR(E496=6,E496="w3"),"Start Betting !",""))))</f>
        <v/>
      </c>
      <c r="M496" s="20" t="str">
        <f t="shared" si="48"/>
        <v/>
      </c>
    </row>
    <row r="497" spans="1:13">
      <c r="A497">
        <v>496</v>
      </c>
      <c r="C497" s="15">
        <v>1</v>
      </c>
      <c r="D497" s="4" t="str">
        <f t="shared" si="51"/>
        <v>BB</v>
      </c>
      <c r="E497" s="4"/>
      <c r="F497" s="4"/>
      <c r="G497" s="5" t="str">
        <f t="shared" si="47"/>
        <v/>
      </c>
      <c r="H497" s="5">
        <f t="shared" si="50"/>
        <v>3</v>
      </c>
      <c r="I497" s="5" t="str">
        <f t="shared" si="46"/>
        <v/>
      </c>
      <c r="J497" s="5">
        <f>SUM($I$2:I497)</f>
        <v>126</v>
      </c>
      <c r="K497" s="16" t="str">
        <f t="shared" si="49"/>
        <v/>
      </c>
      <c r="L497" t="str">
        <f>IF(H497=2,IF(OR(E497=4,E497="w2"),"Start Betting !",""),IF(H497=1,IF(OR(E497=2,E497="w1"),"Start Betting !",""),IF(H497&gt;=3,IF(OR(E497=6,E497="w3"),"Start Betting !",""))))</f>
        <v/>
      </c>
      <c r="M497" s="20" t="str">
        <f t="shared" si="48"/>
        <v/>
      </c>
    </row>
    <row r="498" spans="1:13">
      <c r="A498">
        <v>497</v>
      </c>
      <c r="C498" s="15">
        <v>18</v>
      </c>
      <c r="D498" s="4" t="str">
        <f t="shared" si="51"/>
        <v/>
      </c>
      <c r="E498" s="4"/>
      <c r="F498" s="4"/>
      <c r="G498" s="5" t="str">
        <f t="shared" si="47"/>
        <v/>
      </c>
      <c r="H498" s="5">
        <f t="shared" si="50"/>
        <v>3</v>
      </c>
      <c r="I498" s="5" t="str">
        <f t="shared" si="46"/>
        <v/>
      </c>
      <c r="J498" s="5">
        <f>SUM($I$2:I498)</f>
        <v>126</v>
      </c>
      <c r="K498" s="16" t="str">
        <f t="shared" si="49"/>
        <v/>
      </c>
      <c r="L498" t="str">
        <f>IF(H498=2,IF(OR(E498=4,E498="w2"),"Start Betting !",""),IF(H498=1,IF(OR(E498=2,E498="w1"),"Start Betting !",""),IF(H498&gt;=3,IF(OR(E498=6,E498="w3"),"Start Betting !",""))))</f>
        <v/>
      </c>
      <c r="M498" s="20" t="str">
        <f t="shared" si="48"/>
        <v/>
      </c>
    </row>
    <row r="499" spans="1:13">
      <c r="A499">
        <v>498</v>
      </c>
      <c r="C499" s="15">
        <v>9</v>
      </c>
      <c r="D499" s="4" t="str">
        <f t="shared" si="51"/>
        <v/>
      </c>
      <c r="E499" s="4"/>
      <c r="F499" s="4"/>
      <c r="G499" s="5" t="str">
        <f t="shared" si="47"/>
        <v/>
      </c>
      <c r="H499" s="5">
        <f t="shared" si="50"/>
        <v>3</v>
      </c>
      <c r="I499" s="5" t="str">
        <f t="shared" si="46"/>
        <v/>
      </c>
      <c r="J499" s="5">
        <f>SUM($I$2:I499)</f>
        <v>126</v>
      </c>
      <c r="K499" s="16" t="str">
        <f t="shared" si="49"/>
        <v/>
      </c>
      <c r="L499" t="str">
        <f>IF(H499=2,IF(OR(E499=4,E499="w2"),"Start Betting !",""),IF(H499=1,IF(OR(E499=2,E499="w1"),"Start Betting !",""),IF(H499&gt;=3,IF(OR(E499=6,E499="w3"),"Start Betting !",""))))</f>
        <v/>
      </c>
      <c r="M499" s="20" t="str">
        <f t="shared" si="48"/>
        <v/>
      </c>
    </row>
    <row r="500" spans="1:13">
      <c r="A500">
        <v>499</v>
      </c>
      <c r="C500" s="15">
        <v>1</v>
      </c>
      <c r="D500" s="4" t="str">
        <f t="shared" si="51"/>
        <v>BB</v>
      </c>
      <c r="E500" s="4"/>
      <c r="F500" s="4"/>
      <c r="G500" s="5" t="str">
        <f t="shared" si="47"/>
        <v/>
      </c>
      <c r="H500" s="5">
        <f t="shared" si="50"/>
        <v>3</v>
      </c>
      <c r="I500" s="5" t="str">
        <f t="shared" si="46"/>
        <v/>
      </c>
      <c r="J500" s="5">
        <f>SUM($I$2:I500)</f>
        <v>126</v>
      </c>
      <c r="K500" s="16" t="str">
        <f t="shared" si="49"/>
        <v/>
      </c>
      <c r="L500" t="str">
        <f>IF(H500=2,IF(OR(E500=4,E500="w2"),"Start Betting !",""),IF(H500=1,IF(OR(E500=2,E500="w1"),"Start Betting !",""),IF(H500&gt;=3,IF(OR(E500=6,E500="w3"),"Start Betting !",""))))</f>
        <v/>
      </c>
      <c r="M500" s="20" t="str">
        <f t="shared" si="48"/>
        <v/>
      </c>
    </row>
    <row r="501" spans="1:13">
      <c r="A501">
        <v>500</v>
      </c>
      <c r="C501" s="15">
        <v>33</v>
      </c>
      <c r="D501" s="4" t="str">
        <f t="shared" si="51"/>
        <v>BB</v>
      </c>
      <c r="E501" s="4"/>
      <c r="F501" s="4"/>
      <c r="G501" s="5" t="str">
        <f t="shared" si="47"/>
        <v/>
      </c>
      <c r="H501" s="5">
        <f t="shared" si="50"/>
        <v>3</v>
      </c>
      <c r="I501" s="5" t="str">
        <f t="shared" si="46"/>
        <v/>
      </c>
      <c r="J501" s="5">
        <f>SUM($I$2:I501)</f>
        <v>126</v>
      </c>
      <c r="K501" s="16" t="str">
        <f t="shared" si="49"/>
        <v/>
      </c>
      <c r="L501" t="str">
        <f>IF(H501=2,IF(OR(E501=4,E501="w2"),"Start Betting !",""),IF(H501=1,IF(OR(E501=2,E501="w1"),"Start Betting !",""),IF(H501&gt;=3,IF(OR(E501=6,E501="w3"),"Start Betting !",""))))</f>
        <v/>
      </c>
      <c r="M501" s="20" t="str">
        <f t="shared" si="48"/>
        <v/>
      </c>
    </row>
    <row r="502" spans="1:13">
      <c r="A502">
        <v>501</v>
      </c>
      <c r="C502" s="15">
        <v>19</v>
      </c>
      <c r="D502" s="4" t="str">
        <f t="shared" si="51"/>
        <v>BB</v>
      </c>
      <c r="E502" s="4"/>
      <c r="F502" s="4"/>
      <c r="G502" s="5" t="str">
        <f t="shared" si="47"/>
        <v/>
      </c>
      <c r="H502" s="5">
        <f t="shared" si="50"/>
        <v>3</v>
      </c>
      <c r="I502" s="5" t="str">
        <f t="shared" si="46"/>
        <v/>
      </c>
      <c r="J502" s="5">
        <f>SUM($I$2:I502)</f>
        <v>126</v>
      </c>
      <c r="K502" s="16" t="str">
        <f t="shared" si="49"/>
        <v/>
      </c>
      <c r="L502" t="str">
        <f>IF(H502=2,IF(OR(E502=4,E502="w2"),"Start Betting !",""),IF(H502=1,IF(OR(E502=2,E502="w1"),"Start Betting !",""),IF(H502&gt;=3,IF(OR(E502=6,E502="w3"),"Start Betting !",""))))</f>
        <v/>
      </c>
      <c r="M502" s="20" t="str">
        <f t="shared" si="48"/>
        <v/>
      </c>
    </row>
    <row r="503" spans="1:13">
      <c r="A503">
        <v>502</v>
      </c>
      <c r="C503" s="15">
        <v>9</v>
      </c>
      <c r="D503" s="4" t="str">
        <f t="shared" si="51"/>
        <v/>
      </c>
      <c r="E503" s="4"/>
      <c r="F503" s="4"/>
      <c r="G503" s="5" t="str">
        <f t="shared" si="47"/>
        <v/>
      </c>
      <c r="H503" s="5">
        <f t="shared" si="50"/>
        <v>3</v>
      </c>
      <c r="I503" s="5" t="str">
        <f t="shared" si="46"/>
        <v/>
      </c>
      <c r="J503" s="5">
        <f>SUM($I$2:I503)</f>
        <v>126</v>
      </c>
      <c r="K503" s="16" t="str">
        <f t="shared" si="49"/>
        <v/>
      </c>
      <c r="L503" t="str">
        <f>IF(H503=2,IF(OR(E503=4,E503="w2"),"Start Betting !",""),IF(H503=1,IF(OR(E503=2,E503="w1"),"Start Betting !",""),IF(H503&gt;=3,IF(OR(E503=6,E503="w3"),"Start Betting !",""))))</f>
        <v/>
      </c>
      <c r="M503" s="20" t="str">
        <f t="shared" si="48"/>
        <v/>
      </c>
    </row>
    <row r="504" spans="1:13">
      <c r="A504">
        <v>503</v>
      </c>
      <c r="C504" s="15">
        <v>6</v>
      </c>
      <c r="D504" s="4" t="str">
        <f t="shared" si="51"/>
        <v/>
      </c>
      <c r="E504" s="4"/>
      <c r="F504" s="4"/>
      <c r="G504" s="5" t="str">
        <f t="shared" si="47"/>
        <v/>
      </c>
      <c r="H504" s="5">
        <f t="shared" si="50"/>
        <v>3</v>
      </c>
      <c r="I504" s="5" t="str">
        <f t="shared" si="46"/>
        <v/>
      </c>
      <c r="J504" s="5">
        <f>SUM($I$2:I504)</f>
        <v>126</v>
      </c>
      <c r="K504" s="16" t="str">
        <f t="shared" si="49"/>
        <v/>
      </c>
      <c r="L504" t="str">
        <f>IF(H504=2,IF(OR(E504=4,E504="w2"),"Start Betting !",""),IF(H504=1,IF(OR(E504=2,E504="w1"),"Start Betting !",""),IF(H504&gt;=3,IF(OR(E504=6,E504="w3"),"Start Betting !",""))))</f>
        <v/>
      </c>
      <c r="M504" s="20" t="str">
        <f t="shared" si="48"/>
        <v/>
      </c>
    </row>
    <row r="505" spans="1:13">
      <c r="A505">
        <v>504</v>
      </c>
      <c r="C505" s="15">
        <v>9</v>
      </c>
      <c r="D505" s="4" t="str">
        <f t="shared" si="51"/>
        <v/>
      </c>
      <c r="E505" s="4"/>
      <c r="F505" s="4"/>
      <c r="G505" s="5" t="str">
        <f t="shared" si="47"/>
        <v/>
      </c>
      <c r="H505" s="5">
        <f t="shared" si="50"/>
        <v>3</v>
      </c>
      <c r="I505" s="5" t="str">
        <f t="shared" si="46"/>
        <v/>
      </c>
      <c r="J505" s="5">
        <f>SUM($I$2:I505)</f>
        <v>126</v>
      </c>
      <c r="K505" s="16" t="str">
        <f t="shared" si="49"/>
        <v/>
      </c>
      <c r="L505" t="str">
        <f>IF(H505=2,IF(OR(E505=4,E505="w2"),"Start Betting !",""),IF(H505=1,IF(OR(E505=2,E505="w1"),"Start Betting !",""),IF(H505&gt;=3,IF(OR(E505=6,E505="w3"),"Start Betting !",""))))</f>
        <v/>
      </c>
      <c r="M505" s="20" t="str">
        <f t="shared" si="48"/>
        <v/>
      </c>
    </row>
    <row r="506" spans="1:13">
      <c r="A506">
        <v>505</v>
      </c>
      <c r="C506" s="15">
        <v>31</v>
      </c>
      <c r="D506" s="4" t="str">
        <f t="shared" si="51"/>
        <v/>
      </c>
      <c r="E506" s="4"/>
      <c r="F506" s="4"/>
      <c r="G506" s="5" t="str">
        <f t="shared" si="47"/>
        <v/>
      </c>
      <c r="H506" s="5">
        <f t="shared" si="50"/>
        <v>3</v>
      </c>
      <c r="I506" s="5" t="str">
        <f t="shared" si="46"/>
        <v/>
      </c>
      <c r="J506" s="5">
        <f>SUM($I$2:I506)</f>
        <v>126</v>
      </c>
      <c r="K506" s="16" t="str">
        <f t="shared" si="49"/>
        <v/>
      </c>
      <c r="L506" t="str">
        <f>IF(H506=2,IF(OR(E506=4,E506="w2"),"Start Betting !",""),IF(H506=1,IF(OR(E506=2,E506="w1"),"Start Betting !",""),IF(H506&gt;=3,IF(OR(E506=6,E506="w3"),"Start Betting !",""))))</f>
        <v/>
      </c>
      <c r="M506" s="20" t="str">
        <f t="shared" si="48"/>
        <v/>
      </c>
    </row>
    <row r="507" spans="1:13">
      <c r="A507">
        <v>506</v>
      </c>
      <c r="C507" s="15">
        <v>35</v>
      </c>
      <c r="D507" s="4" t="str">
        <f t="shared" si="51"/>
        <v/>
      </c>
      <c r="E507" s="4"/>
      <c r="F507" s="4"/>
      <c r="G507" s="5" t="str">
        <f t="shared" si="47"/>
        <v/>
      </c>
      <c r="H507" s="5">
        <f t="shared" si="50"/>
        <v>3</v>
      </c>
      <c r="I507" s="5" t="str">
        <f t="shared" si="46"/>
        <v/>
      </c>
      <c r="J507" s="5">
        <f>SUM($I$2:I507)</f>
        <v>126</v>
      </c>
      <c r="K507" s="16" t="str">
        <f t="shared" si="49"/>
        <v/>
      </c>
      <c r="L507" t="str">
        <f>IF(H507=2,IF(OR(E507=4,E507="w2"),"Start Betting !",""),IF(H507=1,IF(OR(E507=2,E507="w1"),"Start Betting !",""),IF(H507&gt;=3,IF(OR(E507=6,E507="w3"),"Start Betting !",""))))</f>
        <v/>
      </c>
      <c r="M507" s="20" t="str">
        <f t="shared" si="48"/>
        <v/>
      </c>
    </row>
    <row r="508" spans="1:13">
      <c r="A508">
        <v>507</v>
      </c>
      <c r="C508" s="15">
        <v>15</v>
      </c>
      <c r="D508" s="4" t="str">
        <f t="shared" si="51"/>
        <v>BB</v>
      </c>
      <c r="E508" s="4"/>
      <c r="F508" s="4"/>
      <c r="G508" s="5" t="str">
        <f t="shared" si="47"/>
        <v/>
      </c>
      <c r="H508" s="5">
        <f t="shared" si="50"/>
        <v>3</v>
      </c>
      <c r="I508" s="5" t="str">
        <f t="shared" si="46"/>
        <v/>
      </c>
      <c r="J508" s="5">
        <f>SUM($I$2:I508)</f>
        <v>126</v>
      </c>
      <c r="K508" s="16" t="str">
        <f t="shared" si="49"/>
        <v/>
      </c>
      <c r="L508" t="str">
        <f>IF(H508=2,IF(OR(E508=4,E508="w2"),"Start Betting !",""),IF(H508=1,IF(OR(E508=2,E508="w1"),"Start Betting !",""),IF(H508&gt;=3,IF(OR(E508=6,E508="w3"),"Start Betting !",""))))</f>
        <v/>
      </c>
      <c r="M508" s="20" t="str">
        <f t="shared" si="48"/>
        <v/>
      </c>
    </row>
    <row r="509" spans="1:13">
      <c r="A509">
        <v>508</v>
      </c>
      <c r="C509" s="15">
        <v>1</v>
      </c>
      <c r="D509" s="4" t="str">
        <f t="shared" si="51"/>
        <v>BB</v>
      </c>
      <c r="E509" s="4"/>
      <c r="F509" s="4"/>
      <c r="G509" s="5" t="str">
        <f t="shared" si="47"/>
        <v/>
      </c>
      <c r="H509" s="5">
        <f t="shared" si="50"/>
        <v>3</v>
      </c>
      <c r="I509" s="5" t="str">
        <f t="shared" si="46"/>
        <v/>
      </c>
      <c r="J509" s="5">
        <f>SUM($I$2:I509)</f>
        <v>126</v>
      </c>
      <c r="K509" s="16" t="str">
        <f t="shared" si="49"/>
        <v/>
      </c>
      <c r="L509" t="str">
        <f>IF(H509=2,IF(OR(E509=4,E509="w2"),"Start Betting !",""),IF(H509=1,IF(OR(E509=2,E509="w1"),"Start Betting !",""),IF(H509&gt;=3,IF(OR(E509=6,E509="w3"),"Start Betting !",""))))</f>
        <v/>
      </c>
      <c r="M509" s="20" t="str">
        <f t="shared" si="48"/>
        <v/>
      </c>
    </row>
    <row r="510" spans="1:13">
      <c r="A510">
        <v>509</v>
      </c>
      <c r="C510" s="15">
        <v>34</v>
      </c>
      <c r="D510" s="4" t="str">
        <f t="shared" si="51"/>
        <v/>
      </c>
      <c r="E510" s="4"/>
      <c r="F510" s="4"/>
      <c r="G510" s="5" t="str">
        <f t="shared" si="47"/>
        <v/>
      </c>
      <c r="H510" s="5">
        <f t="shared" si="50"/>
        <v>3</v>
      </c>
      <c r="I510" s="5" t="str">
        <f t="shared" si="46"/>
        <v/>
      </c>
      <c r="J510" s="5">
        <f>SUM($I$2:I510)</f>
        <v>126</v>
      </c>
      <c r="K510" s="16" t="str">
        <f t="shared" si="49"/>
        <v/>
      </c>
      <c r="L510" t="str">
        <f>IF(H510=2,IF(OR(E510=4,E510="w2"),"Start Betting !",""),IF(H510=1,IF(OR(E510=2,E510="w1"),"Start Betting !",""),IF(H510&gt;=3,IF(OR(E510=6,E510="w3"),"Start Betting !",""))))</f>
        <v/>
      </c>
      <c r="M510" s="20" t="str">
        <f t="shared" si="48"/>
        <v/>
      </c>
    </row>
    <row r="511" spans="1:13">
      <c r="A511">
        <v>510</v>
      </c>
      <c r="C511" s="15">
        <v>31</v>
      </c>
      <c r="D511" s="4" t="str">
        <f t="shared" si="51"/>
        <v/>
      </c>
      <c r="E511" s="4"/>
      <c r="F511" s="4"/>
      <c r="G511" s="5" t="str">
        <f t="shared" si="47"/>
        <v/>
      </c>
      <c r="H511" s="5">
        <f t="shared" si="50"/>
        <v>3</v>
      </c>
      <c r="I511" s="5" t="str">
        <f t="shared" si="46"/>
        <v/>
      </c>
      <c r="J511" s="5">
        <f>SUM($I$2:I511)</f>
        <v>126</v>
      </c>
      <c r="K511" s="16" t="str">
        <f t="shared" si="49"/>
        <v/>
      </c>
      <c r="L511" t="str">
        <f>IF(H511=2,IF(OR(E511=4,E511="w2"),"Start Betting !",""),IF(H511=1,IF(OR(E511=2,E511="w1"),"Start Betting !",""),IF(H511&gt;=3,IF(OR(E511=6,E511="w3"),"Start Betting !",""))))</f>
        <v/>
      </c>
      <c r="M511" s="20" t="str">
        <f t="shared" si="48"/>
        <v/>
      </c>
    </row>
    <row r="512" spans="1:13">
      <c r="A512">
        <v>511</v>
      </c>
      <c r="C512" s="15">
        <v>25</v>
      </c>
      <c r="D512" s="4" t="str">
        <f t="shared" si="51"/>
        <v>BB</v>
      </c>
      <c r="E512" s="4"/>
      <c r="F512" s="4"/>
      <c r="G512" s="5" t="str">
        <f t="shared" si="47"/>
        <v/>
      </c>
      <c r="H512" s="5">
        <f t="shared" si="50"/>
        <v>3</v>
      </c>
      <c r="I512" s="5" t="str">
        <f t="shared" si="46"/>
        <v/>
      </c>
      <c r="J512" s="5">
        <f>SUM($I$2:I512)</f>
        <v>126</v>
      </c>
      <c r="K512" s="16" t="str">
        <f t="shared" si="49"/>
        <v/>
      </c>
      <c r="L512" t="str">
        <f>IF(H512=2,IF(OR(E512=4,E512="w2"),"Start Betting !",""),IF(H512=1,IF(OR(E512=2,E512="w1"),"Start Betting !",""),IF(H512&gt;=3,IF(OR(E512=6,E512="w3"),"Start Betting !",""))))</f>
        <v/>
      </c>
      <c r="M512" s="20" t="str">
        <f t="shared" si="48"/>
        <v/>
      </c>
    </row>
    <row r="513" spans="1:13">
      <c r="A513">
        <v>512</v>
      </c>
      <c r="C513" s="15">
        <v>8</v>
      </c>
      <c r="D513" s="4" t="str">
        <f t="shared" si="51"/>
        <v/>
      </c>
      <c r="E513" s="4"/>
      <c r="F513" s="4"/>
      <c r="G513" s="5" t="str">
        <f t="shared" si="47"/>
        <v/>
      </c>
      <c r="H513" s="5">
        <f t="shared" si="50"/>
        <v>3</v>
      </c>
      <c r="I513" s="5" t="str">
        <f t="shared" si="46"/>
        <v/>
      </c>
      <c r="J513" s="5">
        <f>SUM($I$2:I513)</f>
        <v>126</v>
      </c>
      <c r="K513" s="16" t="str">
        <f t="shared" si="49"/>
        <v/>
      </c>
      <c r="L513" t="str">
        <f>IF(H513=2,IF(OR(E513=4,E513="w2"),"Start Betting !",""),IF(H513=1,IF(OR(E513=2,E513="w1"),"Start Betting !",""),IF(H513&gt;=3,IF(OR(E513=6,E513="w3"),"Start Betting !",""))))</f>
        <v/>
      </c>
      <c r="M513" s="20" t="str">
        <f t="shared" si="48"/>
        <v/>
      </c>
    </row>
    <row r="514" spans="1:13">
      <c r="A514">
        <v>513</v>
      </c>
      <c r="C514" s="15">
        <v>14</v>
      </c>
      <c r="D514" s="4" t="str">
        <f t="shared" si="51"/>
        <v/>
      </c>
      <c r="E514" s="4"/>
      <c r="F514" s="4"/>
      <c r="G514" s="5" t="str">
        <f t="shared" si="47"/>
        <v/>
      </c>
      <c r="H514" s="5">
        <f t="shared" si="50"/>
        <v>3</v>
      </c>
      <c r="I514" s="5" t="str">
        <f t="shared" si="46"/>
        <v/>
      </c>
      <c r="J514" s="5">
        <f>SUM($I$2:I514)</f>
        <v>126</v>
      </c>
      <c r="K514" s="16" t="str">
        <f t="shared" si="49"/>
        <v/>
      </c>
      <c r="L514" t="str">
        <f>IF(H514=2,IF(OR(E514=4,E514="w2"),"Start Betting !",""),IF(H514=1,IF(OR(E514=2,E514="w1"),"Start Betting !",""),IF(H514&gt;=3,IF(OR(E514=6,E514="w3"),"Start Betting !",""))))</f>
        <v/>
      </c>
      <c r="M514" s="20" t="str">
        <f t="shared" si="48"/>
        <v/>
      </c>
    </row>
    <row r="515" spans="1:13">
      <c r="A515">
        <v>514</v>
      </c>
      <c r="C515" s="15">
        <v>12</v>
      </c>
      <c r="D515" s="4" t="str">
        <f t="shared" si="51"/>
        <v/>
      </c>
      <c r="E515" s="4"/>
      <c r="F515" s="4"/>
      <c r="G515" s="5" t="str">
        <f t="shared" si="47"/>
        <v/>
      </c>
      <c r="H515" s="5">
        <f t="shared" si="50"/>
        <v>3</v>
      </c>
      <c r="I515" s="5" t="str">
        <f t="shared" ref="I515:I578" si="52">IF(G515="","",IF(G515="l",-11*H515,IF(G515="w",25*H515)))</f>
        <v/>
      </c>
      <c r="J515" s="5">
        <f>SUM($I$2:I515)</f>
        <v>126</v>
      </c>
      <c r="K515" s="16" t="str">
        <f t="shared" si="49"/>
        <v/>
      </c>
      <c r="L515" t="str">
        <f>IF(H515=2,IF(OR(E515=4,E515="w2"),"Start Betting !",""),IF(H515=1,IF(OR(E515=2,E515="w1"),"Start Betting !",""),IF(H515&gt;=3,IF(OR(E515=6,E515="w3"),"Start Betting !",""))))</f>
        <v/>
      </c>
      <c r="M515" s="20" t="str">
        <f t="shared" si="48"/>
        <v/>
      </c>
    </row>
    <row r="516" spans="1:13">
      <c r="A516">
        <v>515</v>
      </c>
      <c r="C516" s="15">
        <v>10</v>
      </c>
      <c r="D516" s="4" t="str">
        <f t="shared" si="51"/>
        <v/>
      </c>
      <c r="E516" s="4"/>
      <c r="F516" s="4"/>
      <c r="G516" s="5" t="str">
        <f t="shared" ref="G516:G579" si="53">IF(E516="b",IF(D516="BB","W","l"),"")</f>
        <v/>
      </c>
      <c r="H516" s="5">
        <f t="shared" si="50"/>
        <v>3</v>
      </c>
      <c r="I516" s="5" t="str">
        <f t="shared" si="52"/>
        <v/>
      </c>
      <c r="J516" s="5">
        <f>SUM($I$2:I516)</f>
        <v>126</v>
      </c>
      <c r="K516" s="16" t="str">
        <f t="shared" si="49"/>
        <v/>
      </c>
      <c r="L516" t="str">
        <f>IF(H516=2,IF(OR(E516=4,E516="w2"),"Start Betting !",""),IF(H516=1,IF(OR(E516=2,E516="w1"),"Start Betting !",""),IF(H516&gt;=3,IF(OR(E516=6,E516="w3"),"Start Betting !",""))))</f>
        <v/>
      </c>
      <c r="M516" s="20" t="str">
        <f t="shared" si="48"/>
        <v/>
      </c>
    </row>
    <row r="517" spans="1:13">
      <c r="A517">
        <v>516</v>
      </c>
      <c r="C517" s="15">
        <v>27</v>
      </c>
      <c r="D517" s="4" t="str">
        <f t="shared" si="51"/>
        <v/>
      </c>
      <c r="E517" s="4"/>
      <c r="F517" s="4"/>
      <c r="G517" s="5" t="str">
        <f t="shared" si="53"/>
        <v/>
      </c>
      <c r="H517" s="5">
        <f t="shared" si="50"/>
        <v>3</v>
      </c>
      <c r="I517" s="5" t="str">
        <f t="shared" si="52"/>
        <v/>
      </c>
      <c r="J517" s="5">
        <f>SUM($I$2:I517)</f>
        <v>126</v>
      </c>
      <c r="K517" s="16" t="str">
        <f t="shared" si="49"/>
        <v/>
      </c>
      <c r="L517" t="str">
        <f>IF(H517=2,IF(OR(E517=4,E517="w2"),"Start Betting !",""),IF(H517=1,IF(OR(E517=2,E517="w1"),"Start Betting !",""),IF(H517&gt;=3,IF(OR(E517=6,E517="w3"),"Start Betting !",""))))</f>
        <v/>
      </c>
      <c r="M517" s="20" t="str">
        <f t="shared" si="48"/>
        <v/>
      </c>
    </row>
    <row r="518" spans="1:13">
      <c r="A518">
        <v>517</v>
      </c>
      <c r="C518" s="15">
        <v>8</v>
      </c>
      <c r="D518" s="4" t="str">
        <f t="shared" si="51"/>
        <v/>
      </c>
      <c r="E518" s="4"/>
      <c r="F518" s="4"/>
      <c r="G518" s="5" t="str">
        <f t="shared" si="53"/>
        <v/>
      </c>
      <c r="H518" s="5">
        <f t="shared" si="50"/>
        <v>3</v>
      </c>
      <c r="I518" s="5" t="str">
        <f t="shared" si="52"/>
        <v/>
      </c>
      <c r="J518" s="5">
        <f>SUM($I$2:I518)</f>
        <v>126</v>
      </c>
      <c r="K518" s="16" t="str">
        <f t="shared" si="49"/>
        <v/>
      </c>
      <c r="L518" t="str">
        <f>IF(H518=2,IF(OR(E518=4,E518="w2"),"Start Betting !",""),IF(H518=1,IF(OR(E518=2,E518="w1"),"Start Betting !",""),IF(H518&gt;=3,IF(OR(E518=6,E518="w3"),"Start Betting !",""))))</f>
        <v/>
      </c>
      <c r="M518" s="20" t="str">
        <f t="shared" si="48"/>
        <v/>
      </c>
    </row>
    <row r="519" spans="1:13">
      <c r="A519">
        <v>518</v>
      </c>
      <c r="C519" s="15">
        <v>5</v>
      </c>
      <c r="D519" s="4" t="str">
        <f t="shared" si="51"/>
        <v/>
      </c>
      <c r="E519" s="4"/>
      <c r="F519" s="4"/>
      <c r="G519" s="5" t="str">
        <f t="shared" si="53"/>
        <v/>
      </c>
      <c r="H519" s="5">
        <f t="shared" si="50"/>
        <v>3</v>
      </c>
      <c r="I519" s="5" t="str">
        <f t="shared" si="52"/>
        <v/>
      </c>
      <c r="J519" s="5">
        <f>SUM($I$2:I519)</f>
        <v>126</v>
      </c>
      <c r="K519" s="16" t="str">
        <f t="shared" si="49"/>
        <v/>
      </c>
      <c r="L519" t="str">
        <f>IF(H519=2,IF(OR(E519=4,E519="w2"),"Start Betting !",""),IF(H519=1,IF(OR(E519=2,E519="w1"),"Start Betting !",""),IF(H519&gt;=3,IF(OR(E519=6,E519="w3"),"Start Betting !",""))))</f>
        <v/>
      </c>
      <c r="M519" s="20" t="str">
        <f t="shared" si="48"/>
        <v/>
      </c>
    </row>
    <row r="520" spans="1:13">
      <c r="A520">
        <v>519</v>
      </c>
      <c r="C520" s="15">
        <v>32</v>
      </c>
      <c r="D520" s="4" t="str">
        <f t="shared" si="51"/>
        <v>BB</v>
      </c>
      <c r="E520" s="4"/>
      <c r="F520" s="4"/>
      <c r="G520" s="5" t="str">
        <f t="shared" si="53"/>
        <v/>
      </c>
      <c r="H520" s="5">
        <f t="shared" si="50"/>
        <v>3</v>
      </c>
      <c r="I520" s="5" t="str">
        <f t="shared" si="52"/>
        <v/>
      </c>
      <c r="J520" s="5">
        <f>SUM($I$2:I520)</f>
        <v>126</v>
      </c>
      <c r="K520" s="16" t="str">
        <f t="shared" si="49"/>
        <v/>
      </c>
      <c r="L520" t="str">
        <f>IF(H520=2,IF(OR(E520=4,E520="w2"),"Start Betting !",""),IF(H520=1,IF(OR(E520=2,E520="w1"),"Start Betting !",""),IF(H520&gt;=3,IF(OR(E520=6,E520="w3"),"Start Betting !",""))))</f>
        <v/>
      </c>
      <c r="M520" s="20" t="str">
        <f t="shared" si="48"/>
        <v/>
      </c>
    </row>
    <row r="521" spans="1:13">
      <c r="A521">
        <v>520</v>
      </c>
      <c r="C521" s="15">
        <v>8</v>
      </c>
      <c r="D521" s="4" t="str">
        <f t="shared" si="51"/>
        <v/>
      </c>
      <c r="E521" s="4"/>
      <c r="F521" s="4"/>
      <c r="G521" s="5" t="str">
        <f t="shared" si="53"/>
        <v/>
      </c>
      <c r="H521" s="5">
        <f t="shared" si="50"/>
        <v>3</v>
      </c>
      <c r="I521" s="5" t="str">
        <f t="shared" si="52"/>
        <v/>
      </c>
      <c r="J521" s="5">
        <f>SUM($I$2:I521)</f>
        <v>126</v>
      </c>
      <c r="K521" s="16" t="str">
        <f t="shared" si="49"/>
        <v/>
      </c>
      <c r="L521" t="str">
        <f>IF(H521=2,IF(OR(E521=4,E521="w2"),"Start Betting !",""),IF(H521=1,IF(OR(E521=2,E521="w1"),"Start Betting !",""),IF(H521&gt;=3,IF(OR(E521=6,E521="w3"),"Start Betting !",""))))</f>
        <v/>
      </c>
      <c r="M521" s="20" t="str">
        <f t="shared" si="48"/>
        <v/>
      </c>
    </row>
    <row r="522" spans="1:13">
      <c r="A522">
        <v>521</v>
      </c>
      <c r="C522" s="15">
        <v>22</v>
      </c>
      <c r="D522" s="4" t="str">
        <f t="shared" si="51"/>
        <v/>
      </c>
      <c r="E522" s="4"/>
      <c r="F522" s="4"/>
      <c r="G522" s="5" t="str">
        <f t="shared" si="53"/>
        <v/>
      </c>
      <c r="H522" s="5">
        <f t="shared" si="50"/>
        <v>3</v>
      </c>
      <c r="I522" s="5" t="str">
        <f t="shared" si="52"/>
        <v/>
      </c>
      <c r="J522" s="5">
        <f>SUM($I$2:I522)</f>
        <v>126</v>
      </c>
      <c r="K522" s="16" t="str">
        <f t="shared" si="49"/>
        <v/>
      </c>
      <c r="L522" t="str">
        <f>IF(H522=2,IF(OR(E522=4,E522="w2"),"Start Betting !",""),IF(H522=1,IF(OR(E522=2,E522="w1"),"Start Betting !",""),IF(H522&gt;=3,IF(OR(E522=6,E522="w3"),"Start Betting !",""))))</f>
        <v/>
      </c>
      <c r="M522" s="20" t="str">
        <f t="shared" ref="M522:M585" si="54">IF(COUNTIF(G514:G522,"l")=9,"STOP !! betting and wait for one virtual win. Then start betting +1 unit","")</f>
        <v/>
      </c>
    </row>
    <row r="523" spans="1:13">
      <c r="A523">
        <v>522</v>
      </c>
      <c r="C523" s="15">
        <v>21</v>
      </c>
      <c r="D523" s="4" t="str">
        <f t="shared" si="51"/>
        <v>BB</v>
      </c>
      <c r="E523" s="4"/>
      <c r="F523" s="4"/>
      <c r="G523" s="5" t="str">
        <f t="shared" si="53"/>
        <v/>
      </c>
      <c r="H523" s="5">
        <f t="shared" si="50"/>
        <v>3</v>
      </c>
      <c r="I523" s="5" t="str">
        <f t="shared" si="52"/>
        <v/>
      </c>
      <c r="J523" s="5">
        <f>SUM($I$2:I523)</f>
        <v>126</v>
      </c>
      <c r="K523" s="16" t="str">
        <f t="shared" si="49"/>
        <v/>
      </c>
      <c r="L523" t="str">
        <f>IF(H523=2,IF(OR(E523=4,E523="w2"),"Start Betting !",""),IF(H523=1,IF(OR(E523=2,E523="w1"),"Start Betting !",""),IF(H523&gt;=3,IF(OR(E523=6,E523="w3"),"Start Betting !",""))))</f>
        <v/>
      </c>
      <c r="M523" s="20" t="str">
        <f t="shared" si="54"/>
        <v/>
      </c>
    </row>
    <row r="524" spans="1:13">
      <c r="A524">
        <v>523</v>
      </c>
      <c r="C524" s="15">
        <v>10</v>
      </c>
      <c r="D524" s="4" t="str">
        <f t="shared" si="51"/>
        <v/>
      </c>
      <c r="E524" s="4"/>
      <c r="F524" s="4"/>
      <c r="G524" s="5" t="str">
        <f t="shared" si="53"/>
        <v/>
      </c>
      <c r="H524" s="5">
        <f t="shared" si="50"/>
        <v>3</v>
      </c>
      <c r="I524" s="5" t="str">
        <f t="shared" si="52"/>
        <v/>
      </c>
      <c r="J524" s="5">
        <f>SUM($I$2:I524)</f>
        <v>126</v>
      </c>
      <c r="K524" s="16" t="str">
        <f t="shared" si="49"/>
        <v/>
      </c>
      <c r="L524" t="str">
        <f>IF(H524=2,IF(OR(E524=4,E524="w2"),"Start Betting !",""),IF(H524=1,IF(OR(E524=2,E524="w1"),"Start Betting !",""),IF(H524&gt;=3,IF(OR(E524=6,E524="w3"),"Start Betting !",""))))</f>
        <v/>
      </c>
      <c r="M524" s="20" t="str">
        <f t="shared" si="54"/>
        <v/>
      </c>
    </row>
    <row r="525" spans="1:13">
      <c r="A525">
        <v>524</v>
      </c>
      <c r="C525" s="15">
        <v>36</v>
      </c>
      <c r="D525" s="4" t="str">
        <f t="shared" si="51"/>
        <v/>
      </c>
      <c r="E525" s="4"/>
      <c r="F525" s="4"/>
      <c r="G525" s="5" t="str">
        <f t="shared" si="53"/>
        <v/>
      </c>
      <c r="H525" s="5">
        <f t="shared" si="50"/>
        <v>3</v>
      </c>
      <c r="I525" s="5" t="str">
        <f t="shared" si="52"/>
        <v/>
      </c>
      <c r="J525" s="5">
        <f>SUM($I$2:I525)</f>
        <v>126</v>
      </c>
      <c r="K525" s="16" t="str">
        <f t="shared" si="49"/>
        <v/>
      </c>
      <c r="L525" t="str">
        <f>IF(H525=2,IF(OR(E525=4,E525="w2"),"Start Betting !",""),IF(H525=1,IF(OR(E525=2,E525="w1"),"Start Betting !",""),IF(H525&gt;=3,IF(OR(E525=6,E525="w3"),"Start Betting !",""))))</f>
        <v/>
      </c>
      <c r="M525" s="20" t="str">
        <f t="shared" si="54"/>
        <v/>
      </c>
    </row>
    <row r="526" spans="1:13">
      <c r="A526">
        <v>525</v>
      </c>
      <c r="C526" s="15">
        <v>31</v>
      </c>
      <c r="D526" s="4" t="str">
        <f t="shared" si="51"/>
        <v/>
      </c>
      <c r="E526" s="4"/>
      <c r="F526" s="4"/>
      <c r="G526" s="5" t="str">
        <f t="shared" si="53"/>
        <v/>
      </c>
      <c r="H526" s="5">
        <f t="shared" si="50"/>
        <v>3</v>
      </c>
      <c r="I526" s="5" t="str">
        <f t="shared" si="52"/>
        <v/>
      </c>
      <c r="J526" s="5">
        <f>SUM($I$2:I526)</f>
        <v>126</v>
      </c>
      <c r="K526" s="16" t="str">
        <f t="shared" si="49"/>
        <v/>
      </c>
      <c r="L526" t="str">
        <f>IF(H526=2,IF(OR(E526=4,E526="w2"),"Start Betting !",""),IF(H526=1,IF(OR(E526=2,E526="w1"),"Start Betting !",""),IF(H526&gt;=3,IF(OR(E526=6,E526="w3"),"Start Betting !",""))))</f>
        <v/>
      </c>
      <c r="M526" s="20" t="str">
        <f t="shared" si="54"/>
        <v/>
      </c>
    </row>
    <row r="527" spans="1:13">
      <c r="A527">
        <v>526</v>
      </c>
      <c r="C527" s="15">
        <v>26</v>
      </c>
      <c r="D527" s="4" t="str">
        <f t="shared" si="51"/>
        <v/>
      </c>
      <c r="E527" s="4"/>
      <c r="F527" s="4"/>
      <c r="G527" s="5" t="str">
        <f t="shared" si="53"/>
        <v/>
      </c>
      <c r="H527" s="5">
        <f t="shared" si="50"/>
        <v>3</v>
      </c>
      <c r="I527" s="5" t="str">
        <f t="shared" si="52"/>
        <v/>
      </c>
      <c r="J527" s="5">
        <f>SUM($I$2:I527)</f>
        <v>126</v>
      </c>
      <c r="K527" s="16" t="str">
        <f t="shared" si="49"/>
        <v/>
      </c>
      <c r="L527" t="str">
        <f>IF(H527=2,IF(OR(E527=4,E527="w2"),"Start Betting !",""),IF(H527=1,IF(OR(E527=2,E527="w1"),"Start Betting !",""),IF(H527&gt;=3,IF(OR(E527=6,E527="w3"),"Start Betting !",""))))</f>
        <v/>
      </c>
      <c r="M527" s="20" t="str">
        <f t="shared" si="54"/>
        <v/>
      </c>
    </row>
    <row r="528" spans="1:13">
      <c r="A528">
        <v>527</v>
      </c>
      <c r="C528" s="15">
        <v>4</v>
      </c>
      <c r="D528" s="4" t="str">
        <f t="shared" si="51"/>
        <v>BB</v>
      </c>
      <c r="E528" s="4"/>
      <c r="F528" s="4"/>
      <c r="G528" s="5" t="str">
        <f t="shared" si="53"/>
        <v/>
      </c>
      <c r="H528" s="5">
        <f t="shared" si="50"/>
        <v>3</v>
      </c>
      <c r="I528" s="5" t="str">
        <f t="shared" si="52"/>
        <v/>
      </c>
      <c r="J528" s="5">
        <f>SUM($I$2:I528)</f>
        <v>126</v>
      </c>
      <c r="K528" s="16" t="str">
        <f t="shared" si="49"/>
        <v/>
      </c>
      <c r="L528" t="str">
        <f>IF(H528=2,IF(OR(E528=4,E528="w2"),"Start Betting !",""),IF(H528=1,IF(OR(E528=2,E528="w1"),"Start Betting !",""),IF(H528&gt;=3,IF(OR(E528=6,E528="w3"),"Start Betting !",""))))</f>
        <v/>
      </c>
      <c r="M528" s="20" t="str">
        <f t="shared" si="54"/>
        <v/>
      </c>
    </row>
    <row r="529" spans="1:13">
      <c r="A529">
        <v>528</v>
      </c>
      <c r="C529" s="15">
        <v>29</v>
      </c>
      <c r="D529" s="4" t="str">
        <f t="shared" si="51"/>
        <v>LA !!</v>
      </c>
      <c r="E529" s="4"/>
      <c r="F529" s="4"/>
      <c r="G529" s="5" t="str">
        <f t="shared" si="53"/>
        <v/>
      </c>
      <c r="H529" s="5">
        <f t="shared" si="50"/>
        <v>3</v>
      </c>
      <c r="I529" s="5" t="str">
        <f t="shared" si="52"/>
        <v/>
      </c>
      <c r="J529" s="5">
        <f>SUM($I$2:I529)</f>
        <v>126</v>
      </c>
      <c r="K529" s="16" t="str">
        <f t="shared" si="49"/>
        <v/>
      </c>
      <c r="L529" t="str">
        <f>IF(H529=2,IF(OR(E529=4,E529="w2"),"Start Betting !",""),IF(H529=1,IF(OR(E529=2,E529="w1"),"Start Betting !",""),IF(H529&gt;=3,IF(OR(E529=6,E529="w3"),"Start Betting !",""))))</f>
        <v/>
      </c>
      <c r="M529" s="20" t="str">
        <f t="shared" si="54"/>
        <v/>
      </c>
    </row>
    <row r="530" spans="1:13">
      <c r="A530">
        <v>529</v>
      </c>
      <c r="C530" s="15">
        <v>25</v>
      </c>
      <c r="D530" s="4" t="str">
        <f t="shared" si="51"/>
        <v>BB</v>
      </c>
      <c r="E530" s="4"/>
      <c r="F530" s="4"/>
      <c r="G530" s="5" t="str">
        <f t="shared" si="53"/>
        <v/>
      </c>
      <c r="H530" s="5">
        <f t="shared" si="50"/>
        <v>3</v>
      </c>
      <c r="I530" s="5" t="str">
        <f t="shared" si="52"/>
        <v/>
      </c>
      <c r="J530" s="5">
        <f>SUM($I$2:I530)</f>
        <v>126</v>
      </c>
      <c r="K530" s="16" t="str">
        <f t="shared" si="49"/>
        <v/>
      </c>
      <c r="L530" t="str">
        <f>IF(H530=2,IF(OR(E530=4,E530="w2"),"Start Betting !",""),IF(H530=1,IF(OR(E530=2,E530="w1"),"Start Betting !",""),IF(H530&gt;=3,IF(OR(E530=6,E530="w3"),"Start Betting !",""))))</f>
        <v/>
      </c>
      <c r="M530" s="20" t="str">
        <f t="shared" si="54"/>
        <v/>
      </c>
    </row>
    <row r="531" spans="1:13">
      <c r="A531">
        <v>530</v>
      </c>
      <c r="C531" s="15">
        <v>28</v>
      </c>
      <c r="D531" s="4" t="str">
        <f t="shared" si="51"/>
        <v/>
      </c>
      <c r="E531" s="4"/>
      <c r="F531" s="4"/>
      <c r="G531" s="5" t="str">
        <f t="shared" si="53"/>
        <v/>
      </c>
      <c r="H531" s="5">
        <f t="shared" si="50"/>
        <v>3</v>
      </c>
      <c r="I531" s="5" t="str">
        <f t="shared" si="52"/>
        <v/>
      </c>
      <c r="J531" s="5">
        <f>SUM($I$2:I531)</f>
        <v>126</v>
      </c>
      <c r="K531" s="16" t="str">
        <f t="shared" si="49"/>
        <v/>
      </c>
      <c r="L531" t="str">
        <f>IF(H531=2,IF(OR(E531=4,E531="w2"),"Start Betting !",""),IF(H531=1,IF(OR(E531=2,E531="w1"),"Start Betting !",""),IF(H531&gt;=3,IF(OR(E531=6,E531="w3"),"Start Betting !",""))))</f>
        <v/>
      </c>
      <c r="M531" s="20" t="str">
        <f t="shared" si="54"/>
        <v/>
      </c>
    </row>
    <row r="532" spans="1:13">
      <c r="A532">
        <v>531</v>
      </c>
      <c r="C532" s="15">
        <v>14</v>
      </c>
      <c r="D532" s="4" t="str">
        <f t="shared" si="51"/>
        <v/>
      </c>
      <c r="E532" s="4"/>
      <c r="F532" s="4"/>
      <c r="G532" s="5" t="str">
        <f t="shared" si="53"/>
        <v/>
      </c>
      <c r="H532" s="5">
        <f t="shared" si="50"/>
        <v>3</v>
      </c>
      <c r="I532" s="5" t="str">
        <f t="shared" si="52"/>
        <v/>
      </c>
      <c r="J532" s="5">
        <f>SUM($I$2:I532)</f>
        <v>126</v>
      </c>
      <c r="K532" s="16" t="str">
        <f t="shared" si="49"/>
        <v/>
      </c>
      <c r="L532" t="str">
        <f>IF(H532=2,IF(OR(E532=4,E532="w2"),"Start Betting !",""),IF(H532=1,IF(OR(E532=2,E532="w1"),"Start Betting !",""),IF(H532&gt;=3,IF(OR(E532=6,E532="w3"),"Start Betting !",""))))</f>
        <v/>
      </c>
      <c r="M532" s="20" t="str">
        <f t="shared" si="54"/>
        <v/>
      </c>
    </row>
    <row r="533" spans="1:13">
      <c r="A533">
        <v>532</v>
      </c>
      <c r="C533" s="15"/>
      <c r="D533" s="4" t="str">
        <f t="shared" si="51"/>
        <v/>
      </c>
      <c r="E533" s="4"/>
      <c r="F533" s="4"/>
      <c r="G533" s="5" t="str">
        <f t="shared" si="53"/>
        <v/>
      </c>
      <c r="H533" s="5">
        <f t="shared" si="50"/>
        <v>3</v>
      </c>
      <c r="I533" s="5" t="str">
        <f t="shared" si="52"/>
        <v/>
      </c>
      <c r="J533" s="5">
        <f>SUM($I$2:I533)</f>
        <v>126</v>
      </c>
      <c r="K533" s="16" t="str">
        <f t="shared" si="49"/>
        <v/>
      </c>
      <c r="L533" t="str">
        <f>IF(H533=2,IF(OR(E533=4,E533="w2"),"Start Betting !",""),IF(H533=1,IF(OR(E533=2,E533="w1"),"Start Betting !",""),IF(H533&gt;=3,IF(OR(E533=6,E533="w3"),"Start Betting !",""))))</f>
        <v/>
      </c>
      <c r="M533" s="20" t="str">
        <f t="shared" si="54"/>
        <v/>
      </c>
    </row>
    <row r="534" spans="1:13">
      <c r="A534">
        <v>533</v>
      </c>
      <c r="C534" s="15"/>
      <c r="D534" s="4" t="str">
        <f t="shared" si="51"/>
        <v/>
      </c>
      <c r="E534" s="4"/>
      <c r="F534" s="4"/>
      <c r="G534" s="5" t="str">
        <f t="shared" si="53"/>
        <v/>
      </c>
      <c r="H534" s="5">
        <f t="shared" si="50"/>
        <v>3</v>
      </c>
      <c r="I534" s="5" t="str">
        <f t="shared" si="52"/>
        <v/>
      </c>
      <c r="J534" s="5">
        <f>SUM($I$2:I534)</f>
        <v>126</v>
      </c>
      <c r="K534" s="16" t="str">
        <f t="shared" si="49"/>
        <v/>
      </c>
      <c r="L534" t="str">
        <f>IF(H534=2,IF(OR(E534=4,E534="w2"),"Start Betting !",""),IF(H534=1,IF(OR(E534=2,E534="w1"),"Start Betting !",""),IF(H534&gt;=3,IF(OR(E534=6,E534="w3"),"Start Betting !",""))))</f>
        <v/>
      </c>
      <c r="M534" s="20" t="str">
        <f t="shared" si="54"/>
        <v/>
      </c>
    </row>
    <row r="535" spans="1:13">
      <c r="A535">
        <v>534</v>
      </c>
      <c r="C535" s="15"/>
      <c r="D535" s="4" t="str">
        <f t="shared" si="51"/>
        <v/>
      </c>
      <c r="E535" s="4"/>
      <c r="F535" s="4"/>
      <c r="G535" s="5" t="str">
        <f t="shared" si="53"/>
        <v/>
      </c>
      <c r="H535" s="5">
        <f t="shared" si="50"/>
        <v>3</v>
      </c>
      <c r="I535" s="5" t="str">
        <f t="shared" si="52"/>
        <v/>
      </c>
      <c r="J535" s="5">
        <f>SUM($I$2:I535)</f>
        <v>126</v>
      </c>
      <c r="K535" s="16" t="str">
        <f t="shared" si="49"/>
        <v/>
      </c>
      <c r="L535" t="str">
        <f>IF(H535=2,IF(OR(E535=4,E535="w2"),"Start Betting !",""),IF(H535=1,IF(OR(E535=2,E535="w1"),"Start Betting !",""),IF(H535&gt;=3,IF(OR(E535=6,E535="w3"),"Start Betting !",""))))</f>
        <v/>
      </c>
      <c r="M535" s="20" t="str">
        <f t="shared" si="54"/>
        <v/>
      </c>
    </row>
    <row r="536" spans="1:13">
      <c r="A536">
        <v>535</v>
      </c>
      <c r="C536" s="15"/>
      <c r="D536" s="4" t="str">
        <f t="shared" si="51"/>
        <v/>
      </c>
      <c r="E536" s="4"/>
      <c r="F536" s="4"/>
      <c r="G536" s="5" t="str">
        <f t="shared" si="53"/>
        <v/>
      </c>
      <c r="H536" s="5">
        <f t="shared" si="50"/>
        <v>3</v>
      </c>
      <c r="I536" s="5" t="str">
        <f t="shared" si="52"/>
        <v/>
      </c>
      <c r="J536" s="5">
        <f>SUM($I$2:I536)</f>
        <v>126</v>
      </c>
      <c r="K536" s="16" t="str">
        <f t="shared" si="49"/>
        <v/>
      </c>
      <c r="L536" t="str">
        <f>IF(H536=2,IF(OR(E536=4,E536="w2"),"Start Betting !",""),IF(H536=1,IF(OR(E536=2,E536="w1"),"Start Betting !",""),IF(H536&gt;=3,IF(OR(E536=6,E536="w3"),"Start Betting !",""))))</f>
        <v/>
      </c>
      <c r="M536" s="20" t="str">
        <f t="shared" si="54"/>
        <v/>
      </c>
    </row>
    <row r="537" spans="1:13">
      <c r="A537">
        <v>536</v>
      </c>
      <c r="C537" s="15"/>
      <c r="D537" s="4" t="str">
        <f t="shared" si="51"/>
        <v/>
      </c>
      <c r="E537" s="4"/>
      <c r="F537" s="4"/>
      <c r="G537" s="5" t="str">
        <f t="shared" si="53"/>
        <v/>
      </c>
      <c r="H537" s="5">
        <f t="shared" si="50"/>
        <v>3</v>
      </c>
      <c r="I537" s="5" t="str">
        <f t="shared" si="52"/>
        <v/>
      </c>
      <c r="J537" s="5">
        <f>SUM($I$2:I537)</f>
        <v>126</v>
      </c>
      <c r="K537" s="16" t="str">
        <f t="shared" si="49"/>
        <v/>
      </c>
      <c r="L537" t="str">
        <f>IF(H537=2,IF(OR(E537=4,E537="w2"),"Start Betting !",""),IF(H537=1,IF(OR(E537=2,E537="w1"),"Start Betting !",""),IF(H537&gt;=3,IF(OR(E537=6,E537="w3"),"Start Betting !",""))))</f>
        <v/>
      </c>
      <c r="M537" s="20" t="str">
        <f t="shared" si="54"/>
        <v/>
      </c>
    </row>
    <row r="538" spans="1:13">
      <c r="A538">
        <v>537</v>
      </c>
      <c r="C538" s="15"/>
      <c r="D538" s="4" t="str">
        <f t="shared" si="51"/>
        <v/>
      </c>
      <c r="E538" s="4"/>
      <c r="F538" s="4"/>
      <c r="G538" s="5" t="str">
        <f t="shared" si="53"/>
        <v/>
      </c>
      <c r="H538" s="5">
        <f t="shared" si="50"/>
        <v>3</v>
      </c>
      <c r="I538" s="5" t="str">
        <f t="shared" si="52"/>
        <v/>
      </c>
      <c r="J538" s="5">
        <f>SUM($I$2:I538)</f>
        <v>126</v>
      </c>
      <c r="K538" s="16" t="str">
        <f t="shared" si="49"/>
        <v/>
      </c>
      <c r="L538" t="str">
        <f>IF(H538=2,IF(OR(E538=4,E538="w2"),"Start Betting !",""),IF(H538=1,IF(OR(E538=2,E538="w1"),"Start Betting !",""),IF(H538&gt;=3,IF(OR(E538=6,E538="w3"),"Start Betting !",""))))</f>
        <v/>
      </c>
      <c r="M538" s="20" t="str">
        <f t="shared" si="54"/>
        <v/>
      </c>
    </row>
    <row r="539" spans="1:13">
      <c r="A539">
        <v>538</v>
      </c>
      <c r="C539" s="15"/>
      <c r="D539" s="4" t="str">
        <f t="shared" si="51"/>
        <v/>
      </c>
      <c r="E539" s="4"/>
      <c r="F539" s="4"/>
      <c r="G539" s="5" t="str">
        <f t="shared" si="53"/>
        <v/>
      </c>
      <c r="H539" s="5">
        <f t="shared" si="50"/>
        <v>3</v>
      </c>
      <c r="I539" s="5" t="str">
        <f t="shared" si="52"/>
        <v/>
      </c>
      <c r="J539" s="5">
        <f>SUM($I$2:I539)</f>
        <v>126</v>
      </c>
      <c r="K539" s="16" t="str">
        <f t="shared" ref="K539:K601" si="55">IF(J539&gt;=$Q$17,"Win !!",IF(J539&lt;=$Q$18,"Loss !!",""))</f>
        <v/>
      </c>
      <c r="L539" t="str">
        <f>IF(H539=2,IF(OR(E539=4,E539="w2"),"Start Betting !",""),IF(H539=1,IF(OR(E539=2,E539="w1"),"Start Betting !",""),IF(H539&gt;=3,IF(OR(E539=6,E539="w3"),"Start Betting !",""))))</f>
        <v/>
      </c>
      <c r="M539" s="20" t="str">
        <f t="shared" si="54"/>
        <v/>
      </c>
    </row>
    <row r="540" spans="1:13">
      <c r="A540">
        <v>539</v>
      </c>
      <c r="C540" s="15"/>
      <c r="D540" s="4" t="str">
        <f t="shared" si="51"/>
        <v/>
      </c>
      <c r="E540" s="4"/>
      <c r="F540" s="4"/>
      <c r="G540" s="5" t="str">
        <f t="shared" si="53"/>
        <v/>
      </c>
      <c r="H540" s="5">
        <f t="shared" si="50"/>
        <v>3</v>
      </c>
      <c r="I540" s="5" t="str">
        <f t="shared" si="52"/>
        <v/>
      </c>
      <c r="J540" s="5">
        <f>SUM($I$2:I540)</f>
        <v>126</v>
      </c>
      <c r="K540" s="16" t="str">
        <f t="shared" si="55"/>
        <v/>
      </c>
      <c r="L540" t="str">
        <f>IF(H540=2,IF(OR(E540=4,E540="w2"),"Start Betting !",""),IF(H540=1,IF(OR(E540=2,E540="w1"),"Start Betting !",""),IF(H540&gt;=3,IF(OR(E540=6,E540="w3"),"Start Betting !",""))))</f>
        <v/>
      </c>
      <c r="M540" s="20" t="str">
        <f t="shared" si="54"/>
        <v/>
      </c>
    </row>
    <row r="541" spans="1:13">
      <c r="A541">
        <v>540</v>
      </c>
      <c r="C541" s="15"/>
      <c r="D541" s="4" t="str">
        <f t="shared" si="51"/>
        <v/>
      </c>
      <c r="E541" s="4"/>
      <c r="F541" s="4"/>
      <c r="G541" s="5" t="str">
        <f t="shared" si="53"/>
        <v/>
      </c>
      <c r="H541" s="5">
        <f t="shared" si="50"/>
        <v>3</v>
      </c>
      <c r="I541" s="5" t="str">
        <f t="shared" si="52"/>
        <v/>
      </c>
      <c r="J541" s="5">
        <f>SUM($I$2:I541)</f>
        <v>126</v>
      </c>
      <c r="K541" s="16" t="str">
        <f t="shared" si="55"/>
        <v/>
      </c>
      <c r="L541" t="str">
        <f>IF(H541=2,IF(OR(E541=4,E541="w2"),"Start Betting !",""),IF(H541=1,IF(OR(E541=2,E541="w1"),"Start Betting !",""),IF(H541&gt;=3,IF(OR(E541=6,E541="w3"),"Start Betting !",""))))</f>
        <v/>
      </c>
      <c r="M541" s="20" t="str">
        <f t="shared" si="54"/>
        <v/>
      </c>
    </row>
    <row r="542" spans="1:13">
      <c r="A542">
        <v>541</v>
      </c>
      <c r="C542" s="15"/>
      <c r="D542" s="4" t="str">
        <f t="shared" si="51"/>
        <v/>
      </c>
      <c r="E542" s="4"/>
      <c r="F542" s="4"/>
      <c r="G542" s="5" t="str">
        <f t="shared" si="53"/>
        <v/>
      </c>
      <c r="H542" s="5">
        <f t="shared" si="50"/>
        <v>3</v>
      </c>
      <c r="I542" s="5" t="str">
        <f t="shared" si="52"/>
        <v/>
      </c>
      <c r="J542" s="5">
        <f>SUM($I$2:I542)</f>
        <v>126</v>
      </c>
      <c r="K542" s="16" t="str">
        <f t="shared" si="55"/>
        <v/>
      </c>
      <c r="L542" t="str">
        <f>IF(H542=2,IF(OR(E542=4,E542="w2"),"Start Betting !",""),IF(H542=1,IF(OR(E542=2,E542="w1"),"Start Betting !",""),IF(H542&gt;=3,IF(OR(E542=6,E542="w3"),"Start Betting !",""))))</f>
        <v/>
      </c>
      <c r="M542" s="20" t="str">
        <f t="shared" si="54"/>
        <v/>
      </c>
    </row>
    <row r="543" spans="1:13">
      <c r="A543">
        <v>542</v>
      </c>
      <c r="C543" s="15"/>
      <c r="D543" s="4" t="str">
        <f t="shared" si="51"/>
        <v/>
      </c>
      <c r="E543" s="4"/>
      <c r="F543" s="4"/>
      <c r="G543" s="5" t="str">
        <f t="shared" si="53"/>
        <v/>
      </c>
      <c r="H543" s="5">
        <f t="shared" si="50"/>
        <v>3</v>
      </c>
      <c r="I543" s="5" t="str">
        <f t="shared" si="52"/>
        <v/>
      </c>
      <c r="J543" s="5">
        <f>SUM($I$2:I543)</f>
        <v>126</v>
      </c>
      <c r="K543" s="16" t="str">
        <f t="shared" si="55"/>
        <v/>
      </c>
      <c r="L543" t="str">
        <f>IF(H543=2,IF(OR(E543=4,E543="w2"),"Start Betting !",""),IF(H543=1,IF(OR(E543=2,E543="w1"),"Start Betting !",""),IF(H543&gt;=3,IF(OR(E543=6,E543="w3"),"Start Betting !",""))))</f>
        <v/>
      </c>
      <c r="M543" s="20" t="str">
        <f t="shared" si="54"/>
        <v/>
      </c>
    </row>
    <row r="544" spans="1:13">
      <c r="A544">
        <v>543</v>
      </c>
      <c r="C544" s="15"/>
      <c r="D544" s="4" t="str">
        <f t="shared" si="51"/>
        <v/>
      </c>
      <c r="E544" s="4"/>
      <c r="F544" s="4"/>
      <c r="G544" s="5" t="str">
        <f t="shared" si="53"/>
        <v/>
      </c>
      <c r="H544" s="5">
        <f t="shared" si="50"/>
        <v>3</v>
      </c>
      <c r="I544" s="5" t="str">
        <f t="shared" si="52"/>
        <v/>
      </c>
      <c r="J544" s="5">
        <f>SUM($I$2:I544)</f>
        <v>126</v>
      </c>
      <c r="K544" s="16" t="str">
        <f t="shared" si="55"/>
        <v/>
      </c>
      <c r="L544" t="str">
        <f>IF(H544=2,IF(OR(E544=4,E544="w2"),"Start Betting !",""),IF(H544=1,IF(OR(E544=2,E544="w1"),"Start Betting !",""),IF(H544&gt;=3,IF(OR(E544=6,E544="w3"),"Start Betting !",""))))</f>
        <v/>
      </c>
      <c r="M544" s="20" t="str">
        <f t="shared" si="54"/>
        <v/>
      </c>
    </row>
    <row r="545" spans="1:13">
      <c r="A545">
        <v>544</v>
      </c>
      <c r="C545" s="15"/>
      <c r="D545" s="4" t="str">
        <f t="shared" si="51"/>
        <v/>
      </c>
      <c r="E545" s="4"/>
      <c r="F545" s="4"/>
      <c r="G545" s="5" t="str">
        <f t="shared" si="53"/>
        <v/>
      </c>
      <c r="H545" s="5">
        <f t="shared" si="50"/>
        <v>3</v>
      </c>
      <c r="I545" s="5" t="str">
        <f t="shared" si="52"/>
        <v/>
      </c>
      <c r="J545" s="5">
        <f>SUM($I$2:I545)</f>
        <v>126</v>
      </c>
      <c r="K545" s="16" t="str">
        <f t="shared" si="55"/>
        <v/>
      </c>
      <c r="L545" t="str">
        <f>IF(H545=2,IF(OR(E545=4,E545="w2"),"Start Betting !",""),IF(H545=1,IF(OR(E545=2,E545="w1"),"Start Betting !",""),IF(H545&gt;=3,IF(OR(E545=6,E545="w3"),"Start Betting !",""))))</f>
        <v/>
      </c>
      <c r="M545" s="20" t="str">
        <f t="shared" si="54"/>
        <v/>
      </c>
    </row>
    <row r="546" spans="1:13">
      <c r="A546">
        <v>545</v>
      </c>
      <c r="C546" s="15"/>
      <c r="D546" s="4" t="str">
        <f t="shared" si="51"/>
        <v/>
      </c>
      <c r="E546" s="4"/>
      <c r="F546" s="4"/>
      <c r="G546" s="5" t="str">
        <f t="shared" si="53"/>
        <v/>
      </c>
      <c r="H546" s="5">
        <f t="shared" si="50"/>
        <v>3</v>
      </c>
      <c r="I546" s="5" t="str">
        <f t="shared" si="52"/>
        <v/>
      </c>
      <c r="J546" s="5">
        <f>SUM($I$2:I546)</f>
        <v>126</v>
      </c>
      <c r="K546" s="16" t="str">
        <f t="shared" si="55"/>
        <v/>
      </c>
      <c r="L546" t="str">
        <f>IF(H546=2,IF(OR(E546=4,E546="w2"),"Start Betting !",""),IF(H546=1,IF(OR(E546=2,E546="w1"),"Start Betting !",""),IF(H546&gt;=3,IF(OR(E546=6,E546="w3"),"Start Betting !",""))))</f>
        <v/>
      </c>
      <c r="M546" s="20" t="str">
        <f t="shared" si="54"/>
        <v/>
      </c>
    </row>
    <row r="547" spans="1:13">
      <c r="A547">
        <v>546</v>
      </c>
      <c r="C547" s="15"/>
      <c r="D547" s="4" t="str">
        <f t="shared" si="51"/>
        <v/>
      </c>
      <c r="E547" s="4"/>
      <c r="F547" s="4"/>
      <c r="G547" s="5" t="str">
        <f t="shared" si="53"/>
        <v/>
      </c>
      <c r="H547" s="5">
        <f t="shared" si="50"/>
        <v>3</v>
      </c>
      <c r="I547" s="5" t="str">
        <f t="shared" si="52"/>
        <v/>
      </c>
      <c r="J547" s="5">
        <f>SUM($I$2:I547)</f>
        <v>126</v>
      </c>
      <c r="K547" s="16" t="str">
        <f t="shared" si="55"/>
        <v/>
      </c>
      <c r="L547" t="str">
        <f>IF(H547=2,IF(OR(E547=4,E547="w2"),"Start Betting !",""),IF(H547=1,IF(OR(E547=2,E547="w1"),"Start Betting !",""),IF(H547&gt;=3,IF(OR(E547=6,E547="w3"),"Start Betting !",""))))</f>
        <v/>
      </c>
      <c r="M547" s="20" t="str">
        <f t="shared" si="54"/>
        <v/>
      </c>
    </row>
    <row r="548" spans="1:13">
      <c r="A548">
        <v>547</v>
      </c>
      <c r="C548" s="15"/>
      <c r="D548" s="4" t="str">
        <f t="shared" si="51"/>
        <v/>
      </c>
      <c r="E548" s="4"/>
      <c r="F548" s="4"/>
      <c r="G548" s="5" t="str">
        <f t="shared" si="53"/>
        <v/>
      </c>
      <c r="H548" s="5">
        <f t="shared" si="50"/>
        <v>3</v>
      </c>
      <c r="I548" s="5" t="str">
        <f t="shared" si="52"/>
        <v/>
      </c>
      <c r="J548" s="5">
        <f>SUM($I$2:I548)</f>
        <v>126</v>
      </c>
      <c r="K548" s="16" t="str">
        <f t="shared" si="55"/>
        <v/>
      </c>
      <c r="L548" t="str">
        <f>IF(H548=2,IF(OR(E548=4,E548="w2"),"Start Betting !",""),IF(H548=1,IF(OR(E548=2,E548="w1"),"Start Betting !",""),IF(H548&gt;=3,IF(OR(E548=6,E548="w3"),"Start Betting !",""))))</f>
        <v/>
      </c>
      <c r="M548" s="20" t="str">
        <f t="shared" si="54"/>
        <v/>
      </c>
    </row>
    <row r="549" spans="1:13">
      <c r="A549">
        <v>548</v>
      </c>
      <c r="C549" s="15"/>
      <c r="D549" s="4" t="str">
        <f t="shared" si="51"/>
        <v/>
      </c>
      <c r="E549" s="4"/>
      <c r="F549" s="4"/>
      <c r="G549" s="5" t="str">
        <f t="shared" si="53"/>
        <v/>
      </c>
      <c r="H549" s="5">
        <f t="shared" si="50"/>
        <v>3</v>
      </c>
      <c r="I549" s="5" t="str">
        <f t="shared" si="52"/>
        <v/>
      </c>
      <c r="J549" s="5">
        <f>SUM($I$2:I549)</f>
        <v>126</v>
      </c>
      <c r="K549" s="16" t="str">
        <f t="shared" si="55"/>
        <v/>
      </c>
      <c r="L549" t="str">
        <f>IF(H549=2,IF(OR(E549=4,E549="w2"),"Start Betting !",""),IF(H549=1,IF(OR(E549=2,E549="w1"),"Start Betting !",""),IF(H549&gt;=3,IF(OR(E549=6,E549="w3"),"Start Betting !",""))))</f>
        <v/>
      </c>
      <c r="M549" s="20" t="str">
        <f t="shared" si="54"/>
        <v/>
      </c>
    </row>
    <row r="550" spans="1:13">
      <c r="A550">
        <v>549</v>
      </c>
      <c r="C550" s="15"/>
      <c r="D550" s="4" t="str">
        <f t="shared" si="51"/>
        <v/>
      </c>
      <c r="E550" s="4"/>
      <c r="F550" s="4"/>
      <c r="G550" s="5" t="str">
        <f t="shared" si="53"/>
        <v/>
      </c>
      <c r="H550" s="5">
        <f t="shared" ref="H550:H601" si="56">H549+F550</f>
        <v>3</v>
      </c>
      <c r="I550" s="5" t="str">
        <f t="shared" si="52"/>
        <v/>
      </c>
      <c r="J550" s="5">
        <f>SUM($I$2:I550)</f>
        <v>126</v>
      </c>
      <c r="K550" s="16" t="str">
        <f t="shared" si="55"/>
        <v/>
      </c>
      <c r="L550" t="str">
        <f>IF(H550=2,IF(OR(E550=4,E550="w2"),"Start Betting !",""),IF(H550=1,IF(OR(E550=2,E550="w1"),"Start Betting !",""),IF(H550&gt;=3,IF(OR(E550=6,E550="w3"),"Start Betting !",""))))</f>
        <v/>
      </c>
      <c r="M550" s="20" t="str">
        <f t="shared" si="54"/>
        <v/>
      </c>
    </row>
    <row r="551" spans="1:13">
      <c r="A551">
        <v>550</v>
      </c>
      <c r="C551" s="15"/>
      <c r="D551" s="4" t="str">
        <f t="shared" si="51"/>
        <v/>
      </c>
      <c r="E551" s="4"/>
      <c r="F551" s="4"/>
      <c r="G551" s="5" t="str">
        <f t="shared" si="53"/>
        <v/>
      </c>
      <c r="H551" s="5">
        <f t="shared" si="56"/>
        <v>3</v>
      </c>
      <c r="I551" s="5" t="str">
        <f t="shared" si="52"/>
        <v/>
      </c>
      <c r="J551" s="5">
        <f>SUM($I$2:I551)</f>
        <v>126</v>
      </c>
      <c r="K551" s="16" t="str">
        <f t="shared" si="55"/>
        <v/>
      </c>
      <c r="L551" t="str">
        <f>IF(H551=2,IF(OR(E551=4,E551="w2"),"Start Betting !",""),IF(H551=1,IF(OR(E551=2,E551="w1"),"Start Betting !",""),IF(H551&gt;=3,IF(OR(E551=6,E551="w3"),"Start Betting !",""))))</f>
        <v/>
      </c>
      <c r="M551" s="20" t="str">
        <f t="shared" si="54"/>
        <v/>
      </c>
    </row>
    <row r="552" spans="1:13">
      <c r="A552">
        <v>551</v>
      </c>
      <c r="C552" s="15"/>
      <c r="D552" s="4" t="str">
        <f t="shared" si="51"/>
        <v/>
      </c>
      <c r="E552" s="4"/>
      <c r="F552" s="4"/>
      <c r="G552" s="5" t="str">
        <f t="shared" si="53"/>
        <v/>
      </c>
      <c r="H552" s="5">
        <f t="shared" si="56"/>
        <v>3</v>
      </c>
      <c r="I552" s="5" t="str">
        <f t="shared" si="52"/>
        <v/>
      </c>
      <c r="J552" s="5">
        <f>SUM($I$2:I552)</f>
        <v>126</v>
      </c>
      <c r="K552" s="16" t="str">
        <f t="shared" si="55"/>
        <v/>
      </c>
      <c r="L552" t="str">
        <f>IF(H552=2,IF(OR(E552=4,E552="w2"),"Start Betting !",""),IF(H552=1,IF(OR(E552=2,E552="w1"),"Start Betting !",""),IF(H552&gt;=3,IF(OR(E552=6,E552="w3"),"Start Betting !",""))))</f>
        <v/>
      </c>
      <c r="M552" s="20" t="str">
        <f t="shared" si="54"/>
        <v/>
      </c>
    </row>
    <row r="553" spans="1:13">
      <c r="A553">
        <v>552</v>
      </c>
      <c r="C553" s="15"/>
      <c r="D553" s="4" t="str">
        <f t="shared" si="51"/>
        <v/>
      </c>
      <c r="E553" s="4"/>
      <c r="F553" s="4"/>
      <c r="G553" s="5" t="str">
        <f t="shared" si="53"/>
        <v/>
      </c>
      <c r="H553" s="5">
        <f t="shared" si="56"/>
        <v>3</v>
      </c>
      <c r="I553" s="5" t="str">
        <f t="shared" si="52"/>
        <v/>
      </c>
      <c r="J553" s="5">
        <f>SUM($I$2:I553)</f>
        <v>126</v>
      </c>
      <c r="K553" s="16" t="str">
        <f t="shared" si="55"/>
        <v/>
      </c>
      <c r="L553" t="str">
        <f>IF(H553=2,IF(OR(E553=4,E553="w2"),"Start Betting !",""),IF(H553=1,IF(OR(E553=2,E553="w1"),"Start Betting !",""),IF(H553&gt;=3,IF(OR(E553=6,E553="w3"),"Start Betting !",""))))</f>
        <v/>
      </c>
      <c r="M553" s="20" t="str">
        <f t="shared" si="54"/>
        <v/>
      </c>
    </row>
    <row r="554" spans="1:13">
      <c r="A554">
        <v>553</v>
      </c>
      <c r="C554" s="15"/>
      <c r="D554" s="4" t="str">
        <f t="shared" si="51"/>
        <v/>
      </c>
      <c r="E554" s="4"/>
      <c r="F554" s="4"/>
      <c r="G554" s="5" t="str">
        <f t="shared" si="53"/>
        <v/>
      </c>
      <c r="H554" s="5">
        <f t="shared" si="56"/>
        <v>3</v>
      </c>
      <c r="I554" s="5" t="str">
        <f t="shared" si="52"/>
        <v/>
      </c>
      <c r="J554" s="5">
        <f>SUM($I$2:I554)</f>
        <v>126</v>
      </c>
      <c r="K554" s="16" t="str">
        <f t="shared" si="55"/>
        <v/>
      </c>
      <c r="L554" t="str">
        <f>IF(H554=2,IF(OR(E554=4,E554="w2"),"Start Betting !",""),IF(H554=1,IF(OR(E554=2,E554="w1"),"Start Betting !",""),IF(H554&gt;=3,IF(OR(E554=6,E554="w3"),"Start Betting !",""))))</f>
        <v/>
      </c>
      <c r="M554" s="20" t="str">
        <f t="shared" si="54"/>
        <v/>
      </c>
    </row>
    <row r="555" spans="1:13">
      <c r="A555">
        <v>554</v>
      </c>
      <c r="C555" s="15"/>
      <c r="D555" s="4" t="str">
        <f t="shared" si="51"/>
        <v/>
      </c>
      <c r="E555" s="4"/>
      <c r="F555" s="4"/>
      <c r="G555" s="5" t="str">
        <f t="shared" si="53"/>
        <v/>
      </c>
      <c r="H555" s="5">
        <f t="shared" si="56"/>
        <v>3</v>
      </c>
      <c r="I555" s="5" t="str">
        <f t="shared" si="52"/>
        <v/>
      </c>
      <c r="J555" s="5">
        <f>SUM($I$2:I555)</f>
        <v>126</v>
      </c>
      <c r="K555" s="16" t="str">
        <f t="shared" si="55"/>
        <v/>
      </c>
      <c r="L555" t="str">
        <f>IF(H555=2,IF(OR(E555=4,E555="w2"),"Start Betting !",""),IF(H555=1,IF(OR(E555=2,E555="w1"),"Start Betting !",""),IF(H555&gt;=3,IF(OR(E555=6,E555="w3"),"Start Betting !",""))))</f>
        <v/>
      </c>
      <c r="M555" s="20" t="str">
        <f t="shared" si="54"/>
        <v/>
      </c>
    </row>
    <row r="556" spans="1:13">
      <c r="A556">
        <v>555</v>
      </c>
      <c r="C556" s="15"/>
      <c r="D556" s="4" t="str">
        <f t="shared" ref="D556:D601" si="57">IF(C556="","",IF(COUNTIF($N$2:$N$12,C556)=1,"BB",IF(OR(C556=11,C556=29),"LA !!","")))</f>
        <v/>
      </c>
      <c r="E556" s="4"/>
      <c r="F556" s="4"/>
      <c r="G556" s="5" t="str">
        <f t="shared" si="53"/>
        <v/>
      </c>
      <c r="H556" s="5">
        <f t="shared" si="56"/>
        <v>3</v>
      </c>
      <c r="I556" s="5" t="str">
        <f t="shared" si="52"/>
        <v/>
      </c>
      <c r="J556" s="5">
        <f>SUM($I$2:I556)</f>
        <v>126</v>
      </c>
      <c r="K556" s="16" t="str">
        <f t="shared" si="55"/>
        <v/>
      </c>
      <c r="L556" t="str">
        <f>IF(H556=2,IF(OR(E556=4,E556="w2"),"Start Betting !",""),IF(H556=1,IF(OR(E556=2,E556="w1"),"Start Betting !",""),IF(H556&gt;=3,IF(OR(E556=6,E556="w3"),"Start Betting !",""))))</f>
        <v/>
      </c>
      <c r="M556" s="20" t="str">
        <f t="shared" si="54"/>
        <v/>
      </c>
    </row>
    <row r="557" spans="1:13">
      <c r="A557">
        <v>556</v>
      </c>
      <c r="C557" s="15"/>
      <c r="D557" s="4" t="str">
        <f t="shared" si="57"/>
        <v/>
      </c>
      <c r="E557" s="4"/>
      <c r="F557" s="4"/>
      <c r="G557" s="5" t="str">
        <f t="shared" si="53"/>
        <v/>
      </c>
      <c r="H557" s="5">
        <f t="shared" si="56"/>
        <v>3</v>
      </c>
      <c r="I557" s="5" t="str">
        <f t="shared" si="52"/>
        <v/>
      </c>
      <c r="J557" s="5">
        <f>SUM($I$2:I557)</f>
        <v>126</v>
      </c>
      <c r="K557" s="16" t="str">
        <f t="shared" si="55"/>
        <v/>
      </c>
      <c r="L557" t="str">
        <f>IF(H557=2,IF(OR(E557=4,E557="w2"),"Start Betting !",""),IF(H557=1,IF(OR(E557=2,E557="w1"),"Start Betting !",""),IF(H557&gt;=3,IF(OR(E557=6,E557="w3"),"Start Betting !",""))))</f>
        <v/>
      </c>
      <c r="M557" s="20" t="str">
        <f t="shared" si="54"/>
        <v/>
      </c>
    </row>
    <row r="558" spans="1:13">
      <c r="A558">
        <v>557</v>
      </c>
      <c r="C558" s="15"/>
      <c r="D558" s="4" t="str">
        <f t="shared" si="57"/>
        <v/>
      </c>
      <c r="E558" s="4"/>
      <c r="F558" s="4"/>
      <c r="G558" s="5" t="str">
        <f t="shared" si="53"/>
        <v/>
      </c>
      <c r="H558" s="5">
        <f t="shared" si="56"/>
        <v>3</v>
      </c>
      <c r="I558" s="5" t="str">
        <f t="shared" si="52"/>
        <v/>
      </c>
      <c r="J558" s="5">
        <f>SUM($I$2:I558)</f>
        <v>126</v>
      </c>
      <c r="K558" s="16" t="str">
        <f t="shared" si="55"/>
        <v/>
      </c>
      <c r="L558" t="str">
        <f>IF(H558=2,IF(OR(E558=4,E558="w2"),"Start Betting !",""),IF(H558=1,IF(OR(E558=2,E558="w1"),"Start Betting !",""),IF(H558&gt;=3,IF(OR(E558=6,E558="w3"),"Start Betting !",""))))</f>
        <v/>
      </c>
      <c r="M558" s="20" t="str">
        <f t="shared" si="54"/>
        <v/>
      </c>
    </row>
    <row r="559" spans="1:13">
      <c r="A559">
        <v>558</v>
      </c>
      <c r="C559" s="15"/>
      <c r="D559" s="4" t="str">
        <f t="shared" si="57"/>
        <v/>
      </c>
      <c r="E559" s="4"/>
      <c r="F559" s="4"/>
      <c r="G559" s="5" t="str">
        <f t="shared" si="53"/>
        <v/>
      </c>
      <c r="H559" s="5">
        <f t="shared" si="56"/>
        <v>3</v>
      </c>
      <c r="I559" s="5" t="str">
        <f t="shared" si="52"/>
        <v/>
      </c>
      <c r="J559" s="5">
        <f>SUM($I$2:I559)</f>
        <v>126</v>
      </c>
      <c r="K559" s="16" t="str">
        <f t="shared" si="55"/>
        <v/>
      </c>
      <c r="L559" t="str">
        <f>IF(H559=2,IF(OR(E559=4,E559="w2"),"Start Betting !",""),IF(H559=1,IF(OR(E559=2,E559="w1"),"Start Betting !",""),IF(H559&gt;=3,IF(OR(E559=6,E559="w3"),"Start Betting !",""))))</f>
        <v/>
      </c>
      <c r="M559" s="20" t="str">
        <f t="shared" si="54"/>
        <v/>
      </c>
    </row>
    <row r="560" spans="1:13">
      <c r="A560">
        <v>559</v>
      </c>
      <c r="C560" s="15"/>
      <c r="D560" s="4" t="str">
        <f t="shared" si="57"/>
        <v/>
      </c>
      <c r="E560" s="4"/>
      <c r="F560" s="4"/>
      <c r="G560" s="5" t="str">
        <f t="shared" si="53"/>
        <v/>
      </c>
      <c r="H560" s="5">
        <f t="shared" si="56"/>
        <v>3</v>
      </c>
      <c r="I560" s="5" t="str">
        <f t="shared" si="52"/>
        <v/>
      </c>
      <c r="J560" s="5">
        <f>SUM($I$2:I560)</f>
        <v>126</v>
      </c>
      <c r="K560" s="16" t="str">
        <f t="shared" si="55"/>
        <v/>
      </c>
      <c r="L560" t="str">
        <f>IF(H560=2,IF(OR(E560=4,E560="w2"),"Start Betting !",""),IF(H560=1,IF(OR(E560=2,E560="w1"),"Start Betting !",""),IF(H560&gt;=3,IF(OR(E560=6,E560="w3"),"Start Betting !",""))))</f>
        <v/>
      </c>
      <c r="M560" s="20" t="str">
        <f t="shared" si="54"/>
        <v/>
      </c>
    </row>
    <row r="561" spans="1:13">
      <c r="A561">
        <v>560</v>
      </c>
      <c r="C561" s="15"/>
      <c r="D561" s="4" t="str">
        <f t="shared" si="57"/>
        <v/>
      </c>
      <c r="E561" s="4"/>
      <c r="F561" s="4"/>
      <c r="G561" s="5" t="str">
        <f t="shared" si="53"/>
        <v/>
      </c>
      <c r="H561" s="5">
        <f t="shared" si="56"/>
        <v>3</v>
      </c>
      <c r="I561" s="5" t="str">
        <f t="shared" si="52"/>
        <v/>
      </c>
      <c r="J561" s="5">
        <f>SUM($I$2:I561)</f>
        <v>126</v>
      </c>
      <c r="K561" s="16" t="str">
        <f t="shared" si="55"/>
        <v/>
      </c>
      <c r="L561" t="str">
        <f>IF(H561=2,IF(OR(E561=4,E561="w2"),"Start Betting !",""),IF(H561=1,IF(OR(E561=2,E561="w1"),"Start Betting !",""),IF(H561&gt;=3,IF(OR(E561=6,E561="w3"),"Start Betting !",""))))</f>
        <v/>
      </c>
      <c r="M561" s="20" t="str">
        <f t="shared" si="54"/>
        <v/>
      </c>
    </row>
    <row r="562" spans="1:13">
      <c r="A562">
        <v>561</v>
      </c>
      <c r="C562" s="15"/>
      <c r="D562" s="4" t="str">
        <f t="shared" si="57"/>
        <v/>
      </c>
      <c r="E562" s="4"/>
      <c r="F562" s="4"/>
      <c r="G562" s="5" t="str">
        <f t="shared" si="53"/>
        <v/>
      </c>
      <c r="H562" s="5">
        <f t="shared" si="56"/>
        <v>3</v>
      </c>
      <c r="I562" s="5" t="str">
        <f t="shared" si="52"/>
        <v/>
      </c>
      <c r="J562" s="5">
        <f>SUM($I$2:I562)</f>
        <v>126</v>
      </c>
      <c r="K562" s="16" t="str">
        <f t="shared" si="55"/>
        <v/>
      </c>
      <c r="L562" t="str">
        <f>IF(H562=2,IF(OR(E562=4,E562="w2"),"Start Betting !",""),IF(H562=1,IF(OR(E562=2,E562="w1"),"Start Betting !",""),IF(H562&gt;=3,IF(OR(E562=6,E562="w3"),"Start Betting !",""))))</f>
        <v/>
      </c>
      <c r="M562" s="20" t="str">
        <f t="shared" si="54"/>
        <v/>
      </c>
    </row>
    <row r="563" spans="1:13">
      <c r="A563">
        <v>562</v>
      </c>
      <c r="C563" s="15"/>
      <c r="D563" s="4" t="str">
        <f t="shared" si="57"/>
        <v/>
      </c>
      <c r="E563" s="4"/>
      <c r="F563" s="4"/>
      <c r="G563" s="5" t="str">
        <f t="shared" si="53"/>
        <v/>
      </c>
      <c r="H563" s="5">
        <f t="shared" si="56"/>
        <v>3</v>
      </c>
      <c r="I563" s="5" t="str">
        <f t="shared" si="52"/>
        <v/>
      </c>
      <c r="J563" s="5">
        <f>SUM($I$2:I563)</f>
        <v>126</v>
      </c>
      <c r="K563" s="16" t="str">
        <f t="shared" si="55"/>
        <v/>
      </c>
      <c r="L563" t="str">
        <f>IF(H563=2,IF(OR(E563=4,E563="w2"),"Start Betting !",""),IF(H563=1,IF(OR(E563=2,E563="w1"),"Start Betting !",""),IF(H563&gt;=3,IF(OR(E563=6,E563="w3"),"Start Betting !",""))))</f>
        <v/>
      </c>
      <c r="M563" s="20" t="str">
        <f t="shared" si="54"/>
        <v/>
      </c>
    </row>
    <row r="564" spans="1:13">
      <c r="A564">
        <v>563</v>
      </c>
      <c r="C564" s="15"/>
      <c r="D564" s="4" t="str">
        <f t="shared" si="57"/>
        <v/>
      </c>
      <c r="E564" s="4"/>
      <c r="F564" s="4"/>
      <c r="G564" s="5" t="str">
        <f t="shared" si="53"/>
        <v/>
      </c>
      <c r="H564" s="5">
        <f t="shared" si="56"/>
        <v>3</v>
      </c>
      <c r="I564" s="5" t="str">
        <f t="shared" si="52"/>
        <v/>
      </c>
      <c r="J564" s="5">
        <f>SUM($I$2:I564)</f>
        <v>126</v>
      </c>
      <c r="K564" s="16" t="str">
        <f t="shared" si="55"/>
        <v/>
      </c>
      <c r="L564" t="str">
        <f>IF(H564=2,IF(OR(E564=4,E564="w2"),"Start Betting !",""),IF(H564=1,IF(OR(E564=2,E564="w1"),"Start Betting !",""),IF(H564&gt;=3,IF(OR(E564=6,E564="w3"),"Start Betting !",""))))</f>
        <v/>
      </c>
      <c r="M564" s="20" t="str">
        <f t="shared" si="54"/>
        <v/>
      </c>
    </row>
    <row r="565" spans="1:13">
      <c r="A565">
        <v>564</v>
      </c>
      <c r="C565" s="15"/>
      <c r="D565" s="4" t="str">
        <f t="shared" si="57"/>
        <v/>
      </c>
      <c r="E565" s="4"/>
      <c r="F565" s="4"/>
      <c r="G565" s="5" t="str">
        <f t="shared" si="53"/>
        <v/>
      </c>
      <c r="H565" s="5">
        <f t="shared" si="56"/>
        <v>3</v>
      </c>
      <c r="I565" s="5" t="str">
        <f t="shared" si="52"/>
        <v/>
      </c>
      <c r="J565" s="5">
        <f>SUM($I$2:I565)</f>
        <v>126</v>
      </c>
      <c r="K565" s="16" t="str">
        <f t="shared" si="55"/>
        <v/>
      </c>
      <c r="L565" t="str">
        <f>IF(H565=2,IF(OR(E565=4,E565="w2"),"Start Betting !",""),IF(H565=1,IF(OR(E565=2,E565="w1"),"Start Betting !",""),IF(H565&gt;=3,IF(OR(E565=6,E565="w3"),"Start Betting !",""))))</f>
        <v/>
      </c>
      <c r="M565" s="20" t="str">
        <f t="shared" si="54"/>
        <v/>
      </c>
    </row>
    <row r="566" spans="1:13">
      <c r="A566">
        <v>565</v>
      </c>
      <c r="C566" s="15"/>
      <c r="D566" s="4" t="str">
        <f t="shared" si="57"/>
        <v/>
      </c>
      <c r="E566" s="4"/>
      <c r="F566" s="4"/>
      <c r="G566" s="5" t="str">
        <f t="shared" si="53"/>
        <v/>
      </c>
      <c r="H566" s="5">
        <f t="shared" si="56"/>
        <v>3</v>
      </c>
      <c r="I566" s="5" t="str">
        <f t="shared" si="52"/>
        <v/>
      </c>
      <c r="J566" s="5">
        <f>SUM($I$2:I566)</f>
        <v>126</v>
      </c>
      <c r="K566" s="16" t="str">
        <f t="shared" si="55"/>
        <v/>
      </c>
      <c r="L566" t="str">
        <f>IF(H566=2,IF(OR(E566=4,E566="w2"),"Start Betting !",""),IF(H566=1,IF(OR(E566=2,E566="w1"),"Start Betting !",""),IF(H566&gt;=3,IF(OR(E566=6,E566="w3"),"Start Betting !",""))))</f>
        <v/>
      </c>
      <c r="M566" s="20" t="str">
        <f t="shared" si="54"/>
        <v/>
      </c>
    </row>
    <row r="567" spans="1:13">
      <c r="A567">
        <v>566</v>
      </c>
      <c r="C567" s="15"/>
      <c r="D567" s="4" t="str">
        <f t="shared" si="57"/>
        <v/>
      </c>
      <c r="E567" s="4"/>
      <c r="F567" s="4"/>
      <c r="G567" s="5" t="str">
        <f t="shared" si="53"/>
        <v/>
      </c>
      <c r="H567" s="5">
        <f t="shared" si="56"/>
        <v>3</v>
      </c>
      <c r="I567" s="5" t="str">
        <f t="shared" si="52"/>
        <v/>
      </c>
      <c r="J567" s="5">
        <f>SUM($I$2:I567)</f>
        <v>126</v>
      </c>
      <c r="K567" s="16" t="str">
        <f t="shared" si="55"/>
        <v/>
      </c>
      <c r="L567" t="str">
        <f>IF(H567=2,IF(OR(E567=4,E567="w2"),"Start Betting !",""),IF(H567=1,IF(OR(E567=2,E567="w1"),"Start Betting !",""),IF(H567&gt;=3,IF(OR(E567=6,E567="w3"),"Start Betting !",""))))</f>
        <v/>
      </c>
      <c r="M567" s="20" t="str">
        <f t="shared" si="54"/>
        <v/>
      </c>
    </row>
    <row r="568" spans="1:13">
      <c r="A568">
        <v>567</v>
      </c>
      <c r="C568" s="15"/>
      <c r="D568" s="4" t="str">
        <f t="shared" si="57"/>
        <v/>
      </c>
      <c r="E568" s="4"/>
      <c r="F568" s="4"/>
      <c r="G568" s="5" t="str">
        <f t="shared" si="53"/>
        <v/>
      </c>
      <c r="H568" s="5">
        <f t="shared" si="56"/>
        <v>3</v>
      </c>
      <c r="I568" s="5" t="str">
        <f t="shared" si="52"/>
        <v/>
      </c>
      <c r="J568" s="5">
        <f>SUM($I$2:I568)</f>
        <v>126</v>
      </c>
      <c r="K568" s="16" t="str">
        <f t="shared" si="55"/>
        <v/>
      </c>
      <c r="L568" t="str">
        <f>IF(H568=2,IF(OR(E568=4,E568="w2"),"Start Betting !",""),IF(H568=1,IF(OR(E568=2,E568="w1"),"Start Betting !",""),IF(H568&gt;=3,IF(OR(E568=6,E568="w3"),"Start Betting !",""))))</f>
        <v/>
      </c>
      <c r="M568" s="20" t="str">
        <f t="shared" si="54"/>
        <v/>
      </c>
    </row>
    <row r="569" spans="1:13">
      <c r="A569">
        <v>568</v>
      </c>
      <c r="C569" s="15"/>
      <c r="D569" s="4" t="str">
        <f t="shared" si="57"/>
        <v/>
      </c>
      <c r="E569" s="4"/>
      <c r="F569" s="4"/>
      <c r="G569" s="5" t="str">
        <f t="shared" si="53"/>
        <v/>
      </c>
      <c r="H569" s="5">
        <f t="shared" si="56"/>
        <v>3</v>
      </c>
      <c r="I569" s="5" t="str">
        <f t="shared" si="52"/>
        <v/>
      </c>
      <c r="J569" s="5">
        <f>SUM($I$2:I569)</f>
        <v>126</v>
      </c>
      <c r="K569" s="16" t="str">
        <f t="shared" si="55"/>
        <v/>
      </c>
      <c r="L569" t="str">
        <f>IF(H569=2,IF(OR(E569=4,E569="w2"),"Start Betting !",""),IF(H569=1,IF(OR(E569=2,E569="w1"),"Start Betting !",""),IF(H569&gt;=3,IF(OR(E569=6,E569="w3"),"Start Betting !",""))))</f>
        <v/>
      </c>
      <c r="M569" s="20" t="str">
        <f t="shared" si="54"/>
        <v/>
      </c>
    </row>
    <row r="570" spans="1:13">
      <c r="A570">
        <v>569</v>
      </c>
      <c r="C570" s="15"/>
      <c r="D570" s="4" t="str">
        <f t="shared" si="57"/>
        <v/>
      </c>
      <c r="E570" s="4"/>
      <c r="F570" s="4"/>
      <c r="G570" s="5" t="str">
        <f t="shared" si="53"/>
        <v/>
      </c>
      <c r="H570" s="5">
        <f t="shared" si="56"/>
        <v>3</v>
      </c>
      <c r="I570" s="5" t="str">
        <f t="shared" si="52"/>
        <v/>
      </c>
      <c r="J570" s="5">
        <f>SUM($I$2:I570)</f>
        <v>126</v>
      </c>
      <c r="K570" s="16" t="str">
        <f t="shared" si="55"/>
        <v/>
      </c>
      <c r="L570" t="str">
        <f>IF(H570=2,IF(OR(E570=4,E570="w2"),"Start Betting !",""),IF(H570=1,IF(OR(E570=2,E570="w1"),"Start Betting !",""),IF(H570&gt;=3,IF(OR(E570=6,E570="w3"),"Start Betting !",""))))</f>
        <v/>
      </c>
      <c r="M570" s="20" t="str">
        <f t="shared" si="54"/>
        <v/>
      </c>
    </row>
    <row r="571" spans="1:13">
      <c r="A571">
        <v>570</v>
      </c>
      <c r="C571" s="15"/>
      <c r="D571" s="4" t="str">
        <f t="shared" si="57"/>
        <v/>
      </c>
      <c r="E571" s="4"/>
      <c r="F571" s="4"/>
      <c r="G571" s="5" t="str">
        <f t="shared" si="53"/>
        <v/>
      </c>
      <c r="H571" s="5">
        <f t="shared" si="56"/>
        <v>3</v>
      </c>
      <c r="I571" s="5" t="str">
        <f t="shared" si="52"/>
        <v/>
      </c>
      <c r="J571" s="5">
        <f>SUM($I$2:I571)</f>
        <v>126</v>
      </c>
      <c r="K571" s="16" t="str">
        <f t="shared" si="55"/>
        <v/>
      </c>
      <c r="L571" t="str">
        <f>IF(H571=2,IF(OR(E571=4,E571="w2"),"Start Betting !",""),IF(H571=1,IF(OR(E571=2,E571="w1"),"Start Betting !",""),IF(H571&gt;=3,IF(OR(E571=6,E571="w3"),"Start Betting !",""))))</f>
        <v/>
      </c>
      <c r="M571" s="20" t="str">
        <f t="shared" si="54"/>
        <v/>
      </c>
    </row>
    <row r="572" spans="1:13">
      <c r="A572">
        <v>571</v>
      </c>
      <c r="C572" s="15"/>
      <c r="D572" s="4" t="str">
        <f t="shared" si="57"/>
        <v/>
      </c>
      <c r="E572" s="4"/>
      <c r="F572" s="4"/>
      <c r="G572" s="5" t="str">
        <f t="shared" si="53"/>
        <v/>
      </c>
      <c r="H572" s="5">
        <f t="shared" si="56"/>
        <v>3</v>
      </c>
      <c r="I572" s="5" t="str">
        <f t="shared" si="52"/>
        <v/>
      </c>
      <c r="J572" s="5">
        <f>SUM($I$2:I572)</f>
        <v>126</v>
      </c>
      <c r="K572" s="16" t="str">
        <f t="shared" si="55"/>
        <v/>
      </c>
      <c r="L572" t="str">
        <f>IF(H572=2,IF(OR(E572=4,E572="w2"),"Start Betting !",""),IF(H572=1,IF(OR(E572=2,E572="w1"),"Start Betting !",""),IF(H572&gt;=3,IF(OR(E572=6,E572="w3"),"Start Betting !",""))))</f>
        <v/>
      </c>
      <c r="M572" s="20" t="str">
        <f t="shared" si="54"/>
        <v/>
      </c>
    </row>
    <row r="573" spans="1:13">
      <c r="A573">
        <v>572</v>
      </c>
      <c r="C573" s="15"/>
      <c r="D573" s="4" t="str">
        <f t="shared" si="57"/>
        <v/>
      </c>
      <c r="E573" s="4"/>
      <c r="F573" s="4"/>
      <c r="G573" s="5" t="str">
        <f t="shared" si="53"/>
        <v/>
      </c>
      <c r="H573" s="5">
        <f t="shared" si="56"/>
        <v>3</v>
      </c>
      <c r="I573" s="5" t="str">
        <f t="shared" si="52"/>
        <v/>
      </c>
      <c r="J573" s="5">
        <f>SUM($I$2:I573)</f>
        <v>126</v>
      </c>
      <c r="K573" s="16" t="str">
        <f t="shared" si="55"/>
        <v/>
      </c>
      <c r="L573" t="str">
        <f>IF(H573=2,IF(OR(E573=4,E573="w2"),"Start Betting !",""),IF(H573=1,IF(OR(E573=2,E573="w1"),"Start Betting !",""),IF(H573&gt;=3,IF(OR(E573=6,E573="w3"),"Start Betting !",""))))</f>
        <v/>
      </c>
      <c r="M573" s="20" t="str">
        <f t="shared" si="54"/>
        <v/>
      </c>
    </row>
    <row r="574" spans="1:13">
      <c r="A574">
        <v>573</v>
      </c>
      <c r="C574" s="15"/>
      <c r="D574" s="4" t="str">
        <f t="shared" si="57"/>
        <v/>
      </c>
      <c r="E574" s="4"/>
      <c r="F574" s="4"/>
      <c r="G574" s="5" t="str">
        <f t="shared" si="53"/>
        <v/>
      </c>
      <c r="H574" s="5">
        <f t="shared" si="56"/>
        <v>3</v>
      </c>
      <c r="I574" s="5" t="str">
        <f t="shared" si="52"/>
        <v/>
      </c>
      <c r="J574" s="5">
        <f>SUM($I$2:I574)</f>
        <v>126</v>
      </c>
      <c r="K574" s="16" t="str">
        <f t="shared" si="55"/>
        <v/>
      </c>
      <c r="L574" t="str">
        <f>IF(H574=2,IF(OR(E574=4,E574="w2"),"Start Betting !",""),IF(H574=1,IF(OR(E574=2,E574="w1"),"Start Betting !",""),IF(H574&gt;=3,IF(OR(E574=6,E574="w3"),"Start Betting !",""))))</f>
        <v/>
      </c>
      <c r="M574" s="20" t="str">
        <f t="shared" si="54"/>
        <v/>
      </c>
    </row>
    <row r="575" spans="1:13">
      <c r="A575">
        <v>574</v>
      </c>
      <c r="C575" s="15"/>
      <c r="D575" s="4" t="str">
        <f t="shared" si="57"/>
        <v/>
      </c>
      <c r="E575" s="4"/>
      <c r="F575" s="4"/>
      <c r="G575" s="5" t="str">
        <f t="shared" si="53"/>
        <v/>
      </c>
      <c r="H575" s="5">
        <f t="shared" si="56"/>
        <v>3</v>
      </c>
      <c r="I575" s="5" t="str">
        <f t="shared" si="52"/>
        <v/>
      </c>
      <c r="J575" s="5">
        <f>SUM($I$2:I575)</f>
        <v>126</v>
      </c>
      <c r="K575" s="16" t="str">
        <f t="shared" si="55"/>
        <v/>
      </c>
      <c r="L575" t="str">
        <f>IF(H575=2,IF(OR(E575=4,E575="w2"),"Start Betting !",""),IF(H575=1,IF(OR(E575=2,E575="w1"),"Start Betting !",""),IF(H575&gt;=3,IF(OR(E575=6,E575="w3"),"Start Betting !",""))))</f>
        <v/>
      </c>
      <c r="M575" s="20" t="str">
        <f t="shared" si="54"/>
        <v/>
      </c>
    </row>
    <row r="576" spans="1:13">
      <c r="A576">
        <v>575</v>
      </c>
      <c r="C576" s="15"/>
      <c r="D576" s="4" t="str">
        <f t="shared" si="57"/>
        <v/>
      </c>
      <c r="E576" s="4"/>
      <c r="F576" s="4"/>
      <c r="G576" s="5" t="str">
        <f t="shared" si="53"/>
        <v/>
      </c>
      <c r="H576" s="5">
        <f t="shared" si="56"/>
        <v>3</v>
      </c>
      <c r="I576" s="5" t="str">
        <f t="shared" si="52"/>
        <v/>
      </c>
      <c r="J576" s="5">
        <f>SUM($I$2:I576)</f>
        <v>126</v>
      </c>
      <c r="K576" s="16" t="str">
        <f t="shared" si="55"/>
        <v/>
      </c>
      <c r="L576" t="str">
        <f>IF(H576=2,IF(OR(E576=4,E576="w2"),"Start Betting !",""),IF(H576=1,IF(OR(E576=2,E576="w1"),"Start Betting !",""),IF(H576&gt;=3,IF(OR(E576=6,E576="w3"),"Start Betting !",""))))</f>
        <v/>
      </c>
      <c r="M576" s="20" t="str">
        <f t="shared" si="54"/>
        <v/>
      </c>
    </row>
    <row r="577" spans="1:13">
      <c r="A577">
        <v>576</v>
      </c>
      <c r="C577" s="15"/>
      <c r="D577" s="4" t="str">
        <f t="shared" si="57"/>
        <v/>
      </c>
      <c r="E577" s="4"/>
      <c r="F577" s="4"/>
      <c r="G577" s="5" t="str">
        <f t="shared" si="53"/>
        <v/>
      </c>
      <c r="H577" s="5">
        <f t="shared" si="56"/>
        <v>3</v>
      </c>
      <c r="I577" s="5" t="str">
        <f t="shared" si="52"/>
        <v/>
      </c>
      <c r="J577" s="5">
        <f>SUM($I$2:I577)</f>
        <v>126</v>
      </c>
      <c r="K577" s="16" t="str">
        <f t="shared" si="55"/>
        <v/>
      </c>
      <c r="L577" t="str">
        <f>IF(H577=2,IF(OR(E577=4,E577="w2"),"Start Betting !",""),IF(H577=1,IF(OR(E577=2,E577="w1"),"Start Betting !",""),IF(H577&gt;=3,IF(OR(E577=6,E577="w3"),"Start Betting !",""))))</f>
        <v/>
      </c>
      <c r="M577" s="20" t="str">
        <f t="shared" si="54"/>
        <v/>
      </c>
    </row>
    <row r="578" spans="1:13">
      <c r="A578">
        <v>577</v>
      </c>
      <c r="C578" s="15"/>
      <c r="D578" s="4" t="str">
        <f t="shared" si="57"/>
        <v/>
      </c>
      <c r="E578" s="4"/>
      <c r="F578" s="4"/>
      <c r="G578" s="5" t="str">
        <f t="shared" si="53"/>
        <v/>
      </c>
      <c r="H578" s="5">
        <f t="shared" si="56"/>
        <v>3</v>
      </c>
      <c r="I578" s="5" t="str">
        <f t="shared" si="52"/>
        <v/>
      </c>
      <c r="J578" s="5">
        <f>SUM($I$2:I578)</f>
        <v>126</v>
      </c>
      <c r="K578" s="16" t="str">
        <f t="shared" si="55"/>
        <v/>
      </c>
      <c r="L578" t="str">
        <f>IF(H578=2,IF(OR(E578=4,E578="w2"),"Start Betting !",""),IF(H578=1,IF(OR(E578=2,E578="w1"),"Start Betting !",""),IF(H578&gt;=3,IF(OR(E578=6,E578="w3"),"Start Betting !",""))))</f>
        <v/>
      </c>
      <c r="M578" s="20" t="str">
        <f t="shared" si="54"/>
        <v/>
      </c>
    </row>
    <row r="579" spans="1:13">
      <c r="A579">
        <v>578</v>
      </c>
      <c r="C579" s="15"/>
      <c r="D579" s="4" t="str">
        <f t="shared" si="57"/>
        <v/>
      </c>
      <c r="E579" s="4"/>
      <c r="F579" s="4"/>
      <c r="G579" s="5" t="str">
        <f t="shared" si="53"/>
        <v/>
      </c>
      <c r="H579" s="5">
        <f t="shared" si="56"/>
        <v>3</v>
      </c>
      <c r="I579" s="5" t="str">
        <f t="shared" ref="I579:I601" si="58">IF(G579="","",IF(G579="l",-11*H579,IF(G579="w",25*H579)))</f>
        <v/>
      </c>
      <c r="J579" s="5">
        <f>SUM($I$2:I579)</f>
        <v>126</v>
      </c>
      <c r="K579" s="16" t="str">
        <f t="shared" si="55"/>
        <v/>
      </c>
      <c r="L579" t="str">
        <f>IF(H579=2,IF(OR(E579=4,E579="w2"),"Start Betting !",""),IF(H579=1,IF(OR(E579=2,E579="w1"),"Start Betting !",""),IF(H579&gt;=3,IF(OR(E579=6,E579="w3"),"Start Betting !",""))))</f>
        <v/>
      </c>
      <c r="M579" s="20" t="str">
        <f t="shared" si="54"/>
        <v/>
      </c>
    </row>
    <row r="580" spans="1:13">
      <c r="A580">
        <v>579</v>
      </c>
      <c r="C580" s="15"/>
      <c r="D580" s="4" t="str">
        <f t="shared" si="57"/>
        <v/>
      </c>
      <c r="E580" s="4"/>
      <c r="F580" s="4"/>
      <c r="G580" s="5" t="str">
        <f t="shared" ref="G580:G601" si="59">IF(E580="b",IF(D580="BB","W","l"),"")</f>
        <v/>
      </c>
      <c r="H580" s="5">
        <f t="shared" si="56"/>
        <v>3</v>
      </c>
      <c r="I580" s="5" t="str">
        <f t="shared" si="58"/>
        <v/>
      </c>
      <c r="J580" s="5">
        <f>SUM($I$2:I580)</f>
        <v>126</v>
      </c>
      <c r="K580" s="16" t="str">
        <f t="shared" si="55"/>
        <v/>
      </c>
      <c r="L580" t="str">
        <f>IF(H580=2,IF(OR(E580=4,E580="w2"),"Start Betting !",""),IF(H580=1,IF(OR(E580=2,E580="w1"),"Start Betting !",""),IF(H580&gt;=3,IF(OR(E580=6,E580="w3"),"Start Betting !",""))))</f>
        <v/>
      </c>
      <c r="M580" s="20" t="str">
        <f t="shared" si="54"/>
        <v/>
      </c>
    </row>
    <row r="581" spans="1:13">
      <c r="A581">
        <v>580</v>
      </c>
      <c r="C581" s="15"/>
      <c r="D581" s="4" t="str">
        <f t="shared" si="57"/>
        <v/>
      </c>
      <c r="E581" s="4"/>
      <c r="F581" s="4"/>
      <c r="G581" s="5" t="str">
        <f t="shared" si="59"/>
        <v/>
      </c>
      <c r="H581" s="5">
        <f t="shared" si="56"/>
        <v>3</v>
      </c>
      <c r="I581" s="5" t="str">
        <f t="shared" si="58"/>
        <v/>
      </c>
      <c r="J581" s="5">
        <f>SUM($I$2:I581)</f>
        <v>126</v>
      </c>
      <c r="K581" s="16" t="str">
        <f t="shared" si="55"/>
        <v/>
      </c>
      <c r="L581" t="str">
        <f>IF(H581=2,IF(OR(E581=4,E581="w2"),"Start Betting !",""),IF(H581=1,IF(OR(E581=2,E581="w1"),"Start Betting !",""),IF(H581&gt;=3,IF(OR(E581=6,E581="w3"),"Start Betting !",""))))</f>
        <v/>
      </c>
      <c r="M581" s="20" t="str">
        <f t="shared" si="54"/>
        <v/>
      </c>
    </row>
    <row r="582" spans="1:13">
      <c r="A582">
        <v>581</v>
      </c>
      <c r="C582" s="15"/>
      <c r="D582" s="4" t="str">
        <f t="shared" si="57"/>
        <v/>
      </c>
      <c r="E582" s="4"/>
      <c r="F582" s="4"/>
      <c r="G582" s="5" t="str">
        <f t="shared" si="59"/>
        <v/>
      </c>
      <c r="H582" s="5">
        <f t="shared" si="56"/>
        <v>3</v>
      </c>
      <c r="I582" s="5" t="str">
        <f t="shared" si="58"/>
        <v/>
      </c>
      <c r="J582" s="5">
        <f>SUM($I$2:I582)</f>
        <v>126</v>
      </c>
      <c r="K582" s="16" t="str">
        <f t="shared" si="55"/>
        <v/>
      </c>
      <c r="L582" t="str">
        <f>IF(H582=2,IF(OR(E582=4,E582="w2"),"Start Betting !",""),IF(H582=1,IF(OR(E582=2,E582="w1"),"Start Betting !",""),IF(H582&gt;=3,IF(OR(E582=6,E582="w3"),"Start Betting !",""))))</f>
        <v/>
      </c>
      <c r="M582" s="20" t="str">
        <f t="shared" si="54"/>
        <v/>
      </c>
    </row>
    <row r="583" spans="1:13">
      <c r="A583">
        <v>582</v>
      </c>
      <c r="C583" s="15"/>
      <c r="D583" s="4" t="str">
        <f t="shared" si="57"/>
        <v/>
      </c>
      <c r="E583" s="4"/>
      <c r="F583" s="4"/>
      <c r="G583" s="5" t="str">
        <f t="shared" si="59"/>
        <v/>
      </c>
      <c r="H583" s="5">
        <f t="shared" si="56"/>
        <v>3</v>
      </c>
      <c r="I583" s="5" t="str">
        <f t="shared" si="58"/>
        <v/>
      </c>
      <c r="J583" s="5">
        <f>SUM($I$2:I583)</f>
        <v>126</v>
      </c>
      <c r="K583" s="16" t="str">
        <f t="shared" si="55"/>
        <v/>
      </c>
      <c r="L583" t="str">
        <f>IF(H583=2,IF(OR(E583=4,E583="w2"),"Start Betting !",""),IF(H583=1,IF(OR(E583=2,E583="w1"),"Start Betting !",""),IF(H583&gt;=3,IF(OR(E583=6,E583="w3"),"Start Betting !",""))))</f>
        <v/>
      </c>
      <c r="M583" s="20" t="str">
        <f t="shared" si="54"/>
        <v/>
      </c>
    </row>
    <row r="584" spans="1:13">
      <c r="A584">
        <v>583</v>
      </c>
      <c r="C584" s="15"/>
      <c r="D584" s="4" t="str">
        <f t="shared" si="57"/>
        <v/>
      </c>
      <c r="E584" s="4"/>
      <c r="F584" s="4"/>
      <c r="G584" s="5" t="str">
        <f t="shared" si="59"/>
        <v/>
      </c>
      <c r="H584" s="5">
        <f t="shared" si="56"/>
        <v>3</v>
      </c>
      <c r="I584" s="5" t="str">
        <f t="shared" si="58"/>
        <v/>
      </c>
      <c r="J584" s="5">
        <f>SUM($I$2:I584)</f>
        <v>126</v>
      </c>
      <c r="K584" s="16" t="str">
        <f t="shared" si="55"/>
        <v/>
      </c>
      <c r="L584" t="str">
        <f>IF(H584=2,IF(OR(E584=4,E584="w2"),"Start Betting !",""),IF(H584=1,IF(OR(E584=2,E584="w1"),"Start Betting !",""),IF(H584&gt;=3,IF(OR(E584=6,E584="w3"),"Start Betting !",""))))</f>
        <v/>
      </c>
      <c r="M584" s="20" t="str">
        <f t="shared" si="54"/>
        <v/>
      </c>
    </row>
    <row r="585" spans="1:13">
      <c r="A585">
        <v>584</v>
      </c>
      <c r="C585" s="15"/>
      <c r="D585" s="4" t="str">
        <f t="shared" si="57"/>
        <v/>
      </c>
      <c r="E585" s="4"/>
      <c r="F585" s="4"/>
      <c r="G585" s="5" t="str">
        <f t="shared" si="59"/>
        <v/>
      </c>
      <c r="H585" s="5">
        <f t="shared" si="56"/>
        <v>3</v>
      </c>
      <c r="I585" s="5" t="str">
        <f t="shared" si="58"/>
        <v/>
      </c>
      <c r="J585" s="5">
        <f>SUM($I$2:I585)</f>
        <v>126</v>
      </c>
      <c r="K585" s="16" t="str">
        <f t="shared" si="55"/>
        <v/>
      </c>
      <c r="L585" t="str">
        <f>IF(H585=2,IF(OR(E585=4,E585="w2"),"Start Betting !",""),IF(H585=1,IF(OR(E585=2,E585="w1"),"Start Betting !",""),IF(H585&gt;=3,IF(OR(E585=6,E585="w3"),"Start Betting !",""))))</f>
        <v/>
      </c>
      <c r="M585" s="20" t="str">
        <f t="shared" si="54"/>
        <v/>
      </c>
    </row>
    <row r="586" spans="1:13">
      <c r="A586">
        <v>585</v>
      </c>
      <c r="C586" s="15"/>
      <c r="D586" s="4" t="str">
        <f t="shared" si="57"/>
        <v/>
      </c>
      <c r="E586" s="4"/>
      <c r="F586" s="4"/>
      <c r="G586" s="5" t="str">
        <f t="shared" si="59"/>
        <v/>
      </c>
      <c r="H586" s="5">
        <f t="shared" si="56"/>
        <v>3</v>
      </c>
      <c r="I586" s="5" t="str">
        <f t="shared" si="58"/>
        <v/>
      </c>
      <c r="J586" s="5">
        <f>SUM($I$2:I586)</f>
        <v>126</v>
      </c>
      <c r="K586" s="16" t="str">
        <f t="shared" si="55"/>
        <v/>
      </c>
      <c r="L586" t="str">
        <f>IF(H586=2,IF(OR(E586=4,E586="w2"),"Start Betting !",""),IF(H586=1,IF(OR(E586=2,E586="w1"),"Start Betting !",""),IF(H586&gt;=3,IF(OR(E586=6,E586="w3"),"Start Betting !",""))))</f>
        <v/>
      </c>
      <c r="M586" s="20" t="str">
        <f t="shared" ref="M586:M601" si="60">IF(COUNTIF(G578:G586,"l")=9,"STOP !! betting and wait for one virtual win. Then start betting +1 unit","")</f>
        <v/>
      </c>
    </row>
    <row r="587" spans="1:13">
      <c r="A587">
        <v>586</v>
      </c>
      <c r="C587" s="15"/>
      <c r="D587" s="4" t="str">
        <f t="shared" si="57"/>
        <v/>
      </c>
      <c r="E587" s="4"/>
      <c r="F587" s="4"/>
      <c r="G587" s="5" t="str">
        <f t="shared" si="59"/>
        <v/>
      </c>
      <c r="H587" s="5">
        <f t="shared" si="56"/>
        <v>3</v>
      </c>
      <c r="I587" s="5" t="str">
        <f t="shared" si="58"/>
        <v/>
      </c>
      <c r="J587" s="5">
        <f>SUM($I$2:I587)</f>
        <v>126</v>
      </c>
      <c r="K587" s="16" t="str">
        <f t="shared" si="55"/>
        <v/>
      </c>
      <c r="L587" t="str">
        <f>IF(H587=2,IF(OR(E587=4,E587="w2"),"Start Betting !",""),IF(H587=1,IF(OR(E587=2,E587="w1"),"Start Betting !",""),IF(H587&gt;=3,IF(OR(E587=6,E587="w3"),"Start Betting !",""))))</f>
        <v/>
      </c>
      <c r="M587" s="20" t="str">
        <f t="shared" si="60"/>
        <v/>
      </c>
    </row>
    <row r="588" spans="1:13">
      <c r="A588">
        <v>587</v>
      </c>
      <c r="C588" s="15"/>
      <c r="D588" s="4" t="str">
        <f t="shared" si="57"/>
        <v/>
      </c>
      <c r="E588" s="4"/>
      <c r="F588" s="4"/>
      <c r="G588" s="5" t="str">
        <f t="shared" si="59"/>
        <v/>
      </c>
      <c r="H588" s="5">
        <f t="shared" si="56"/>
        <v>3</v>
      </c>
      <c r="I588" s="5" t="str">
        <f t="shared" si="58"/>
        <v/>
      </c>
      <c r="J588" s="5">
        <f>SUM($I$2:I588)</f>
        <v>126</v>
      </c>
      <c r="K588" s="16" t="str">
        <f t="shared" si="55"/>
        <v/>
      </c>
      <c r="L588" t="str">
        <f>IF(H588=2,IF(OR(E588=4,E588="w2"),"Start Betting !",""),IF(H588=1,IF(OR(E588=2,E588="w1"),"Start Betting !",""),IF(H588&gt;=3,IF(OR(E588=6,E588="w3"),"Start Betting !",""))))</f>
        <v/>
      </c>
      <c r="M588" s="20" t="str">
        <f t="shared" si="60"/>
        <v/>
      </c>
    </row>
    <row r="589" spans="1:13">
      <c r="A589">
        <v>588</v>
      </c>
      <c r="C589" s="15"/>
      <c r="D589" s="4" t="str">
        <f t="shared" si="57"/>
        <v/>
      </c>
      <c r="E589" s="4"/>
      <c r="F589" s="4"/>
      <c r="G589" s="5" t="str">
        <f t="shared" si="59"/>
        <v/>
      </c>
      <c r="H589" s="5">
        <f t="shared" si="56"/>
        <v>3</v>
      </c>
      <c r="I589" s="5" t="str">
        <f t="shared" si="58"/>
        <v/>
      </c>
      <c r="J589" s="5">
        <f>SUM($I$2:I589)</f>
        <v>126</v>
      </c>
      <c r="K589" s="16" t="str">
        <f t="shared" si="55"/>
        <v/>
      </c>
      <c r="L589" t="str">
        <f>IF(H589=2,IF(OR(E589=4,E589="w2"),"Start Betting !",""),IF(H589=1,IF(OR(E589=2,E589="w1"),"Start Betting !",""),IF(H589&gt;=3,IF(OR(E589=6,E589="w3"),"Start Betting !",""))))</f>
        <v/>
      </c>
      <c r="M589" s="20" t="str">
        <f t="shared" si="60"/>
        <v/>
      </c>
    </row>
    <row r="590" spans="1:13">
      <c r="A590">
        <v>589</v>
      </c>
      <c r="C590" s="15"/>
      <c r="D590" s="4" t="str">
        <f t="shared" si="57"/>
        <v/>
      </c>
      <c r="E590" s="4"/>
      <c r="F590" s="4"/>
      <c r="G590" s="5" t="str">
        <f t="shared" si="59"/>
        <v/>
      </c>
      <c r="H590" s="5">
        <f t="shared" si="56"/>
        <v>3</v>
      </c>
      <c r="I590" s="5" t="str">
        <f t="shared" si="58"/>
        <v/>
      </c>
      <c r="J590" s="5">
        <f>SUM($I$2:I590)</f>
        <v>126</v>
      </c>
      <c r="K590" s="16" t="str">
        <f t="shared" si="55"/>
        <v/>
      </c>
      <c r="L590" t="str">
        <f>IF(H590=2,IF(OR(E590=4,E590="w2"),"Start Betting !",""),IF(H590=1,IF(OR(E590=2,E590="w1"),"Start Betting !",""),IF(H590&gt;=3,IF(OR(E590=6,E590="w3"),"Start Betting !",""))))</f>
        <v/>
      </c>
      <c r="M590" s="20" t="str">
        <f t="shared" si="60"/>
        <v/>
      </c>
    </row>
    <row r="591" spans="1:13">
      <c r="A591">
        <v>590</v>
      </c>
      <c r="C591" s="15"/>
      <c r="D591" s="4" t="str">
        <f t="shared" si="57"/>
        <v/>
      </c>
      <c r="E591" s="4"/>
      <c r="F591" s="4"/>
      <c r="G591" s="5" t="str">
        <f t="shared" si="59"/>
        <v/>
      </c>
      <c r="H591" s="5">
        <f t="shared" si="56"/>
        <v>3</v>
      </c>
      <c r="I591" s="5" t="str">
        <f t="shared" si="58"/>
        <v/>
      </c>
      <c r="J591" s="5">
        <f>SUM($I$2:I591)</f>
        <v>126</v>
      </c>
      <c r="K591" s="16" t="str">
        <f t="shared" si="55"/>
        <v/>
      </c>
      <c r="L591" t="str">
        <f>IF(H591=2,IF(OR(E591=4,E591="w2"),"Start Betting !",""),IF(H591=1,IF(OR(E591=2,E591="w1"),"Start Betting !",""),IF(H591&gt;=3,IF(OR(E591=6,E591="w3"),"Start Betting !",""))))</f>
        <v/>
      </c>
      <c r="M591" s="20" t="str">
        <f t="shared" si="60"/>
        <v/>
      </c>
    </row>
    <row r="592" spans="1:13">
      <c r="A592">
        <v>591</v>
      </c>
      <c r="C592" s="15"/>
      <c r="D592" s="4" t="str">
        <f t="shared" si="57"/>
        <v/>
      </c>
      <c r="E592" s="4"/>
      <c r="F592" s="4"/>
      <c r="G592" s="5" t="str">
        <f t="shared" si="59"/>
        <v/>
      </c>
      <c r="H592" s="5">
        <f t="shared" si="56"/>
        <v>3</v>
      </c>
      <c r="I592" s="5" t="str">
        <f t="shared" si="58"/>
        <v/>
      </c>
      <c r="J592" s="5">
        <f>SUM($I$2:I592)</f>
        <v>126</v>
      </c>
      <c r="K592" s="16" t="str">
        <f t="shared" si="55"/>
        <v/>
      </c>
      <c r="L592" t="str">
        <f>IF(H592=2,IF(OR(E592=4,E592="w2"),"Start Betting !",""),IF(H592=1,IF(OR(E592=2,E592="w1"),"Start Betting !",""),IF(H592&gt;=3,IF(OR(E592=6,E592="w3"),"Start Betting !",""))))</f>
        <v/>
      </c>
      <c r="M592" s="20" t="str">
        <f t="shared" si="60"/>
        <v/>
      </c>
    </row>
    <row r="593" spans="1:13">
      <c r="A593">
        <v>592</v>
      </c>
      <c r="C593" s="15"/>
      <c r="D593" s="4" t="str">
        <f t="shared" si="57"/>
        <v/>
      </c>
      <c r="E593" s="4"/>
      <c r="F593" s="4"/>
      <c r="G593" s="5" t="str">
        <f t="shared" si="59"/>
        <v/>
      </c>
      <c r="H593" s="5">
        <f t="shared" si="56"/>
        <v>3</v>
      </c>
      <c r="I593" s="5" t="str">
        <f t="shared" si="58"/>
        <v/>
      </c>
      <c r="J593" s="5">
        <f>SUM($I$2:I593)</f>
        <v>126</v>
      </c>
      <c r="K593" s="16" t="str">
        <f t="shared" si="55"/>
        <v/>
      </c>
      <c r="L593" t="str">
        <f>IF(H593=2,IF(OR(E593=4,E593="w2"),"Start Betting !",""),IF(H593=1,IF(OR(E593=2,E593="w1"),"Start Betting !",""),IF(H593&gt;=3,IF(OR(E593=6,E593="w3"),"Start Betting !",""))))</f>
        <v/>
      </c>
      <c r="M593" s="20" t="str">
        <f t="shared" si="60"/>
        <v/>
      </c>
    </row>
    <row r="594" spans="1:13">
      <c r="A594">
        <v>593</v>
      </c>
      <c r="C594" s="15"/>
      <c r="D594" s="4" t="str">
        <f t="shared" si="57"/>
        <v/>
      </c>
      <c r="E594" s="4"/>
      <c r="F594" s="4"/>
      <c r="G594" s="5" t="str">
        <f t="shared" si="59"/>
        <v/>
      </c>
      <c r="H594" s="5">
        <f t="shared" si="56"/>
        <v>3</v>
      </c>
      <c r="I594" s="5" t="str">
        <f t="shared" si="58"/>
        <v/>
      </c>
      <c r="J594" s="5">
        <f>SUM($I$2:I594)</f>
        <v>126</v>
      </c>
      <c r="K594" s="16" t="str">
        <f t="shared" si="55"/>
        <v/>
      </c>
      <c r="L594" t="str">
        <f>IF(H594=2,IF(OR(E594=4,E594="w2"),"Start Betting !",""),IF(H594=1,IF(OR(E594=2,E594="w1"),"Start Betting !",""),IF(H594&gt;=3,IF(OR(E594=6,E594="w3"),"Start Betting !",""))))</f>
        <v/>
      </c>
      <c r="M594" s="20" t="str">
        <f t="shared" si="60"/>
        <v/>
      </c>
    </row>
    <row r="595" spans="1:13">
      <c r="A595">
        <v>594</v>
      </c>
      <c r="C595" s="15"/>
      <c r="D595" s="4" t="str">
        <f t="shared" si="57"/>
        <v/>
      </c>
      <c r="E595" s="4"/>
      <c r="F595" s="4"/>
      <c r="G595" s="5" t="str">
        <f t="shared" si="59"/>
        <v/>
      </c>
      <c r="H595" s="5">
        <f t="shared" si="56"/>
        <v>3</v>
      </c>
      <c r="I595" s="5" t="str">
        <f t="shared" si="58"/>
        <v/>
      </c>
      <c r="J595" s="5">
        <f>SUM($I$2:I595)</f>
        <v>126</v>
      </c>
      <c r="K595" s="16" t="str">
        <f t="shared" si="55"/>
        <v/>
      </c>
      <c r="L595" t="str">
        <f>IF(H595=2,IF(OR(E595=4,E595="w2"),"Start Betting !",""),IF(H595=1,IF(OR(E595=2,E595="w1"),"Start Betting !",""),IF(H595&gt;=3,IF(OR(E595=6,E595="w3"),"Start Betting !",""))))</f>
        <v/>
      </c>
      <c r="M595" s="20" t="str">
        <f t="shared" si="60"/>
        <v/>
      </c>
    </row>
    <row r="596" spans="1:13">
      <c r="A596">
        <v>595</v>
      </c>
      <c r="C596" s="15"/>
      <c r="D596" s="4" t="str">
        <f t="shared" si="57"/>
        <v/>
      </c>
      <c r="E596" s="4"/>
      <c r="F596" s="4"/>
      <c r="G596" s="5" t="str">
        <f t="shared" si="59"/>
        <v/>
      </c>
      <c r="H596" s="5">
        <f t="shared" si="56"/>
        <v>3</v>
      </c>
      <c r="I596" s="5" t="str">
        <f t="shared" si="58"/>
        <v/>
      </c>
      <c r="J596" s="5">
        <f>SUM($I$2:I596)</f>
        <v>126</v>
      </c>
      <c r="K596" s="16" t="str">
        <f t="shared" si="55"/>
        <v/>
      </c>
      <c r="L596" t="str">
        <f>IF(H596=2,IF(OR(E596=4,E596="w2"),"Start Betting !",""),IF(H596=1,IF(OR(E596=2,E596="w1"),"Start Betting !",""),IF(H596&gt;=3,IF(OR(E596=6,E596="w3"),"Start Betting !",""))))</f>
        <v/>
      </c>
      <c r="M596" s="20" t="str">
        <f t="shared" si="60"/>
        <v/>
      </c>
    </row>
    <row r="597" spans="1:13">
      <c r="A597">
        <v>596</v>
      </c>
      <c r="C597" s="15"/>
      <c r="D597" s="4" t="str">
        <f t="shared" si="57"/>
        <v/>
      </c>
      <c r="E597" s="4"/>
      <c r="F597" s="4"/>
      <c r="G597" s="5" t="str">
        <f t="shared" si="59"/>
        <v/>
      </c>
      <c r="H597" s="5">
        <f t="shared" si="56"/>
        <v>3</v>
      </c>
      <c r="I597" s="5" t="str">
        <f t="shared" si="58"/>
        <v/>
      </c>
      <c r="J597" s="5">
        <f>SUM($I$2:I597)</f>
        <v>126</v>
      </c>
      <c r="K597" s="16" t="str">
        <f t="shared" si="55"/>
        <v/>
      </c>
      <c r="L597" t="str">
        <f>IF(H597=2,IF(OR(E597=4,E597="w2"),"Start Betting !",""),IF(H597=1,IF(OR(E597=2,E597="w1"),"Start Betting !",""),IF(H597&gt;=3,IF(OR(E597=6,E597="w3"),"Start Betting !",""))))</f>
        <v/>
      </c>
      <c r="M597" s="20" t="str">
        <f t="shared" si="60"/>
        <v/>
      </c>
    </row>
    <row r="598" spans="1:13">
      <c r="A598">
        <v>597</v>
      </c>
      <c r="C598" s="15"/>
      <c r="D598" s="4" t="str">
        <f t="shared" si="57"/>
        <v/>
      </c>
      <c r="E598" s="4"/>
      <c r="F598" s="4"/>
      <c r="G598" s="5" t="str">
        <f t="shared" si="59"/>
        <v/>
      </c>
      <c r="H598" s="5">
        <f t="shared" si="56"/>
        <v>3</v>
      </c>
      <c r="I598" s="5" t="str">
        <f t="shared" si="58"/>
        <v/>
      </c>
      <c r="J598" s="5">
        <f>SUM($I$2:I598)</f>
        <v>126</v>
      </c>
      <c r="K598" s="16" t="str">
        <f t="shared" si="55"/>
        <v/>
      </c>
      <c r="L598" t="str">
        <f>IF(H598=2,IF(OR(E598=4,E598="w2"),"Start Betting !",""),IF(H598=1,IF(OR(E598=2,E598="w1"),"Start Betting !",""),IF(H598&gt;=3,IF(OR(E598=6,E598="w3"),"Start Betting !",""))))</f>
        <v/>
      </c>
      <c r="M598" s="20" t="str">
        <f t="shared" si="60"/>
        <v/>
      </c>
    </row>
    <row r="599" spans="1:13">
      <c r="A599">
        <v>598</v>
      </c>
      <c r="C599" s="15"/>
      <c r="D599" s="4" t="str">
        <f t="shared" si="57"/>
        <v/>
      </c>
      <c r="E599" s="4"/>
      <c r="F599" s="4"/>
      <c r="G599" s="5" t="str">
        <f t="shared" si="59"/>
        <v/>
      </c>
      <c r="H599" s="5">
        <f t="shared" si="56"/>
        <v>3</v>
      </c>
      <c r="I599" s="5" t="str">
        <f t="shared" si="58"/>
        <v/>
      </c>
      <c r="J599" s="5">
        <f>SUM($I$2:I599)</f>
        <v>126</v>
      </c>
      <c r="K599" s="16" t="str">
        <f t="shared" si="55"/>
        <v/>
      </c>
      <c r="L599" t="str">
        <f>IF(H599=2,IF(OR(E599=4,E599="w2"),"Start Betting !",""),IF(H599=1,IF(OR(E599=2,E599="w1"),"Start Betting !",""),IF(H599&gt;=3,IF(OR(E599=6,E599="w3"),"Start Betting !",""))))</f>
        <v/>
      </c>
      <c r="M599" s="20" t="str">
        <f t="shared" si="60"/>
        <v/>
      </c>
    </row>
    <row r="600" spans="1:13">
      <c r="A600">
        <v>599</v>
      </c>
      <c r="C600" s="15"/>
      <c r="D600" s="4" t="str">
        <f t="shared" si="57"/>
        <v/>
      </c>
      <c r="E600" s="4"/>
      <c r="F600" s="4"/>
      <c r="G600" s="5" t="str">
        <f t="shared" si="59"/>
        <v/>
      </c>
      <c r="H600" s="5">
        <f t="shared" si="56"/>
        <v>3</v>
      </c>
      <c r="I600" s="5" t="str">
        <f t="shared" si="58"/>
        <v/>
      </c>
      <c r="J600" s="5">
        <f>SUM($I$2:I600)</f>
        <v>126</v>
      </c>
      <c r="K600" s="16" t="str">
        <f t="shared" si="55"/>
        <v/>
      </c>
      <c r="L600" t="str">
        <f>IF(H600=2,IF(OR(E600=4,E600="w2"),"Start Betting !",""),IF(H600=1,IF(OR(E600=2,E600="w1"),"Start Betting !",""),IF(H600&gt;=3,IF(OR(E600=6,E600="w3"),"Start Betting !",""))))</f>
        <v/>
      </c>
      <c r="M600" s="20" t="str">
        <f t="shared" si="60"/>
        <v/>
      </c>
    </row>
    <row r="601" spans="1:13">
      <c r="A601">
        <v>600</v>
      </c>
      <c r="C601" s="15"/>
      <c r="D601" s="4" t="str">
        <f t="shared" si="57"/>
        <v/>
      </c>
      <c r="E601" s="4"/>
      <c r="F601" s="4"/>
      <c r="G601" s="5" t="str">
        <f t="shared" si="59"/>
        <v/>
      </c>
      <c r="H601" s="5">
        <f t="shared" si="56"/>
        <v>3</v>
      </c>
      <c r="I601" s="5" t="str">
        <f t="shared" si="58"/>
        <v/>
      </c>
      <c r="J601" s="5">
        <f>SUM($I$2:I601)</f>
        <v>126</v>
      </c>
      <c r="K601" s="16" t="str">
        <f t="shared" si="55"/>
        <v/>
      </c>
      <c r="L601" t="str">
        <f>IF(H601=2,IF(OR(E601=4,E601="w2"),"Start Betting !",""),IF(H601=1,IF(OR(E601=2,E601="w1"),"Start Betting !",""),IF(H601&gt;=3,IF(OR(E601=6,E601="w3"),"Start Betting !",""))))</f>
        <v/>
      </c>
      <c r="M601" s="20" t="str">
        <f t="shared" si="60"/>
        <v/>
      </c>
    </row>
  </sheetData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2013-01-13T23:19:38Z</dcterms:created>
  <dcterms:modified xsi:type="dcterms:W3CDTF">2013-01-14T07:29:36Z</dcterms:modified>
</cp:coreProperties>
</file>