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8275" windowHeight="1230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G8" i="1"/>
  <c r="T14"/>
  <c r="T15" s="1"/>
  <c r="T16"/>
  <c r="T17" s="1"/>
  <c r="T18" s="1"/>
  <c r="T19" s="1"/>
  <c r="T20" s="1"/>
  <c r="T21" s="1"/>
  <c r="T22" s="1"/>
  <c r="T23" s="1"/>
  <c r="T24"/>
  <c r="T25" s="1"/>
  <c r="T26"/>
  <c r="T27" s="1"/>
  <c r="T28"/>
  <c r="T29" s="1"/>
  <c r="T30" s="1"/>
  <c r="T31" s="1"/>
  <c r="T32" s="1"/>
  <c r="T33" s="1"/>
  <c r="T34" s="1"/>
  <c r="T35" s="1"/>
  <c r="T36" s="1"/>
  <c r="T37" s="1"/>
  <c r="T38" s="1"/>
  <c r="T39" s="1"/>
  <c r="T40" s="1"/>
  <c r="T41"/>
  <c r="T42"/>
  <c r="T43" s="1"/>
  <c r="T44"/>
  <c r="T45" s="1"/>
  <c r="T46" s="1"/>
  <c r="T47" s="1"/>
  <c r="T48" s="1"/>
  <c r="T49" s="1"/>
  <c r="T50" s="1"/>
  <c r="T51" s="1"/>
  <c r="T52" s="1"/>
  <c r="T53" s="1"/>
  <c r="T54" s="1"/>
  <c r="T55" s="1"/>
  <c r="T56" s="1"/>
  <c r="T57" s="1"/>
  <c r="T58" s="1"/>
  <c r="T59" s="1"/>
  <c r="T60" s="1"/>
  <c r="T61" s="1"/>
  <c r="T62" s="1"/>
  <c r="T63"/>
  <c r="T64" s="1"/>
  <c r="T65" s="1"/>
  <c r="T66" s="1"/>
  <c r="T67"/>
  <c r="T68" s="1"/>
  <c r="T69" s="1"/>
  <c r="T70" s="1"/>
  <c r="T71" s="1"/>
  <c r="T72" s="1"/>
  <c r="T73" s="1"/>
  <c r="T74" s="1"/>
  <c r="T75"/>
  <c r="T76" s="1"/>
  <c r="T77" s="1"/>
  <c r="T78" s="1"/>
  <c r="T79" s="1"/>
  <c r="T80" s="1"/>
  <c r="T81" s="1"/>
  <c r="T82" s="1"/>
  <c r="T83" s="1"/>
  <c r="T84" s="1"/>
  <c r="T85"/>
  <c r="T86"/>
  <c r="T87" s="1"/>
  <c r="T88" s="1"/>
  <c r="T89" s="1"/>
  <c r="T90"/>
  <c r="T91" s="1"/>
  <c r="T92" s="1"/>
  <c r="T93" s="1"/>
  <c r="T94" s="1"/>
  <c r="T95" s="1"/>
  <c r="T96" s="1"/>
  <c r="T97" s="1"/>
  <c r="T98" s="1"/>
  <c r="T99" s="1"/>
  <c r="T100" s="1"/>
  <c r="T101" s="1"/>
  <c r="T102" s="1"/>
  <c r="T103" s="1"/>
  <c r="T104" s="1"/>
  <c r="T105"/>
  <c r="T106"/>
  <c r="T107" s="1"/>
  <c r="T108" s="1"/>
  <c r="T109" s="1"/>
  <c r="T110" s="1"/>
  <c r="T111"/>
  <c r="T112" s="1"/>
  <c r="T113" s="1"/>
  <c r="T114" s="1"/>
  <c r="T115" s="1"/>
  <c r="T116" s="1"/>
  <c r="T117" s="1"/>
  <c r="T118" s="1"/>
  <c r="T119" s="1"/>
  <c r="T120" s="1"/>
  <c r="T121" s="1"/>
  <c r="T122"/>
  <c r="T123" s="1"/>
  <c r="T124" s="1"/>
  <c r="T125" s="1"/>
  <c r="T126" s="1"/>
  <c r="T127" s="1"/>
  <c r="T128" s="1"/>
  <c r="T129" s="1"/>
  <c r="T130" s="1"/>
  <c r="T131" s="1"/>
  <c r="T132" s="1"/>
  <c r="T133" s="1"/>
  <c r="T134" s="1"/>
  <c r="T135" s="1"/>
  <c r="T136" s="1"/>
  <c r="T137" s="1"/>
  <c r="T138" s="1"/>
  <c r="T139" s="1"/>
  <c r="T140" s="1"/>
  <c r="T141"/>
  <c r="T142"/>
  <c r="T143" s="1"/>
  <c r="T144" s="1"/>
  <c r="T145"/>
  <c r="T146"/>
  <c r="T147" s="1"/>
  <c r="T148"/>
  <c r="T149"/>
  <c r="T150"/>
  <c r="T151"/>
  <c r="T152" s="1"/>
  <c r="T153" s="1"/>
  <c r="T154" s="1"/>
  <c r="T155" s="1"/>
  <c r="T156" s="1"/>
  <c r="T157" s="1"/>
  <c r="T158" s="1"/>
  <c r="T159" s="1"/>
  <c r="T160"/>
  <c r="T161"/>
  <c r="T162"/>
  <c r="T163" s="1"/>
  <c r="T164" s="1"/>
  <c r="T165" s="1"/>
  <c r="T166" s="1"/>
  <c r="T167" s="1"/>
  <c r="T168"/>
  <c r="T169"/>
  <c r="T170"/>
  <c r="T171" s="1"/>
  <c r="T172" s="1"/>
  <c r="T173" s="1"/>
  <c r="T174"/>
  <c r="T175" s="1"/>
  <c r="T176" s="1"/>
  <c r="T177"/>
  <c r="T178"/>
  <c r="T179" s="1"/>
  <c r="T180"/>
  <c r="T181"/>
  <c r="T182"/>
  <c r="T183" s="1"/>
  <c r="T184"/>
  <c r="T185"/>
  <c r="T186"/>
  <c r="T187" s="1"/>
  <c r="T188" s="1"/>
  <c r="T189" s="1"/>
  <c r="T190" s="1"/>
  <c r="T191" s="1"/>
  <c r="T192"/>
  <c r="T193"/>
  <c r="T194"/>
  <c r="T195" s="1"/>
  <c r="T196" s="1"/>
  <c r="T197"/>
  <c r="T198"/>
  <c r="T199" s="1"/>
  <c r="T200" s="1"/>
  <c r="T201" s="1"/>
  <c r="T202"/>
  <c r="T203" s="1"/>
  <c r="T204"/>
  <c r="T205"/>
  <c r="T206"/>
  <c r="T207"/>
  <c r="T208" s="1"/>
  <c r="T209" s="1"/>
  <c r="T210" s="1"/>
  <c r="T211" s="1"/>
  <c r="T212" s="1"/>
  <c r="T213" s="1"/>
  <c r="T214" s="1"/>
  <c r="T215" s="1"/>
  <c r="T216" s="1"/>
  <c r="T217" s="1"/>
  <c r="T218"/>
  <c r="T219" s="1"/>
  <c r="T220" s="1"/>
  <c r="T221"/>
  <c r="T222"/>
  <c r="T223" s="1"/>
  <c r="T224" s="1"/>
  <c r="T225" s="1"/>
  <c r="T226" s="1"/>
  <c r="T227" s="1"/>
  <c r="T228" s="1"/>
  <c r="T229" s="1"/>
  <c r="T230" s="1"/>
  <c r="T231"/>
  <c r="T232" s="1"/>
  <c r="T233" s="1"/>
  <c r="T234"/>
  <c r="T235" s="1"/>
  <c r="T236" s="1"/>
  <c r="T237" s="1"/>
  <c r="T238" s="1"/>
  <c r="T239"/>
  <c r="T240" s="1"/>
  <c r="T241"/>
  <c r="T242"/>
  <c r="T243" s="1"/>
  <c r="T244" s="1"/>
  <c r="T245" s="1"/>
  <c r="T246" s="1"/>
  <c r="T247" s="1"/>
  <c r="T248" s="1"/>
  <c r="T249" s="1"/>
  <c r="T250" s="1"/>
  <c r="T251" s="1"/>
  <c r="T252" s="1"/>
  <c r="T253" s="1"/>
  <c r="T254" s="1"/>
  <c r="T255"/>
  <c r="T256"/>
  <c r="T257"/>
  <c r="T258"/>
  <c r="T259" s="1"/>
  <c r="T260"/>
  <c r="T261"/>
  <c r="T262"/>
  <c r="T263"/>
  <c r="T264" s="1"/>
  <c r="T265" s="1"/>
  <c r="T266" s="1"/>
  <c r="T267" s="1"/>
  <c r="T268" s="1"/>
  <c r="T269"/>
  <c r="T270"/>
  <c r="T271"/>
  <c r="T272" s="1"/>
  <c r="T273" s="1"/>
  <c r="T274" s="1"/>
  <c r="T275" s="1"/>
  <c r="T276" s="1"/>
  <c r="T277" s="1"/>
  <c r="T278" s="1"/>
  <c r="T279" s="1"/>
  <c r="T280" s="1"/>
  <c r="T281" s="1"/>
  <c r="T282" s="1"/>
  <c r="T283" s="1"/>
  <c r="T284" s="1"/>
  <c r="T285" s="1"/>
  <c r="T286" s="1"/>
  <c r="T287" s="1"/>
  <c r="T288" s="1"/>
  <c r="T289" s="1"/>
  <c r="T290"/>
  <c r="T291" s="1"/>
  <c r="T292" s="1"/>
  <c r="T293" s="1"/>
  <c r="T294" s="1"/>
  <c r="T295" s="1"/>
  <c r="T296" s="1"/>
  <c r="T297"/>
  <c r="T298"/>
  <c r="T299" s="1"/>
  <c r="T300" s="1"/>
  <c r="T301" s="1"/>
  <c r="T302" s="1"/>
  <c r="T303" s="1"/>
  <c r="T304" s="1"/>
  <c r="T305" s="1"/>
  <c r="T306"/>
  <c r="T307" s="1"/>
  <c r="T308" s="1"/>
  <c r="T309" s="1"/>
  <c r="T310" s="1"/>
  <c r="T311" s="1"/>
  <c r="T312" s="1"/>
  <c r="T313" s="1"/>
  <c r="T314" s="1"/>
  <c r="T315" s="1"/>
  <c r="T316" s="1"/>
  <c r="T317" s="1"/>
  <c r="T318" s="1"/>
  <c r="T319"/>
  <c r="T320"/>
  <c r="T321"/>
  <c r="T322"/>
  <c r="T323" s="1"/>
  <c r="T324" s="1"/>
  <c r="T325" s="1"/>
  <c r="T326" s="1"/>
  <c r="T327" s="1"/>
  <c r="T328" s="1"/>
  <c r="T329" s="1"/>
  <c r="T330"/>
  <c r="T331" s="1"/>
  <c r="T332" s="1"/>
  <c r="T333" s="1"/>
  <c r="T334" s="1"/>
  <c r="T335" s="1"/>
  <c r="T336"/>
  <c r="T337"/>
  <c r="T338"/>
  <c r="T339"/>
  <c r="T340" s="1"/>
  <c r="T341" s="1"/>
  <c r="T342"/>
  <c r="T343"/>
  <c r="T344" s="1"/>
  <c r="T345" s="1"/>
  <c r="T346" s="1"/>
  <c r="T347" s="1"/>
  <c r="T348" s="1"/>
  <c r="T349" s="1"/>
  <c r="T350" s="1"/>
  <c r="T351" s="1"/>
  <c r="T352" s="1"/>
  <c r="T353" s="1"/>
  <c r="T354" s="1"/>
  <c r="T355" s="1"/>
  <c r="T356" s="1"/>
  <c r="T357" s="1"/>
  <c r="T358" s="1"/>
  <c r="T359"/>
  <c r="T360" s="1"/>
  <c r="T361" s="1"/>
  <c r="T362" s="1"/>
  <c r="T363"/>
  <c r="T364" s="1"/>
  <c r="T365" s="1"/>
  <c r="T366" s="1"/>
  <c r="T367" s="1"/>
  <c r="T368" s="1"/>
  <c r="T369" s="1"/>
  <c r="T370" s="1"/>
  <c r="T371" s="1"/>
  <c r="T372" s="1"/>
  <c r="T373" s="1"/>
  <c r="T374" s="1"/>
  <c r="T375"/>
  <c r="T376" s="1"/>
  <c r="T377" s="1"/>
  <c r="T378" s="1"/>
  <c r="T379" s="1"/>
  <c r="T380" s="1"/>
  <c r="T381" s="1"/>
  <c r="T382" s="1"/>
  <c r="T383" s="1"/>
  <c r="T384"/>
  <c r="T385"/>
  <c r="T386"/>
  <c r="T387" s="1"/>
  <c r="T388" s="1"/>
  <c r="T389" s="1"/>
  <c r="T390" s="1"/>
  <c r="T391" s="1"/>
  <c r="T392" s="1"/>
  <c r="T393" s="1"/>
  <c r="T394" s="1"/>
  <c r="T395" s="1"/>
  <c r="T396"/>
  <c r="T397" s="1"/>
  <c r="T398" s="1"/>
  <c r="T399" s="1"/>
  <c r="T400" s="1"/>
  <c r="T401" s="1"/>
  <c r="T402"/>
  <c r="T403" s="1"/>
  <c r="T404" s="1"/>
  <c r="T405" s="1"/>
  <c r="T406" s="1"/>
  <c r="T407" s="1"/>
  <c r="T408" s="1"/>
  <c r="T409" s="1"/>
  <c r="T410" s="1"/>
  <c r="T411" s="1"/>
  <c r="T412" s="1"/>
  <c r="T413"/>
  <c r="T414"/>
  <c r="T415" s="1"/>
  <c r="T416" s="1"/>
  <c r="T417" s="1"/>
  <c r="T418" s="1"/>
  <c r="T419" s="1"/>
  <c r="T420" s="1"/>
  <c r="T421" s="1"/>
  <c r="T422"/>
  <c r="T423" s="1"/>
  <c r="T424" s="1"/>
  <c r="T425" s="1"/>
  <c r="T426"/>
  <c r="T427" s="1"/>
  <c r="T428" s="1"/>
  <c r="T429" s="1"/>
  <c r="T430" s="1"/>
  <c r="T431" s="1"/>
  <c r="T432"/>
  <c r="T433" s="1"/>
  <c r="T434" s="1"/>
  <c r="T435" s="1"/>
  <c r="T436" s="1"/>
  <c r="T437" s="1"/>
  <c r="T438" s="1"/>
  <c r="T439" s="1"/>
  <c r="T440" s="1"/>
  <c r="T441" s="1"/>
  <c r="T442" s="1"/>
  <c r="T443" s="1"/>
  <c r="T444" s="1"/>
  <c r="T445" s="1"/>
  <c r="T446" s="1"/>
  <c r="T447" s="1"/>
  <c r="T448" s="1"/>
  <c r="T449" s="1"/>
  <c r="T450" s="1"/>
  <c r="T451" s="1"/>
  <c r="T452" s="1"/>
  <c r="T453" s="1"/>
  <c r="T454"/>
  <c r="T455" s="1"/>
  <c r="T456" s="1"/>
  <c r="T457" s="1"/>
  <c r="T458" s="1"/>
  <c r="T459" s="1"/>
  <c r="T460" s="1"/>
  <c r="T461" s="1"/>
  <c r="T462" s="1"/>
  <c r="T463" s="1"/>
  <c r="T464" s="1"/>
  <c r="T465" s="1"/>
  <c r="T466" s="1"/>
  <c r="T467" s="1"/>
  <c r="T468" s="1"/>
  <c r="T469" s="1"/>
  <c r="T470" s="1"/>
  <c r="T471" s="1"/>
  <c r="T472" s="1"/>
  <c r="T473" s="1"/>
  <c r="T474" s="1"/>
  <c r="T475" s="1"/>
  <c r="T476" s="1"/>
  <c r="T477" s="1"/>
  <c r="T478"/>
  <c r="T479" s="1"/>
  <c r="T480" s="1"/>
  <c r="T481" s="1"/>
  <c r="T482" s="1"/>
  <c r="T483" s="1"/>
  <c r="T484" s="1"/>
  <c r="T485" s="1"/>
  <c r="T486"/>
  <c r="T487" s="1"/>
  <c r="T488" s="1"/>
  <c r="T489" s="1"/>
  <c r="T490" s="1"/>
  <c r="T491" s="1"/>
  <c r="T492" s="1"/>
  <c r="T493"/>
  <c r="T494"/>
  <c r="T495" s="1"/>
  <c r="T496" s="1"/>
  <c r="T497" s="1"/>
  <c r="T498" s="1"/>
  <c r="T499" s="1"/>
  <c r="T500" s="1"/>
  <c r="T501" s="1"/>
  <c r="T502" s="1"/>
  <c r="T503" s="1"/>
  <c r="T504" s="1"/>
  <c r="T505" s="1"/>
  <c r="T506"/>
  <c r="T507" s="1"/>
  <c r="T508"/>
  <c r="T509" s="1"/>
  <c r="T510" s="1"/>
  <c r="T511" s="1"/>
  <c r="T512"/>
  <c r="T513" s="1"/>
  <c r="T514" s="1"/>
  <c r="T515" s="1"/>
  <c r="T516" s="1"/>
  <c r="T517" s="1"/>
  <c r="T518" s="1"/>
  <c r="T519" s="1"/>
  <c r="T520" s="1"/>
  <c r="T521" s="1"/>
  <c r="T522" s="1"/>
  <c r="T523"/>
  <c r="T524" s="1"/>
  <c r="T525" s="1"/>
  <c r="T526" s="1"/>
  <c r="T527" s="1"/>
  <c r="T528" s="1"/>
  <c r="T529" s="1"/>
  <c r="T530" s="1"/>
  <c r="T531" s="1"/>
  <c r="T532" s="1"/>
  <c r="T533" s="1"/>
  <c r="T534"/>
  <c r="T535" s="1"/>
  <c r="T536" s="1"/>
  <c r="T537" s="1"/>
  <c r="T538"/>
  <c r="T539" s="1"/>
  <c r="T540" s="1"/>
  <c r="T541" s="1"/>
  <c r="T542" s="1"/>
  <c r="T543" s="1"/>
  <c r="T544" s="1"/>
  <c r="T545" s="1"/>
  <c r="T546" s="1"/>
  <c r="T547" s="1"/>
  <c r="T548"/>
  <c r="T549"/>
  <c r="T550"/>
  <c r="T551" s="1"/>
  <c r="T552" s="1"/>
  <c r="T553" s="1"/>
  <c r="T554" s="1"/>
  <c r="T555" s="1"/>
  <c r="T556" s="1"/>
  <c r="T557"/>
  <c r="T558"/>
  <c r="T559" s="1"/>
  <c r="T560"/>
  <c r="T561" s="1"/>
  <c r="T562" s="1"/>
  <c r="T563" s="1"/>
  <c r="T564" s="1"/>
  <c r="T565"/>
  <c r="T566"/>
  <c r="T567" s="1"/>
  <c r="T568" s="1"/>
  <c r="T569" s="1"/>
  <c r="T570" s="1"/>
  <c r="T571"/>
  <c r="T572"/>
  <c r="T573" s="1"/>
  <c r="T574" s="1"/>
  <c r="T575" s="1"/>
  <c r="T576"/>
  <c r="T577"/>
  <c r="T578"/>
  <c r="T579"/>
  <c r="T580"/>
  <c r="T581"/>
  <c r="T582"/>
  <c r="T583"/>
  <c r="T584"/>
  <c r="T585"/>
  <c r="T586"/>
  <c r="T587"/>
  <c r="T588"/>
  <c r="T589"/>
  <c r="T590"/>
  <c r="T591"/>
  <c r="T592"/>
  <c r="T593"/>
  <c r="T594"/>
  <c r="T595"/>
  <c r="T596"/>
  <c r="T597"/>
  <c r="T598"/>
  <c r="T599"/>
  <c r="T4"/>
  <c r="T5"/>
  <c r="T6"/>
  <c r="T7" s="1"/>
  <c r="T8"/>
  <c r="T9" s="1"/>
  <c r="T10" s="1"/>
  <c r="T11" s="1"/>
  <c r="T12" s="1"/>
  <c r="T13" s="1"/>
  <c r="T3"/>
  <c r="D27"/>
  <c r="E27" s="1"/>
  <c r="D28"/>
  <c r="D29"/>
  <c r="E29" s="1"/>
  <c r="D30"/>
  <c r="D31"/>
  <c r="E31" s="1"/>
  <c r="D32"/>
  <c r="E32" s="1"/>
  <c r="D33"/>
  <c r="D34"/>
  <c r="D35"/>
  <c r="E35" s="1"/>
  <c r="D36"/>
  <c r="E36" s="1"/>
  <c r="D37"/>
  <c r="E37" s="1"/>
  <c r="D38"/>
  <c r="D39"/>
  <c r="E39" s="1"/>
  <c r="D40"/>
  <c r="E40" s="1"/>
  <c r="D41"/>
  <c r="D42"/>
  <c r="D43"/>
  <c r="E43" s="1"/>
  <c r="D44"/>
  <c r="E44" s="1"/>
  <c r="D45"/>
  <c r="D46"/>
  <c r="D47"/>
  <c r="E47" s="1"/>
  <c r="D48"/>
  <c r="E48" s="1"/>
  <c r="D49"/>
  <c r="E49" s="1"/>
  <c r="D50"/>
  <c r="D51"/>
  <c r="E51" s="1"/>
  <c r="D52"/>
  <c r="E52" s="1"/>
  <c r="D53"/>
  <c r="E53" s="1"/>
  <c r="D54"/>
  <c r="D55"/>
  <c r="E55" s="1"/>
  <c r="D56"/>
  <c r="E56" s="1"/>
  <c r="D57"/>
  <c r="E57" s="1"/>
  <c r="D58"/>
  <c r="D59"/>
  <c r="E59" s="1"/>
  <c r="D60"/>
  <c r="E60" s="1"/>
  <c r="D61"/>
  <c r="D62"/>
  <c r="D63"/>
  <c r="E63" s="1"/>
  <c r="D64"/>
  <c r="E64" s="1"/>
  <c r="D65"/>
  <c r="E65" s="1"/>
  <c r="D66"/>
  <c r="D67"/>
  <c r="E67" s="1"/>
  <c r="D68"/>
  <c r="E68" s="1"/>
  <c r="D69"/>
  <c r="D70"/>
  <c r="D71"/>
  <c r="E71" s="1"/>
  <c r="D72"/>
  <c r="E72" s="1"/>
  <c r="D73"/>
  <c r="E73" s="1"/>
  <c r="D74"/>
  <c r="D75"/>
  <c r="E75" s="1"/>
  <c r="D76"/>
  <c r="E76" s="1"/>
  <c r="D77"/>
  <c r="E77" s="1"/>
  <c r="D78"/>
  <c r="D79"/>
  <c r="E79" s="1"/>
  <c r="D80"/>
  <c r="E80" s="1"/>
  <c r="D81"/>
  <c r="D82"/>
  <c r="D83"/>
  <c r="E83" s="1"/>
  <c r="D84"/>
  <c r="E84" s="1"/>
  <c r="D85"/>
  <c r="E85" s="1"/>
  <c r="D86"/>
  <c r="D87"/>
  <c r="E87" s="1"/>
  <c r="D88"/>
  <c r="E88" s="1"/>
  <c r="D89"/>
  <c r="E89" s="1"/>
  <c r="D90"/>
  <c r="D91"/>
  <c r="E91" s="1"/>
  <c r="D92"/>
  <c r="E92" s="1"/>
  <c r="D93"/>
  <c r="D94"/>
  <c r="D95"/>
  <c r="E95" s="1"/>
  <c r="D96"/>
  <c r="E96" s="1"/>
  <c r="D97"/>
  <c r="E97" s="1"/>
  <c r="D98"/>
  <c r="D99"/>
  <c r="E99" s="1"/>
  <c r="D100"/>
  <c r="D101"/>
  <c r="D102"/>
  <c r="D103"/>
  <c r="E103" s="1"/>
  <c r="D104"/>
  <c r="E104" s="1"/>
  <c r="D105"/>
  <c r="E105" s="1"/>
  <c r="D106"/>
  <c r="D107"/>
  <c r="E107" s="1"/>
  <c r="D108"/>
  <c r="E108" s="1"/>
  <c r="D109"/>
  <c r="D110"/>
  <c r="D111"/>
  <c r="E111" s="1"/>
  <c r="D112"/>
  <c r="E112" s="1"/>
  <c r="D113"/>
  <c r="E113" s="1"/>
  <c r="D114"/>
  <c r="D115"/>
  <c r="E115" s="1"/>
  <c r="D116"/>
  <c r="E116" s="1"/>
  <c r="D117"/>
  <c r="D118"/>
  <c r="D119"/>
  <c r="E119" s="1"/>
  <c r="D120"/>
  <c r="E120" s="1"/>
  <c r="D121"/>
  <c r="D122"/>
  <c r="D123"/>
  <c r="E123" s="1"/>
  <c r="D124"/>
  <c r="E124" s="1"/>
  <c r="D125"/>
  <c r="E125" s="1"/>
  <c r="D126"/>
  <c r="D127"/>
  <c r="E127" s="1"/>
  <c r="D128"/>
  <c r="E128" s="1"/>
  <c r="D129"/>
  <c r="D130"/>
  <c r="D131"/>
  <c r="E131" s="1"/>
  <c r="D132"/>
  <c r="E132" s="1"/>
  <c r="D133"/>
  <c r="E133" s="1"/>
  <c r="D134"/>
  <c r="D135"/>
  <c r="E135" s="1"/>
  <c r="D136"/>
  <c r="E136" s="1"/>
  <c r="D137"/>
  <c r="D138"/>
  <c r="D139"/>
  <c r="E139" s="1"/>
  <c r="D140"/>
  <c r="E140" s="1"/>
  <c r="D141"/>
  <c r="E141" s="1"/>
  <c r="D142"/>
  <c r="D143"/>
  <c r="E143" s="1"/>
  <c r="D144"/>
  <c r="E144" s="1"/>
  <c r="D145"/>
  <c r="E145" s="1"/>
  <c r="D146"/>
  <c r="D147"/>
  <c r="E147" s="1"/>
  <c r="D148"/>
  <c r="D149"/>
  <c r="D150"/>
  <c r="D151"/>
  <c r="E151" s="1"/>
  <c r="D152"/>
  <c r="E152" s="1"/>
  <c r="D153"/>
  <c r="D154"/>
  <c r="D155"/>
  <c r="E155" s="1"/>
  <c r="D156"/>
  <c r="D157"/>
  <c r="D158"/>
  <c r="D159"/>
  <c r="E159" s="1"/>
  <c r="D160"/>
  <c r="E160" s="1"/>
  <c r="D161"/>
  <c r="D162"/>
  <c r="D163"/>
  <c r="E163" s="1"/>
  <c r="D164"/>
  <c r="E164" s="1"/>
  <c r="D165"/>
  <c r="D166"/>
  <c r="D167"/>
  <c r="E167" s="1"/>
  <c r="D168"/>
  <c r="D169"/>
  <c r="E169" s="1"/>
  <c r="D170"/>
  <c r="D171"/>
  <c r="E171" s="1"/>
  <c r="D172"/>
  <c r="E172" s="1"/>
  <c r="D173"/>
  <c r="D174"/>
  <c r="D175"/>
  <c r="D176"/>
  <c r="E176" s="1"/>
  <c r="D177"/>
  <c r="E177" s="1"/>
  <c r="D178"/>
  <c r="D179"/>
  <c r="E179" s="1"/>
  <c r="D180"/>
  <c r="D181"/>
  <c r="D182"/>
  <c r="D183"/>
  <c r="E183" s="1"/>
  <c r="D184"/>
  <c r="E184" s="1"/>
  <c r="D185"/>
  <c r="E185" s="1"/>
  <c r="D186"/>
  <c r="D187"/>
  <c r="E187" s="1"/>
  <c r="D188"/>
  <c r="E188" s="1"/>
  <c r="D189"/>
  <c r="D190"/>
  <c r="D191"/>
  <c r="E191" s="1"/>
  <c r="D192"/>
  <c r="E192" s="1"/>
  <c r="D193"/>
  <c r="D194"/>
  <c r="D195"/>
  <c r="E195" s="1"/>
  <c r="D196"/>
  <c r="E196" s="1"/>
  <c r="D197"/>
  <c r="D198"/>
  <c r="D199"/>
  <c r="E199" s="1"/>
  <c r="D200"/>
  <c r="E200" s="1"/>
  <c r="D201"/>
  <c r="E201" s="1"/>
  <c r="D202"/>
  <c r="D203"/>
  <c r="E203" s="1"/>
  <c r="D204"/>
  <c r="E204" s="1"/>
  <c r="D205"/>
  <c r="D206"/>
  <c r="D207"/>
  <c r="E207" s="1"/>
  <c r="D208"/>
  <c r="E208" s="1"/>
  <c r="D209"/>
  <c r="D210"/>
  <c r="D211"/>
  <c r="E211" s="1"/>
  <c r="D212"/>
  <c r="E212" s="1"/>
  <c r="D213"/>
  <c r="D214"/>
  <c r="D215"/>
  <c r="E215" s="1"/>
  <c r="D216"/>
  <c r="E216" s="1"/>
  <c r="D217"/>
  <c r="D218"/>
  <c r="D219"/>
  <c r="E219" s="1"/>
  <c r="D220"/>
  <c r="E220" s="1"/>
  <c r="D221"/>
  <c r="D222"/>
  <c r="D223"/>
  <c r="E223" s="1"/>
  <c r="D224"/>
  <c r="E224" s="1"/>
  <c r="D225"/>
  <c r="D226"/>
  <c r="D227"/>
  <c r="D228"/>
  <c r="E228" s="1"/>
  <c r="D229"/>
  <c r="D230"/>
  <c r="D231"/>
  <c r="E231" s="1"/>
  <c r="D232"/>
  <c r="E232" s="1"/>
  <c r="D233"/>
  <c r="E233" s="1"/>
  <c r="D234"/>
  <c r="D235"/>
  <c r="E235" s="1"/>
  <c r="D236"/>
  <c r="E236" s="1"/>
  <c r="D237"/>
  <c r="E237" s="1"/>
  <c r="D238"/>
  <c r="D239"/>
  <c r="E239" s="1"/>
  <c r="D240"/>
  <c r="E240" s="1"/>
  <c r="D241"/>
  <c r="D242"/>
  <c r="D243"/>
  <c r="E243" s="1"/>
  <c r="D244"/>
  <c r="E244" s="1"/>
  <c r="D245"/>
  <c r="D246"/>
  <c r="D247"/>
  <c r="E247" s="1"/>
  <c r="D248"/>
  <c r="E248" s="1"/>
  <c r="D249"/>
  <c r="E249" s="1"/>
  <c r="D250"/>
  <c r="D251"/>
  <c r="E251" s="1"/>
  <c r="D252"/>
  <c r="E252" s="1"/>
  <c r="D253"/>
  <c r="E253" s="1"/>
  <c r="D254"/>
  <c r="D255"/>
  <c r="E255" s="1"/>
  <c r="D256"/>
  <c r="E256" s="1"/>
  <c r="D257"/>
  <c r="D258"/>
  <c r="D259"/>
  <c r="E259" s="1"/>
  <c r="D260"/>
  <c r="E260" s="1"/>
  <c r="D261"/>
  <c r="D262"/>
  <c r="D263"/>
  <c r="E263" s="1"/>
  <c r="D264"/>
  <c r="E264" s="1"/>
  <c r="D265"/>
  <c r="E265" s="1"/>
  <c r="D266"/>
  <c r="D267"/>
  <c r="E267" s="1"/>
  <c r="D268"/>
  <c r="D269"/>
  <c r="D270"/>
  <c r="D271"/>
  <c r="E271" s="1"/>
  <c r="D272"/>
  <c r="E272" s="1"/>
  <c r="D273"/>
  <c r="E273" s="1"/>
  <c r="D274"/>
  <c r="D275"/>
  <c r="E275" s="1"/>
  <c r="D276"/>
  <c r="E276" s="1"/>
  <c r="D277"/>
  <c r="D278"/>
  <c r="D279"/>
  <c r="E279" s="1"/>
  <c r="D280"/>
  <c r="E280" s="1"/>
  <c r="D281"/>
  <c r="E281" s="1"/>
  <c r="D282"/>
  <c r="D283"/>
  <c r="E283" s="1"/>
  <c r="D284"/>
  <c r="E284" s="1"/>
  <c r="D285"/>
  <c r="D286"/>
  <c r="D287"/>
  <c r="E287" s="1"/>
  <c r="D288"/>
  <c r="E288" s="1"/>
  <c r="D289"/>
  <c r="E289" s="1"/>
  <c r="D290"/>
  <c r="D291"/>
  <c r="E291" s="1"/>
  <c r="D292"/>
  <c r="E292" s="1"/>
  <c r="D293"/>
  <c r="D294"/>
  <c r="D295"/>
  <c r="E295" s="1"/>
  <c r="D296"/>
  <c r="E296" s="1"/>
  <c r="D297"/>
  <c r="E297" s="1"/>
  <c r="D298"/>
  <c r="D299"/>
  <c r="E299" s="1"/>
  <c r="D300"/>
  <c r="E300" s="1"/>
  <c r="D301"/>
  <c r="D302"/>
  <c r="D303"/>
  <c r="E303" s="1"/>
  <c r="D304"/>
  <c r="E304" s="1"/>
  <c r="D305"/>
  <c r="E305" s="1"/>
  <c r="D306"/>
  <c r="D307"/>
  <c r="E307" s="1"/>
  <c r="D308"/>
  <c r="E308" s="1"/>
  <c r="D309"/>
  <c r="D310"/>
  <c r="D311"/>
  <c r="E311" s="1"/>
  <c r="D312"/>
  <c r="E312" s="1"/>
  <c r="D313"/>
  <c r="E313" s="1"/>
  <c r="D314"/>
  <c r="D315"/>
  <c r="E315" s="1"/>
  <c r="D316"/>
  <c r="E316" s="1"/>
  <c r="D317"/>
  <c r="D318"/>
  <c r="D319"/>
  <c r="E319" s="1"/>
  <c r="D320"/>
  <c r="E320" s="1"/>
  <c r="D321"/>
  <c r="E321" s="1"/>
  <c r="D322"/>
  <c r="D323"/>
  <c r="E323" s="1"/>
  <c r="D324"/>
  <c r="E324" s="1"/>
  <c r="D325"/>
  <c r="D326"/>
  <c r="D327"/>
  <c r="E327" s="1"/>
  <c r="D328"/>
  <c r="E328" s="1"/>
  <c r="D329"/>
  <c r="D330"/>
  <c r="D331"/>
  <c r="E331" s="1"/>
  <c r="D332"/>
  <c r="E332" s="1"/>
  <c r="D333"/>
  <c r="E333" s="1"/>
  <c r="D334"/>
  <c r="D335"/>
  <c r="E335" s="1"/>
  <c r="D336"/>
  <c r="E336" s="1"/>
  <c r="D337"/>
  <c r="E337" s="1"/>
  <c r="D338"/>
  <c r="D339"/>
  <c r="E339" s="1"/>
  <c r="D340"/>
  <c r="E340" s="1"/>
  <c r="D341"/>
  <c r="E341" s="1"/>
  <c r="D342"/>
  <c r="D343"/>
  <c r="E343" s="1"/>
  <c r="D344"/>
  <c r="E344" s="1"/>
  <c r="D345"/>
  <c r="E345" s="1"/>
  <c r="D346"/>
  <c r="D347"/>
  <c r="E347" s="1"/>
  <c r="D348"/>
  <c r="E348" s="1"/>
  <c r="D349"/>
  <c r="E349" s="1"/>
  <c r="D350"/>
  <c r="D351"/>
  <c r="E351" s="1"/>
  <c r="D352"/>
  <c r="E352" s="1"/>
  <c r="D353"/>
  <c r="E353" s="1"/>
  <c r="D354"/>
  <c r="D355"/>
  <c r="E355" s="1"/>
  <c r="D356"/>
  <c r="E356" s="1"/>
  <c r="D357"/>
  <c r="E357" s="1"/>
  <c r="D358"/>
  <c r="D359"/>
  <c r="E359" s="1"/>
  <c r="D360"/>
  <c r="E360" s="1"/>
  <c r="D361"/>
  <c r="E361" s="1"/>
  <c r="D362"/>
  <c r="D363"/>
  <c r="E363" s="1"/>
  <c r="D364"/>
  <c r="E364" s="1"/>
  <c r="D365"/>
  <c r="D366"/>
  <c r="D367"/>
  <c r="E367" s="1"/>
  <c r="D368"/>
  <c r="E368" s="1"/>
  <c r="D369"/>
  <c r="E369" s="1"/>
  <c r="D370"/>
  <c r="D371"/>
  <c r="E371" s="1"/>
  <c r="D372"/>
  <c r="E372" s="1"/>
  <c r="D373"/>
  <c r="E373" s="1"/>
  <c r="D374"/>
  <c r="D375"/>
  <c r="E375" s="1"/>
  <c r="D376"/>
  <c r="E376" s="1"/>
  <c r="D377"/>
  <c r="D378"/>
  <c r="D379"/>
  <c r="E379" s="1"/>
  <c r="D380"/>
  <c r="E380" s="1"/>
  <c r="D381"/>
  <c r="D382"/>
  <c r="D383"/>
  <c r="E383" s="1"/>
  <c r="D384"/>
  <c r="E384" s="1"/>
  <c r="D385"/>
  <c r="E385" s="1"/>
  <c r="D386"/>
  <c r="D387"/>
  <c r="D388"/>
  <c r="E388" s="1"/>
  <c r="D389"/>
  <c r="E389" s="1"/>
  <c r="D390"/>
  <c r="D391"/>
  <c r="E391" s="1"/>
  <c r="D392"/>
  <c r="E392" s="1"/>
  <c r="D393"/>
  <c r="E393" s="1"/>
  <c r="D394"/>
  <c r="D395"/>
  <c r="E395" s="1"/>
  <c r="D396"/>
  <c r="E396" s="1"/>
  <c r="D397"/>
  <c r="D398"/>
  <c r="D399"/>
  <c r="E399" s="1"/>
  <c r="D400"/>
  <c r="E400" s="1"/>
  <c r="D401"/>
  <c r="E401" s="1"/>
  <c r="D402"/>
  <c r="D403"/>
  <c r="E403" s="1"/>
  <c r="D404"/>
  <c r="D405"/>
  <c r="D406"/>
  <c r="D407"/>
  <c r="E407" s="1"/>
  <c r="D408"/>
  <c r="E408" s="1"/>
  <c r="D409"/>
  <c r="E409" s="1"/>
  <c r="D410"/>
  <c r="D411"/>
  <c r="E411" s="1"/>
  <c r="D412"/>
  <c r="E412" s="1"/>
  <c r="D413"/>
  <c r="D414"/>
  <c r="D415"/>
  <c r="E415" s="1"/>
  <c r="D416"/>
  <c r="E416" s="1"/>
  <c r="D417"/>
  <c r="E417" s="1"/>
  <c r="D418"/>
  <c r="D419"/>
  <c r="D420"/>
  <c r="D421"/>
  <c r="D422"/>
  <c r="D423"/>
  <c r="E423" s="1"/>
  <c r="D424"/>
  <c r="E424" s="1"/>
  <c r="D425"/>
  <c r="E425" s="1"/>
  <c r="D426"/>
  <c r="D427"/>
  <c r="E427" s="1"/>
  <c r="D428"/>
  <c r="E428" s="1"/>
  <c r="D429"/>
  <c r="D430"/>
  <c r="D431"/>
  <c r="E431" s="1"/>
  <c r="D432"/>
  <c r="E432" s="1"/>
  <c r="D433"/>
  <c r="E433" s="1"/>
  <c r="D434"/>
  <c r="D435"/>
  <c r="E435" s="1"/>
  <c r="D436"/>
  <c r="E436" s="1"/>
  <c r="D437"/>
  <c r="D438"/>
  <c r="D439"/>
  <c r="E439" s="1"/>
  <c r="D440"/>
  <c r="E440" s="1"/>
  <c r="D441"/>
  <c r="E441" s="1"/>
  <c r="D442"/>
  <c r="D443"/>
  <c r="E443" s="1"/>
  <c r="D444"/>
  <c r="E444" s="1"/>
  <c r="D445"/>
  <c r="D446"/>
  <c r="D447"/>
  <c r="E447" s="1"/>
  <c r="D448"/>
  <c r="E448" s="1"/>
  <c r="D449"/>
  <c r="E449" s="1"/>
  <c r="D450"/>
  <c r="D451"/>
  <c r="D452"/>
  <c r="E452" s="1"/>
  <c r="D453"/>
  <c r="D454"/>
  <c r="D455"/>
  <c r="E455" s="1"/>
  <c r="D456"/>
  <c r="E456" s="1"/>
  <c r="D457"/>
  <c r="E457" s="1"/>
  <c r="D458"/>
  <c r="D459"/>
  <c r="E459" s="1"/>
  <c r="D460"/>
  <c r="E460" s="1"/>
  <c r="D461"/>
  <c r="D462"/>
  <c r="D463"/>
  <c r="E463" s="1"/>
  <c r="D464"/>
  <c r="E464" s="1"/>
  <c r="D465"/>
  <c r="E465" s="1"/>
  <c r="D466"/>
  <c r="D467"/>
  <c r="E467" s="1"/>
  <c r="D468"/>
  <c r="E468" s="1"/>
  <c r="D469"/>
  <c r="E469" s="1"/>
  <c r="D470"/>
  <c r="D471"/>
  <c r="E471" s="1"/>
  <c r="D472"/>
  <c r="E472" s="1"/>
  <c r="D473"/>
  <c r="E473" s="1"/>
  <c r="D474"/>
  <c r="D475"/>
  <c r="E475" s="1"/>
  <c r="D476"/>
  <c r="E476" s="1"/>
  <c r="D477"/>
  <c r="E477" s="1"/>
  <c r="D478"/>
  <c r="D479"/>
  <c r="E479" s="1"/>
  <c r="D480"/>
  <c r="E480" s="1"/>
  <c r="D481"/>
  <c r="E481" s="1"/>
  <c r="D482"/>
  <c r="D483"/>
  <c r="D484"/>
  <c r="E484" s="1"/>
  <c r="D485"/>
  <c r="E485" s="1"/>
  <c r="D486"/>
  <c r="D487"/>
  <c r="E487" s="1"/>
  <c r="D488"/>
  <c r="E488" s="1"/>
  <c r="D489"/>
  <c r="E489" s="1"/>
  <c r="D490"/>
  <c r="D491"/>
  <c r="E491" s="1"/>
  <c r="D492"/>
  <c r="E492" s="1"/>
  <c r="D493"/>
  <c r="E493" s="1"/>
  <c r="D494"/>
  <c r="D495"/>
  <c r="E495" s="1"/>
  <c r="D496"/>
  <c r="E496" s="1"/>
  <c r="D497"/>
  <c r="E497" s="1"/>
  <c r="D498"/>
  <c r="D499"/>
  <c r="E499" s="1"/>
  <c r="D500"/>
  <c r="E500" s="1"/>
  <c r="D501"/>
  <c r="E501" s="1"/>
  <c r="D502"/>
  <c r="D503"/>
  <c r="E503" s="1"/>
  <c r="D504"/>
  <c r="E504" s="1"/>
  <c r="D505"/>
  <c r="E505" s="1"/>
  <c r="D506"/>
  <c r="D507"/>
  <c r="E507" s="1"/>
  <c r="D508"/>
  <c r="E508" s="1"/>
  <c r="D509"/>
  <c r="E509" s="1"/>
  <c r="D510"/>
  <c r="D511"/>
  <c r="E511" s="1"/>
  <c r="D512"/>
  <c r="E512" s="1"/>
  <c r="D513"/>
  <c r="E513" s="1"/>
  <c r="D514"/>
  <c r="D515"/>
  <c r="D516"/>
  <c r="E516" s="1"/>
  <c r="D517"/>
  <c r="E517" s="1"/>
  <c r="D518"/>
  <c r="D519"/>
  <c r="E519" s="1"/>
  <c r="D520"/>
  <c r="E520" s="1"/>
  <c r="D521"/>
  <c r="E521" s="1"/>
  <c r="D522"/>
  <c r="D523"/>
  <c r="E523" s="1"/>
  <c r="D524"/>
  <c r="E524" s="1"/>
  <c r="D525"/>
  <c r="E525" s="1"/>
  <c r="D526"/>
  <c r="D527"/>
  <c r="E527" s="1"/>
  <c r="D528"/>
  <c r="E528" s="1"/>
  <c r="D529"/>
  <c r="E529" s="1"/>
  <c r="D530"/>
  <c r="D531"/>
  <c r="E531" s="1"/>
  <c r="D532"/>
  <c r="E532" s="1"/>
  <c r="D533"/>
  <c r="D534"/>
  <c r="D535"/>
  <c r="E535" s="1"/>
  <c r="D536"/>
  <c r="E536" s="1"/>
  <c r="D537"/>
  <c r="D538"/>
  <c r="D539"/>
  <c r="E539" s="1"/>
  <c r="D540"/>
  <c r="E540" s="1"/>
  <c r="D541"/>
  <c r="E541" s="1"/>
  <c r="D542"/>
  <c r="D543"/>
  <c r="E543" s="1"/>
  <c r="D544"/>
  <c r="E544" s="1"/>
  <c r="D545"/>
  <c r="E545" s="1"/>
  <c r="D546"/>
  <c r="D547"/>
  <c r="E547" s="1"/>
  <c r="D548"/>
  <c r="E548" s="1"/>
  <c r="D549"/>
  <c r="D550"/>
  <c r="D551"/>
  <c r="E551" s="1"/>
  <c r="D552"/>
  <c r="E552" s="1"/>
  <c r="D553"/>
  <c r="D554"/>
  <c r="D555"/>
  <c r="E555" s="1"/>
  <c r="D556"/>
  <c r="E556" s="1"/>
  <c r="D557"/>
  <c r="E557" s="1"/>
  <c r="D558"/>
  <c r="D559"/>
  <c r="E559" s="1"/>
  <c r="D560"/>
  <c r="D561"/>
  <c r="D562"/>
  <c r="D563"/>
  <c r="E563" s="1"/>
  <c r="D564"/>
  <c r="E564" s="1"/>
  <c r="D565"/>
  <c r="D566"/>
  <c r="D567"/>
  <c r="E567" s="1"/>
  <c r="D568"/>
  <c r="E568" s="1"/>
  <c r="D569"/>
  <c r="E569" s="1"/>
  <c r="D570"/>
  <c r="D571"/>
  <c r="E571" s="1"/>
  <c r="D572"/>
  <c r="E572" s="1"/>
  <c r="D573"/>
  <c r="D574"/>
  <c r="D575"/>
  <c r="E575" s="1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4"/>
  <c r="E4" s="1"/>
  <c r="D5"/>
  <c r="E5" s="1"/>
  <c r="D6"/>
  <c r="E6" s="1"/>
  <c r="D7"/>
  <c r="E7" s="1"/>
  <c r="D8"/>
  <c r="D9"/>
  <c r="D10"/>
  <c r="D11"/>
  <c r="E11" s="1"/>
  <c r="D12"/>
  <c r="E12" s="1"/>
  <c r="D13"/>
  <c r="D14"/>
  <c r="E14" s="1"/>
  <c r="D15"/>
  <c r="E15" s="1"/>
  <c r="D16"/>
  <c r="E16" s="1"/>
  <c r="D17"/>
  <c r="E17" s="1"/>
  <c r="D18"/>
  <c r="D19"/>
  <c r="E19" s="1"/>
  <c r="D20"/>
  <c r="E20" s="1"/>
  <c r="D21"/>
  <c r="E21" s="1"/>
  <c r="D22"/>
  <c r="D23"/>
  <c r="E23" s="1"/>
  <c r="D24"/>
  <c r="E24" s="1"/>
  <c r="D25"/>
  <c r="E25" s="1"/>
  <c r="D26"/>
  <c r="E26" s="1"/>
  <c r="D3"/>
  <c r="E3" s="1"/>
  <c r="E8"/>
  <c r="E9"/>
  <c r="E33"/>
  <c r="E41"/>
  <c r="E61"/>
  <c r="E69"/>
  <c r="E93"/>
  <c r="E100"/>
  <c r="E101"/>
  <c r="E129"/>
  <c r="E137"/>
  <c r="E148"/>
  <c r="E149"/>
  <c r="E173"/>
  <c r="E180"/>
  <c r="E181"/>
  <c r="E189"/>
  <c r="E197"/>
  <c r="E268"/>
  <c r="E269"/>
  <c r="E277"/>
  <c r="E285"/>
  <c r="E293"/>
  <c r="E301"/>
  <c r="E309"/>
  <c r="E317"/>
  <c r="E325"/>
  <c r="E397"/>
  <c r="E404"/>
  <c r="E405"/>
  <c r="E413"/>
  <c r="E420"/>
  <c r="E421"/>
  <c r="E437"/>
  <c r="E445"/>
  <c r="E453"/>
  <c r="E461"/>
  <c r="E533"/>
  <c r="E565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558"/>
  <c r="E10"/>
  <c r="E18"/>
  <c r="E22"/>
  <c r="E28"/>
  <c r="E30"/>
  <c r="E34"/>
  <c r="E38"/>
  <c r="E42"/>
  <c r="E46"/>
  <c r="E50"/>
  <c r="E54"/>
  <c r="E58"/>
  <c r="E62"/>
  <c r="E66"/>
  <c r="E70"/>
  <c r="E74"/>
  <c r="E78"/>
  <c r="E82"/>
  <c r="E86"/>
  <c r="E90"/>
  <c r="E94"/>
  <c r="E98"/>
  <c r="E102"/>
  <c r="E106"/>
  <c r="E110"/>
  <c r="E114"/>
  <c r="E117"/>
  <c r="E118"/>
  <c r="E121"/>
  <c r="E122"/>
  <c r="E126"/>
  <c r="E130"/>
  <c r="E134"/>
  <c r="E138"/>
  <c r="E142"/>
  <c r="E146"/>
  <c r="E150"/>
  <c r="E154"/>
  <c r="E156"/>
  <c r="E157"/>
  <c r="E158"/>
  <c r="E161"/>
  <c r="E162"/>
  <c r="E165"/>
  <c r="E166"/>
  <c r="E168"/>
  <c r="E170"/>
  <c r="E174"/>
  <c r="E175"/>
  <c r="E178"/>
  <c r="E182"/>
  <c r="E186"/>
  <c r="E190"/>
  <c r="E194"/>
  <c r="E198"/>
  <c r="E202"/>
  <c r="E205"/>
  <c r="E206"/>
  <c r="E209"/>
  <c r="E210"/>
  <c r="E213"/>
  <c r="E214"/>
  <c r="E217"/>
  <c r="E218"/>
  <c r="E221"/>
  <c r="E222"/>
  <c r="E225"/>
  <c r="E226"/>
  <c r="E227"/>
  <c r="E229"/>
  <c r="E230"/>
  <c r="E234"/>
  <c r="E238"/>
  <c r="E241"/>
  <c r="E242"/>
  <c r="E245"/>
  <c r="E246"/>
  <c r="E250"/>
  <c r="E254"/>
  <c r="E257"/>
  <c r="E258"/>
  <c r="E261"/>
  <c r="E262"/>
  <c r="E266"/>
  <c r="E270"/>
  <c r="E274"/>
  <c r="E278"/>
  <c r="E282"/>
  <c r="E286"/>
  <c r="E290"/>
  <c r="E294"/>
  <c r="E298"/>
  <c r="E302"/>
  <c r="E306"/>
  <c r="E310"/>
  <c r="E314"/>
  <c r="E318"/>
  <c r="E322"/>
  <c r="E326"/>
  <c r="E330"/>
  <c r="E334"/>
  <c r="E338"/>
  <c r="E342"/>
  <c r="E346"/>
  <c r="E350"/>
  <c r="E354"/>
  <c r="E358"/>
  <c r="E362"/>
  <c r="E365"/>
  <c r="E366"/>
  <c r="E370"/>
  <c r="E374"/>
  <c r="E377"/>
  <c r="E378"/>
  <c r="E381"/>
  <c r="E382"/>
  <c r="E386"/>
  <c r="E387"/>
  <c r="E390"/>
  <c r="E394"/>
  <c r="E398"/>
  <c r="E402"/>
  <c r="E406"/>
  <c r="E410"/>
  <c r="E414"/>
  <c r="E418"/>
  <c r="E419"/>
  <c r="E422"/>
  <c r="E426"/>
  <c r="E430"/>
  <c r="E434"/>
  <c r="E438"/>
  <c r="E442"/>
  <c r="E446"/>
  <c r="E450"/>
  <c r="E451"/>
  <c r="E454"/>
  <c r="E458"/>
  <c r="E462"/>
  <c r="E466"/>
  <c r="E470"/>
  <c r="E474"/>
  <c r="E478"/>
  <c r="E482"/>
  <c r="E483"/>
  <c r="E486"/>
  <c r="E490"/>
  <c r="E494"/>
  <c r="E498"/>
  <c r="E502"/>
  <c r="E506"/>
  <c r="E510"/>
  <c r="E514"/>
  <c r="E515"/>
  <c r="E518"/>
  <c r="E522"/>
  <c r="E526"/>
  <c r="E530"/>
  <c r="E534"/>
  <c r="E537"/>
  <c r="E538"/>
  <c r="E542"/>
  <c r="E546"/>
  <c r="E549"/>
  <c r="E550"/>
  <c r="E553"/>
  <c r="E554"/>
  <c r="E561"/>
  <c r="E562"/>
  <c r="E566"/>
  <c r="E13"/>
  <c r="E45"/>
  <c r="E81"/>
  <c r="E109"/>
  <c r="E153"/>
  <c r="E193"/>
  <c r="E329"/>
  <c r="E429"/>
  <c r="E560"/>
  <c r="E570"/>
  <c r="E573"/>
  <c r="E574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558"/>
  <c r="H4" l="1"/>
  <c r="H5"/>
</calcChain>
</file>

<file path=xl/sharedStrings.xml><?xml version="1.0" encoding="utf-8"?>
<sst xmlns="http://schemas.openxmlformats.org/spreadsheetml/2006/main" count="47" uniqueCount="45">
  <si>
    <t>Num</t>
  </si>
  <si>
    <t>Bet</t>
  </si>
  <si>
    <t xml:space="preserve"> 7 11 12 28 30 36</t>
  </si>
  <si>
    <t>2-9-14-17-25-31</t>
  </si>
  <si>
    <t>3-8-11-12-30-35</t>
  </si>
  <si>
    <t>7-11-12-28-30-36</t>
  </si>
  <si>
    <t>7-11-12-13-28-36</t>
  </si>
  <si>
    <t>6-9-18-22-27-34</t>
  </si>
  <si>
    <t>0-5-10-15-24-32</t>
  </si>
  <si>
    <t>1-4-15-16-19-33</t>
  </si>
  <si>
    <t>2-14-17-20-25-31</t>
  </si>
  <si>
    <t>0-3-5-10-23-26</t>
  </si>
  <si>
    <t>6-9-17-22-31-34</t>
  </si>
  <si>
    <t>Wins</t>
  </si>
  <si>
    <t>Losses</t>
  </si>
  <si>
    <t>1-2-4-20-21-33</t>
  </si>
  <si>
    <t>1-2-4-14-20-21</t>
  </si>
  <si>
    <t>4-15-16-19-24-33</t>
  </si>
  <si>
    <t>3-8-12-23-30-35</t>
  </si>
  <si>
    <t>6-7-12-18-27-29</t>
  </si>
  <si>
    <t>7-13-18-27-29-36</t>
  </si>
  <si>
    <t>0-3-8-10-23-26</t>
  </si>
  <si>
    <t>0-5-15-16-24-32</t>
  </si>
  <si>
    <t>7-13-27-28-29-36</t>
  </si>
  <si>
    <t>8-11-12-28-30-36</t>
  </si>
  <si>
    <t>11-12-28-30-35-36</t>
  </si>
  <si>
    <t>0-5-10-24-26-32</t>
  </si>
  <si>
    <t>9-14-17-25-31-34</t>
  </si>
  <si>
    <t>6-13-18-22-27-29</t>
  </si>
  <si>
    <t>3-8-23-26-30-35</t>
  </si>
  <si>
    <t>9-17-22-25-31-34</t>
  </si>
  <si>
    <t>5-15-16-19-24-32</t>
  </si>
  <si>
    <t>1-4-19-20-21-33</t>
  </si>
  <si>
    <t>15-16-19-24-32-33</t>
  </si>
  <si>
    <t>1-2-14-20-21-25</t>
  </si>
  <si>
    <t>3-8-10-23-26-35</t>
  </si>
  <si>
    <t>6-18-22-27-29-34</t>
  </si>
  <si>
    <t>7-11-13-28-29-36</t>
  </si>
  <si>
    <t>0-5-10-23-26-32</t>
  </si>
  <si>
    <t>2-14-20-21-25-31</t>
  </si>
  <si>
    <t>1-4-16-19-21-33</t>
  </si>
  <si>
    <t>6-9-17-18-22-34</t>
  </si>
  <si>
    <t>W/L</t>
  </si>
  <si>
    <t xml:space="preserve">            Num</t>
  </si>
  <si>
    <t>Max Loosing streak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</si>
</sst>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599"/>
  <sheetViews>
    <sheetView showGridLines="0" tabSelected="1" zoomScale="115" zoomScaleNormal="115" workbookViewId="0">
      <selection activeCell="G1" sqref="G1"/>
    </sheetView>
  </sheetViews>
  <sheetFormatPr baseColWidth="10" defaultRowHeight="15"/>
  <cols>
    <col min="1" max="1" width="2" customWidth="1"/>
    <col min="3" max="3" width="18" style="1" customWidth="1"/>
    <col min="4" max="4" width="0" hidden="1" customWidth="1"/>
    <col min="5" max="5" width="11.42578125" style="8"/>
    <col min="10" max="10" width="0" hidden="1" customWidth="1"/>
    <col min="11" max="16" width="3.85546875" style="1" hidden="1" customWidth="1"/>
    <col min="17" max="18" width="0" hidden="1" customWidth="1"/>
    <col min="20" max="20" width="0" style="1" hidden="1" customWidth="1"/>
  </cols>
  <sheetData>
    <row r="1" spans="1:20">
      <c r="A1" t="s">
        <v>43</v>
      </c>
      <c r="B1" s="6"/>
      <c r="C1" s="4" t="s">
        <v>1</v>
      </c>
      <c r="D1" s="4"/>
      <c r="E1" s="7" t="s">
        <v>42</v>
      </c>
      <c r="J1">
        <v>1</v>
      </c>
      <c r="K1" s="1">
        <v>7</v>
      </c>
      <c r="L1" s="1">
        <v>11</v>
      </c>
      <c r="M1" s="1">
        <v>12</v>
      </c>
      <c r="N1" s="1">
        <v>28</v>
      </c>
      <c r="O1" s="1">
        <v>30</v>
      </c>
      <c r="P1" s="1">
        <v>36</v>
      </c>
      <c r="Q1" t="s">
        <v>2</v>
      </c>
      <c r="T1" s="1" t="s">
        <v>14</v>
      </c>
    </row>
    <row r="2" spans="1:20">
      <c r="B2" s="6">
        <v>35</v>
      </c>
      <c r="C2" s="4" t="str">
        <f>IF(B2="","",VLOOKUP(B2,Tabelle2!$A$2:$B$38,2,0))</f>
        <v>2-14-20-21-25-31</v>
      </c>
      <c r="D2" s="3"/>
      <c r="E2" s="7"/>
      <c r="J2">
        <v>2</v>
      </c>
      <c r="K2" s="1">
        <v>3</v>
      </c>
      <c r="L2" s="1">
        <v>8</v>
      </c>
      <c r="M2" s="1">
        <v>11</v>
      </c>
      <c r="N2" s="1">
        <v>12</v>
      </c>
      <c r="O2" s="1">
        <v>30</v>
      </c>
      <c r="P2" s="1">
        <v>35</v>
      </c>
      <c r="T2" s="1">
        <v>0</v>
      </c>
    </row>
    <row r="3" spans="1:20">
      <c r="B3" s="6">
        <v>2</v>
      </c>
      <c r="C3" s="4" t="str">
        <f>IF(B3="","",VLOOKUP(B3,Tabelle2!$A$2:$B$38,2,0))</f>
        <v>3-8-11-12-30-35</v>
      </c>
      <c r="D3" s="3">
        <f>IF(B3="","",IF(B2=1,COUNTIF($K$1:$P$1,B3),IF(B2=2,COUNTIF($K$2:$P$2,B3),IF(B2=3,COUNTIF($K$3:$P$3,B3),IF(B2=4,COUNTIF($K$4:$P$4,B3),IF(B2=5,COUNTIF($K$5:$P$5,B3),IF(B2=6,COUNTIF($K$6:$P$6,B3),IF(B2=7,COUNTIF($K$7:$P$7,B3),IF(B2=8,COUNTIF($K$8:$P$8,B3),IF(B2=9,COUNTIF($K$9:$P$9,B3),IF(B2=10,COUNTIF($K$10:$P$10,B3),IF(B2=11,COUNTIF($K$11:$P$11,B3),IF(B2=12,COUNTIF($K$12:$P$12,B3),IF(B2=13,COUNTIF($K$13:$P$13,B3),IF(B2=14,COUNTIF($K$14:$P$14,B3),IF(B2=15,COUNTIF($K$15:$P$15,B3),IF(B2=16,COUNTIF($K$16:$P$16,B3),IF(B2=17,COUNTIF($K$17:$P$17,B3),IF(B2=18,COUNTIF($K$18:$P$18,B3),IF(B2=19,COUNTIF($K$19:$P$19,B3),IF(B2=20,COUNTIF($K$20:$P$20,B3),IF(B2=21,COUNTIF($K$21:$P$21,B3),IF(B2=22,COUNTIF($K$22:$P$22,B3),IF(B2=23,COUNTIF($K$23:$P$23,B3),IF(B2=24,COUNTIF($K$24:$P$24,B3),IF(B2=25,COUNTIF($K$25:$P$25,B3),IF(B2=26,COUNTIF($K$26:$P$26,B3),IF(B2=27,COUNTIF($K$27:$P$27,B3),IF(B2=28,COUNTIF($K$28:$P$28,B3),IF(B2=29,COUNTIF($K$29:$P$29,B3),IF(B2=30,COUNTIF($K$30:$P$30,B3),IF(B2=31,COUNTIF($K$31:$P$31,B3),IF(B2=32,COUNTIF($K$32:$P$32,B3),IF(B2=33,COUNTIF($K$33:$P$33,B3),IF(B2=34,COUNTIF($K$34:$P$34,B3),IF(B2=35,COUNTIF($K$35:$P$35,B3),IF(B2=36,COUNTIF($K$36:$P$36,B3),IF(B2=0,COUNTIF($K$37:$P$37,B3),""))))))))))))))))))))))))))))))))))))))</f>
        <v>1</v>
      </c>
      <c r="E3" s="7" t="str">
        <f t="shared" ref="E3:E65" si="0">IF(B3="","",IF(D3=1,"W",IF(D3=0,"L","")))</f>
        <v>W</v>
      </c>
      <c r="J3">
        <v>3</v>
      </c>
      <c r="K3" s="1">
        <v>2</v>
      </c>
      <c r="L3" s="1">
        <v>9</v>
      </c>
      <c r="M3" s="1">
        <v>14</v>
      </c>
      <c r="N3" s="1">
        <v>17</v>
      </c>
      <c r="O3" s="1">
        <v>25</v>
      </c>
      <c r="P3" s="1">
        <v>31</v>
      </c>
      <c r="T3" s="1">
        <f>IF(E3="L",T2+1,IF(E3="W",0,""))</f>
        <v>0</v>
      </c>
    </row>
    <row r="4" spans="1:20">
      <c r="B4" s="6">
        <v>2</v>
      </c>
      <c r="C4" s="4" t="str">
        <f>IF(B4="","",VLOOKUP(B4,Tabelle2!$A$2:$B$38,2,0))</f>
        <v>3-8-11-12-30-35</v>
      </c>
      <c r="D4" s="3">
        <f t="shared" ref="D4:D67" si="1">IF(B4="","",IF(B3=1,COUNTIF($K$1:$P$1,B4),IF(B3=2,COUNTIF($K$2:$P$2,B4),IF(B3=3,COUNTIF($K$3:$P$3,B4),IF(B3=4,COUNTIF($K$4:$P$4,B4),IF(B3=5,COUNTIF($K$5:$P$5,B4),IF(B3=6,COUNTIF($K$6:$P$6,B4),IF(B3=7,COUNTIF($K$7:$P$7,B4),IF(B3=8,COUNTIF($K$8:$P$8,B4),IF(B3=9,COUNTIF($K$9:$P$9,B4),IF(B3=10,COUNTIF($K$10:$P$10,B4),IF(B3=11,COUNTIF($K$11:$P$11,B4),IF(B3=12,COUNTIF($K$12:$P$12,B4),IF(B3=13,COUNTIF($K$13:$P$13,B4),IF(B3=14,COUNTIF($K$14:$P$14,B4),IF(B3=15,COUNTIF($K$15:$P$15,B4),IF(B3=16,COUNTIF($K$16:$P$16,B4),IF(B3=17,COUNTIF($K$17:$P$17,B4),IF(B3=18,COUNTIF($K$18:$P$18,B4),IF(B3=19,COUNTIF($K$19:$P$19,B4),IF(B3=20,COUNTIF($K$20:$P$20,B4),IF(B3=21,COUNTIF($K$21:$P$21,B4),IF(B3=22,COUNTIF($K$22:$P$22,B4),IF(B3=23,COUNTIF($K$23:$P$23,B4),IF(B3=24,COUNTIF($K$24:$P$24,B4),IF(B3=25,COUNTIF($K$25:$P$25,B4),IF(B3=26,COUNTIF($K$26:$P$26,B4),IF(B3=27,COUNTIF($K$27:$P$27,B4),IF(B3=28,COUNTIF($K$28:$P$28,B4),IF(B3=29,COUNTIF($K$29:$P$29,B4),IF(B3=30,COUNTIF($K$30:$P$30,B4),IF(B3=31,COUNTIF($K$31:$P$31,B4),IF(B3=32,COUNTIF($K$32:$P$32,B4),IF(B3=33,COUNTIF($K$33:$P$33,B4),IF(B3=34,COUNTIF($K$34:$P$34,B4),IF(B3=35,COUNTIF($K$35:$P$35,B4),IF(B3=36,COUNTIF($K$36:$P$36,B4),IF(B3=0,COUNTIF($K$37:$P$37,B4),""))))))))))))))))))))))))))))))))))))))</f>
        <v>0</v>
      </c>
      <c r="E4" s="7" t="str">
        <f t="shared" si="0"/>
        <v>L</v>
      </c>
      <c r="G4" s="6" t="s">
        <v>13</v>
      </c>
      <c r="H4" s="6">
        <f>COUNTIF(E2:E599,"W")</f>
        <v>92</v>
      </c>
      <c r="J4">
        <v>4</v>
      </c>
      <c r="K4" s="1">
        <v>7</v>
      </c>
      <c r="L4" s="1">
        <v>11</v>
      </c>
      <c r="M4" s="1">
        <v>12</v>
      </c>
      <c r="N4" s="1">
        <v>13</v>
      </c>
      <c r="O4" s="1">
        <v>28</v>
      </c>
      <c r="P4" s="1">
        <v>36</v>
      </c>
      <c r="T4" s="1">
        <f t="shared" ref="T4:T67" si="2">IF(E4="L",T3+1,IF(E4="W",0,""))</f>
        <v>1</v>
      </c>
    </row>
    <row r="5" spans="1:20">
      <c r="B5" s="6">
        <v>11</v>
      </c>
      <c r="C5" s="4" t="str">
        <f>IF(B5="","",VLOOKUP(B5,Tabelle2!$A$2:$B$38,2,0))</f>
        <v>1-2-4-20-21-33</v>
      </c>
      <c r="D5" s="3">
        <f t="shared" si="1"/>
        <v>1</v>
      </c>
      <c r="E5" s="7" t="str">
        <f t="shared" si="0"/>
        <v>W</v>
      </c>
      <c r="G5" s="5" t="s">
        <v>14</v>
      </c>
      <c r="H5" s="5">
        <f>COUNTIF(E2:E599,"L")</f>
        <v>481</v>
      </c>
      <c r="J5">
        <v>5</v>
      </c>
      <c r="K5" s="1">
        <v>6</v>
      </c>
      <c r="L5" s="1">
        <v>9</v>
      </c>
      <c r="M5" s="1">
        <v>18</v>
      </c>
      <c r="N5" s="1">
        <v>22</v>
      </c>
      <c r="O5" s="1">
        <v>27</v>
      </c>
      <c r="P5" s="1">
        <v>34</v>
      </c>
      <c r="T5" s="1">
        <f t="shared" si="2"/>
        <v>0</v>
      </c>
    </row>
    <row r="6" spans="1:20" ht="15.75" thickBot="1">
      <c r="B6" s="6">
        <v>4</v>
      </c>
      <c r="C6" s="4" t="str">
        <f>IF(B6="","",VLOOKUP(B6,Tabelle2!$A$2:$B$38,2,0))</f>
        <v>7-11-12-13-28-36</v>
      </c>
      <c r="D6" s="3">
        <f t="shared" si="1"/>
        <v>1</v>
      </c>
      <c r="E6" s="7" t="str">
        <f t="shared" si="0"/>
        <v>W</v>
      </c>
      <c r="J6">
        <v>6</v>
      </c>
      <c r="K6" s="1">
        <v>0</v>
      </c>
      <c r="L6" s="1">
        <v>5</v>
      </c>
      <c r="M6" s="1">
        <v>10</v>
      </c>
      <c r="N6" s="1">
        <v>15</v>
      </c>
      <c r="O6" s="1">
        <v>24</v>
      </c>
      <c r="P6" s="1">
        <v>32</v>
      </c>
      <c r="T6" s="1">
        <f t="shared" si="2"/>
        <v>0</v>
      </c>
    </row>
    <row r="7" spans="1:20">
      <c r="B7" s="6">
        <v>15</v>
      </c>
      <c r="C7" s="4" t="str">
        <f>IF(B7="","",VLOOKUP(B7,Tabelle2!$A$2:$B$38,2,0))</f>
        <v>6-7-12-18-27-29</v>
      </c>
      <c r="D7" s="3">
        <f t="shared" si="1"/>
        <v>0</v>
      </c>
      <c r="E7" s="7" t="str">
        <f t="shared" si="0"/>
        <v>L</v>
      </c>
      <c r="G7" s="9" t="s">
        <v>44</v>
      </c>
      <c r="H7" s="10"/>
      <c r="J7">
        <v>7</v>
      </c>
      <c r="K7" s="1">
        <v>1</v>
      </c>
      <c r="L7" s="1">
        <v>4</v>
      </c>
      <c r="M7" s="1">
        <v>15</v>
      </c>
      <c r="N7" s="1">
        <v>16</v>
      </c>
      <c r="O7" s="1">
        <v>19</v>
      </c>
      <c r="P7" s="1">
        <v>33</v>
      </c>
      <c r="T7" s="1">
        <f t="shared" si="2"/>
        <v>1</v>
      </c>
    </row>
    <row r="8" spans="1:20" ht="15.75" thickBot="1">
      <c r="B8" s="6">
        <v>27</v>
      </c>
      <c r="C8" s="4" t="str">
        <f>IF(B8="","",VLOOKUP(B8,Tabelle2!$A$2:$B$38,2,0))</f>
        <v>5-15-16-19-24-32</v>
      </c>
      <c r="D8" s="3">
        <f t="shared" si="1"/>
        <v>1</v>
      </c>
      <c r="E8" s="7" t="str">
        <f t="shared" si="0"/>
        <v>W</v>
      </c>
      <c r="G8" s="11">
        <f>MAX(T3:T600)</f>
        <v>23</v>
      </c>
      <c r="H8" s="12"/>
      <c r="J8">
        <v>8</v>
      </c>
      <c r="K8" s="1">
        <v>2</v>
      </c>
      <c r="L8" s="1">
        <v>14</v>
      </c>
      <c r="M8" s="1">
        <v>17</v>
      </c>
      <c r="N8" s="1">
        <v>20</v>
      </c>
      <c r="O8" s="1">
        <v>25</v>
      </c>
      <c r="P8" s="1">
        <v>31</v>
      </c>
      <c r="T8" s="1">
        <f t="shared" si="2"/>
        <v>0</v>
      </c>
    </row>
    <row r="9" spans="1:20">
      <c r="B9" s="6">
        <v>18</v>
      </c>
      <c r="C9" s="4" t="str">
        <f>IF(B9="","",VLOOKUP(B9,Tabelle2!$A$2:$B$38,2,0))</f>
        <v>0-5-15-16-24-32</v>
      </c>
      <c r="D9" s="3">
        <f t="shared" si="1"/>
        <v>0</v>
      </c>
      <c r="E9" s="7" t="str">
        <f t="shared" si="0"/>
        <v>L</v>
      </c>
      <c r="J9">
        <v>9</v>
      </c>
      <c r="K9" s="1">
        <v>0</v>
      </c>
      <c r="L9" s="1">
        <v>3</v>
      </c>
      <c r="M9" s="1">
        <v>5</v>
      </c>
      <c r="N9" s="1">
        <v>10</v>
      </c>
      <c r="O9" s="1">
        <v>23</v>
      </c>
      <c r="P9" s="1">
        <v>26</v>
      </c>
      <c r="T9" s="1">
        <f t="shared" si="2"/>
        <v>1</v>
      </c>
    </row>
    <row r="10" spans="1:20">
      <c r="B10" s="6">
        <v>34</v>
      </c>
      <c r="C10" s="4" t="str">
        <f>IF(B10="","",VLOOKUP(B10,Tabelle2!$A$2:$B$38,2,0))</f>
        <v>0-5-10-23-26-32</v>
      </c>
      <c r="D10" s="3">
        <f t="shared" si="1"/>
        <v>0</v>
      </c>
      <c r="E10" s="7" t="str">
        <f t="shared" si="0"/>
        <v>L</v>
      </c>
      <c r="J10">
        <v>10</v>
      </c>
      <c r="K10" s="1">
        <v>6</v>
      </c>
      <c r="L10" s="1">
        <v>9</v>
      </c>
      <c r="M10" s="1">
        <v>17</v>
      </c>
      <c r="N10" s="1">
        <v>22</v>
      </c>
      <c r="O10" s="1">
        <v>31</v>
      </c>
      <c r="P10" s="1">
        <v>34</v>
      </c>
      <c r="T10" s="1">
        <f t="shared" si="2"/>
        <v>2</v>
      </c>
    </row>
    <row r="11" spans="1:20">
      <c r="B11" s="6">
        <v>34</v>
      </c>
      <c r="C11" s="4" t="str">
        <f>IF(B11="","",VLOOKUP(B11,Tabelle2!$A$2:$B$38,2,0))</f>
        <v>0-5-10-23-26-32</v>
      </c>
      <c r="D11" s="3">
        <f t="shared" si="1"/>
        <v>0</v>
      </c>
      <c r="E11" s="7" t="str">
        <f t="shared" si="0"/>
        <v>L</v>
      </c>
      <c r="J11">
        <v>11</v>
      </c>
      <c r="K11" s="1">
        <v>1</v>
      </c>
      <c r="L11" s="1">
        <v>2</v>
      </c>
      <c r="M11" s="1">
        <v>4</v>
      </c>
      <c r="N11" s="1">
        <v>20</v>
      </c>
      <c r="O11" s="1">
        <v>21</v>
      </c>
      <c r="P11" s="1">
        <v>33</v>
      </c>
      <c r="T11" s="1">
        <f t="shared" si="2"/>
        <v>3</v>
      </c>
    </row>
    <row r="12" spans="1:20">
      <c r="B12" s="6">
        <v>12</v>
      </c>
      <c r="C12" s="4" t="str">
        <f>IF(B12="","",VLOOKUP(B12,Tabelle2!$A$2:$B$38,2,0))</f>
        <v>1-2-4-14-20-21</v>
      </c>
      <c r="D12" s="3">
        <f t="shared" si="1"/>
        <v>0</v>
      </c>
      <c r="E12" s="7" t="str">
        <f t="shared" si="0"/>
        <v>L</v>
      </c>
      <c r="J12">
        <v>12</v>
      </c>
      <c r="K12" s="1">
        <v>1</v>
      </c>
      <c r="L12" s="1">
        <v>2</v>
      </c>
      <c r="M12" s="1">
        <v>4</v>
      </c>
      <c r="N12" s="1">
        <v>14</v>
      </c>
      <c r="O12" s="1">
        <v>20</v>
      </c>
      <c r="P12" s="1">
        <v>21</v>
      </c>
      <c r="T12" s="1">
        <f t="shared" si="2"/>
        <v>4</v>
      </c>
    </row>
    <row r="13" spans="1:20">
      <c r="B13" s="6">
        <v>23</v>
      </c>
      <c r="C13" s="4" t="str">
        <f>IF(B13="","",VLOOKUP(B13,Tabelle2!$A$2:$B$38,2,0))</f>
        <v>9-14-17-25-31-34</v>
      </c>
      <c r="D13" s="3">
        <f t="shared" si="1"/>
        <v>0</v>
      </c>
      <c r="E13" s="7" t="str">
        <f t="shared" si="0"/>
        <v>L</v>
      </c>
      <c r="J13">
        <v>13</v>
      </c>
      <c r="K13" s="1">
        <v>4</v>
      </c>
      <c r="L13" s="1">
        <v>15</v>
      </c>
      <c r="M13" s="1">
        <v>16</v>
      </c>
      <c r="N13" s="1">
        <v>19</v>
      </c>
      <c r="O13" s="1">
        <v>24</v>
      </c>
      <c r="P13" s="1">
        <v>33</v>
      </c>
      <c r="T13" s="1">
        <f t="shared" si="2"/>
        <v>5</v>
      </c>
    </row>
    <row r="14" spans="1:20">
      <c r="B14" s="6">
        <v>34</v>
      </c>
      <c r="C14" s="4" t="str">
        <f>IF(B14="","",VLOOKUP(B14,Tabelle2!$A$2:$B$38,2,0))</f>
        <v>0-5-10-23-26-32</v>
      </c>
      <c r="D14" s="3">
        <f t="shared" si="1"/>
        <v>1</v>
      </c>
      <c r="E14" s="7" t="str">
        <f t="shared" si="0"/>
        <v>W</v>
      </c>
      <c r="J14">
        <v>14</v>
      </c>
      <c r="K14" s="1">
        <v>3</v>
      </c>
      <c r="L14" s="1">
        <v>8</v>
      </c>
      <c r="M14" s="1">
        <v>12</v>
      </c>
      <c r="N14" s="1">
        <v>23</v>
      </c>
      <c r="O14" s="1">
        <v>30</v>
      </c>
      <c r="P14" s="1">
        <v>35</v>
      </c>
      <c r="T14" s="1">
        <f t="shared" si="2"/>
        <v>0</v>
      </c>
    </row>
    <row r="15" spans="1:20">
      <c r="B15" s="6">
        <v>11</v>
      </c>
      <c r="C15" s="4" t="str">
        <f>IF(B15="","",VLOOKUP(B15,Tabelle2!$A$2:$B$38,2,0))</f>
        <v>1-2-4-20-21-33</v>
      </c>
      <c r="D15" s="3">
        <f t="shared" si="1"/>
        <v>0</v>
      </c>
      <c r="E15" s="7" t="str">
        <f t="shared" si="0"/>
        <v>L</v>
      </c>
      <c r="J15">
        <v>15</v>
      </c>
      <c r="K15" s="1">
        <v>6</v>
      </c>
      <c r="L15" s="1">
        <v>7</v>
      </c>
      <c r="M15" s="1">
        <v>12</v>
      </c>
      <c r="N15" s="1">
        <v>18</v>
      </c>
      <c r="O15" s="1">
        <v>27</v>
      </c>
      <c r="P15" s="1">
        <v>29</v>
      </c>
      <c r="T15" s="1">
        <f t="shared" si="2"/>
        <v>1</v>
      </c>
    </row>
    <row r="16" spans="1:20">
      <c r="B16" s="6">
        <v>4</v>
      </c>
      <c r="C16" s="4" t="str">
        <f>IF(B16="","",VLOOKUP(B16,Tabelle2!$A$2:$B$38,2,0))</f>
        <v>7-11-12-13-28-36</v>
      </c>
      <c r="D16" s="3">
        <f t="shared" si="1"/>
        <v>1</v>
      </c>
      <c r="E16" s="7" t="str">
        <f t="shared" si="0"/>
        <v>W</v>
      </c>
      <c r="J16">
        <v>16</v>
      </c>
      <c r="K16" s="1">
        <v>7</v>
      </c>
      <c r="L16" s="1">
        <v>13</v>
      </c>
      <c r="M16" s="1">
        <v>18</v>
      </c>
      <c r="N16" s="1">
        <v>27</v>
      </c>
      <c r="O16" s="1">
        <v>29</v>
      </c>
      <c r="P16" s="1">
        <v>36</v>
      </c>
      <c r="T16" s="1">
        <f t="shared" si="2"/>
        <v>0</v>
      </c>
    </row>
    <row r="17" spans="2:20">
      <c r="B17" s="6">
        <v>25</v>
      </c>
      <c r="C17" s="4" t="str">
        <f>IF(B17="","",VLOOKUP(B17,Tabelle2!$A$2:$B$38,2,0))</f>
        <v>3-8-23-26-30-35</v>
      </c>
      <c r="D17" s="3">
        <f t="shared" si="1"/>
        <v>0</v>
      </c>
      <c r="E17" s="7" t="str">
        <f t="shared" si="0"/>
        <v>L</v>
      </c>
      <c r="J17">
        <v>17</v>
      </c>
      <c r="K17" s="1">
        <v>0</v>
      </c>
      <c r="L17" s="1">
        <v>3</v>
      </c>
      <c r="M17" s="1">
        <v>8</v>
      </c>
      <c r="N17" s="1">
        <v>10</v>
      </c>
      <c r="O17" s="1">
        <v>23</v>
      </c>
      <c r="P17" s="1">
        <v>26</v>
      </c>
      <c r="T17" s="1">
        <f t="shared" si="2"/>
        <v>1</v>
      </c>
    </row>
    <row r="18" spans="2:20">
      <c r="B18" s="6">
        <v>19</v>
      </c>
      <c r="C18" s="4" t="str">
        <f>IF(B18="","",VLOOKUP(B18,Tabelle2!$A$2:$B$38,2,0))</f>
        <v>7-13-27-28-29-36</v>
      </c>
      <c r="D18" s="3">
        <f t="shared" si="1"/>
        <v>0</v>
      </c>
      <c r="E18" s="7" t="str">
        <f t="shared" si="0"/>
        <v>L</v>
      </c>
      <c r="J18">
        <v>18</v>
      </c>
      <c r="K18" s="1">
        <v>0</v>
      </c>
      <c r="L18" s="1">
        <v>5</v>
      </c>
      <c r="M18" s="1">
        <v>15</v>
      </c>
      <c r="N18" s="1">
        <v>16</v>
      </c>
      <c r="O18" s="1">
        <v>24</v>
      </c>
      <c r="P18" s="1">
        <v>32</v>
      </c>
      <c r="T18" s="1">
        <f t="shared" si="2"/>
        <v>2</v>
      </c>
    </row>
    <row r="19" spans="2:20">
      <c r="B19" s="6">
        <v>3</v>
      </c>
      <c r="C19" s="4" t="str">
        <f>IF(B19="","",VLOOKUP(B19,Tabelle2!$A$2:$B$38,2,0))</f>
        <v>2-9-14-17-25-31</v>
      </c>
      <c r="D19" s="3">
        <f t="shared" si="1"/>
        <v>0</v>
      </c>
      <c r="E19" s="7" t="str">
        <f t="shared" si="0"/>
        <v>L</v>
      </c>
      <c r="J19">
        <v>19</v>
      </c>
      <c r="K19" s="1">
        <v>7</v>
      </c>
      <c r="L19" s="1">
        <v>13</v>
      </c>
      <c r="M19" s="1">
        <v>27</v>
      </c>
      <c r="N19" s="1">
        <v>28</v>
      </c>
      <c r="O19" s="1">
        <v>29</v>
      </c>
      <c r="P19" s="1">
        <v>36</v>
      </c>
      <c r="T19" s="1">
        <f t="shared" si="2"/>
        <v>3</v>
      </c>
    </row>
    <row r="20" spans="2:20">
      <c r="B20" s="6">
        <v>20</v>
      </c>
      <c r="C20" s="4" t="str">
        <f>IF(B20="","",VLOOKUP(B20,Tabelle2!$A$2:$B$38,2,0))</f>
        <v>8-11-12-28-30-36</v>
      </c>
      <c r="D20" s="3">
        <f t="shared" si="1"/>
        <v>0</v>
      </c>
      <c r="E20" s="7" t="str">
        <f t="shared" si="0"/>
        <v>L</v>
      </c>
      <c r="J20">
        <v>20</v>
      </c>
      <c r="K20" s="1">
        <v>8</v>
      </c>
      <c r="L20" s="1">
        <v>11</v>
      </c>
      <c r="M20" s="1">
        <v>12</v>
      </c>
      <c r="N20" s="1">
        <v>28</v>
      </c>
      <c r="O20" s="1">
        <v>30</v>
      </c>
      <c r="P20" s="1">
        <v>35</v>
      </c>
      <c r="T20" s="1">
        <f t="shared" si="2"/>
        <v>4</v>
      </c>
    </row>
    <row r="21" spans="2:20">
      <c r="B21" s="6">
        <v>33</v>
      </c>
      <c r="C21" s="4" t="str">
        <f>IF(B21="","",VLOOKUP(B21,Tabelle2!$A$2:$B$38,2,0))</f>
        <v>7-11-13-28-29-36</v>
      </c>
      <c r="D21" s="3">
        <f t="shared" si="1"/>
        <v>0</v>
      </c>
      <c r="E21" s="7" t="str">
        <f t="shared" si="0"/>
        <v>L</v>
      </c>
      <c r="J21">
        <v>21</v>
      </c>
      <c r="K21" s="1">
        <v>11</v>
      </c>
      <c r="L21" s="1">
        <v>12</v>
      </c>
      <c r="M21" s="1">
        <v>28</v>
      </c>
      <c r="N21" s="1">
        <v>30</v>
      </c>
      <c r="O21" s="1">
        <v>35</v>
      </c>
      <c r="P21" s="1">
        <v>36</v>
      </c>
      <c r="T21" s="1">
        <f t="shared" si="2"/>
        <v>5</v>
      </c>
    </row>
    <row r="22" spans="2:20">
      <c r="B22" s="6">
        <v>10</v>
      </c>
      <c r="C22" s="4" t="str">
        <f>IF(B22="","",VLOOKUP(B22,Tabelle2!$A$2:$B$38,2,0))</f>
        <v>6-9-17-22-31-34</v>
      </c>
      <c r="D22" s="3">
        <f t="shared" si="1"/>
        <v>0</v>
      </c>
      <c r="E22" s="7" t="str">
        <f t="shared" si="0"/>
        <v>L</v>
      </c>
      <c r="J22">
        <v>22</v>
      </c>
      <c r="K22" s="1">
        <v>0</v>
      </c>
      <c r="L22" s="1">
        <v>5</v>
      </c>
      <c r="M22" s="1">
        <v>10</v>
      </c>
      <c r="N22" s="1">
        <v>24</v>
      </c>
      <c r="O22" s="1">
        <v>26</v>
      </c>
      <c r="P22" s="1">
        <v>32</v>
      </c>
      <c r="T22" s="1">
        <f t="shared" si="2"/>
        <v>6</v>
      </c>
    </row>
    <row r="23" spans="2:20">
      <c r="B23" s="6">
        <v>16</v>
      </c>
      <c r="C23" s="4" t="str">
        <f>IF(B23="","",VLOOKUP(B23,Tabelle2!$A$2:$B$38,2,0))</f>
        <v>7-13-18-27-29-36</v>
      </c>
      <c r="D23" s="3">
        <f t="shared" si="1"/>
        <v>0</v>
      </c>
      <c r="E23" s="7" t="str">
        <f t="shared" ref="E23:E24" si="3">IF(B23="","",IF(D23=1,"W",IF(D23=0,"L","")))</f>
        <v>L</v>
      </c>
      <c r="J23">
        <v>23</v>
      </c>
      <c r="K23" s="1">
        <v>9</v>
      </c>
      <c r="L23" s="1">
        <v>14</v>
      </c>
      <c r="M23" s="1">
        <v>17</v>
      </c>
      <c r="N23" s="1">
        <v>25</v>
      </c>
      <c r="O23" s="1">
        <v>31</v>
      </c>
      <c r="P23" s="1">
        <v>34</v>
      </c>
      <c r="T23" s="1">
        <f t="shared" si="2"/>
        <v>7</v>
      </c>
    </row>
    <row r="24" spans="2:20">
      <c r="B24" s="6">
        <v>29</v>
      </c>
      <c r="C24" s="4" t="str">
        <f>IF(B24="","",VLOOKUP(B24,Tabelle2!$A$2:$B$38,2,0))</f>
        <v>15-16-19-24-32-33</v>
      </c>
      <c r="D24" s="3">
        <f t="shared" si="1"/>
        <v>1</v>
      </c>
      <c r="E24" s="7" t="str">
        <f t="shared" si="3"/>
        <v>W</v>
      </c>
      <c r="J24">
        <v>24</v>
      </c>
      <c r="K24" s="1">
        <v>6</v>
      </c>
      <c r="L24" s="1">
        <v>13</v>
      </c>
      <c r="M24" s="1">
        <v>18</v>
      </c>
      <c r="N24" s="1">
        <v>22</v>
      </c>
      <c r="O24" s="1">
        <v>27</v>
      </c>
      <c r="P24" s="1">
        <v>29</v>
      </c>
      <c r="T24" s="1">
        <f t="shared" si="2"/>
        <v>0</v>
      </c>
    </row>
    <row r="25" spans="2:20">
      <c r="B25" s="6">
        <v>1</v>
      </c>
      <c r="C25" s="4" t="str">
        <f>IF(B25="","",VLOOKUP(B25,Tabelle2!$A$2:$B$38,2,0))</f>
        <v>7-11-12-28-30-36</v>
      </c>
      <c r="D25" s="3">
        <f t="shared" si="1"/>
        <v>0</v>
      </c>
      <c r="E25" s="7" t="str">
        <f t="shared" si="0"/>
        <v>L</v>
      </c>
      <c r="J25">
        <v>25</v>
      </c>
      <c r="K25" s="1">
        <v>3</v>
      </c>
      <c r="L25" s="1">
        <v>8</v>
      </c>
      <c r="M25" s="1">
        <v>23</v>
      </c>
      <c r="N25" s="1">
        <v>26</v>
      </c>
      <c r="O25" s="1">
        <v>30</v>
      </c>
      <c r="P25" s="1">
        <v>35</v>
      </c>
      <c r="T25" s="1">
        <f t="shared" si="2"/>
        <v>1</v>
      </c>
    </row>
    <row r="26" spans="2:20">
      <c r="B26" s="6">
        <v>30</v>
      </c>
      <c r="C26" s="4" t="str">
        <f>IF(B26="","",VLOOKUP(B26,Tabelle2!$A$2:$B$38,2,0))</f>
        <v>1-2-14-20-21-25</v>
      </c>
      <c r="D26" s="3">
        <f t="shared" si="1"/>
        <v>1</v>
      </c>
      <c r="E26" s="7" t="str">
        <f t="shared" si="0"/>
        <v>W</v>
      </c>
      <c r="J26">
        <v>26</v>
      </c>
      <c r="K26" s="1">
        <v>9</v>
      </c>
      <c r="L26" s="1">
        <v>17</v>
      </c>
      <c r="M26" s="1">
        <v>22</v>
      </c>
      <c r="N26" s="1">
        <v>25</v>
      </c>
      <c r="O26" s="1">
        <v>31</v>
      </c>
      <c r="P26" s="1">
        <v>34</v>
      </c>
      <c r="T26" s="1">
        <f t="shared" si="2"/>
        <v>0</v>
      </c>
    </row>
    <row r="27" spans="2:20">
      <c r="B27" s="6">
        <v>6</v>
      </c>
      <c r="C27" s="4" t="str">
        <f>IF(B27="","",VLOOKUP(B27,Tabelle2!$A$2:$B$38,2,0))</f>
        <v>0-5-10-15-24-32</v>
      </c>
      <c r="D27" s="3">
        <f t="shared" si="1"/>
        <v>0</v>
      </c>
      <c r="E27" s="7" t="str">
        <f t="shared" si="0"/>
        <v>L</v>
      </c>
      <c r="J27">
        <v>27</v>
      </c>
      <c r="K27" s="1">
        <v>5</v>
      </c>
      <c r="L27" s="1">
        <v>15</v>
      </c>
      <c r="M27" s="1">
        <v>16</v>
      </c>
      <c r="N27" s="1">
        <v>19</v>
      </c>
      <c r="O27" s="1">
        <v>24</v>
      </c>
      <c r="P27" s="1">
        <v>32</v>
      </c>
      <c r="T27" s="1">
        <f t="shared" si="2"/>
        <v>1</v>
      </c>
    </row>
    <row r="28" spans="2:20">
      <c r="B28" s="6">
        <v>5</v>
      </c>
      <c r="C28" s="4" t="str">
        <f>IF(B28="","",VLOOKUP(B28,Tabelle2!$A$2:$B$38,2,0))</f>
        <v>6-9-18-22-27-34</v>
      </c>
      <c r="D28" s="3">
        <f t="shared" si="1"/>
        <v>1</v>
      </c>
      <c r="E28" s="7" t="str">
        <f t="shared" si="0"/>
        <v>W</v>
      </c>
      <c r="J28">
        <v>28</v>
      </c>
      <c r="K28" s="1">
        <v>1</v>
      </c>
      <c r="L28" s="1">
        <v>4</v>
      </c>
      <c r="M28" s="1">
        <v>19</v>
      </c>
      <c r="N28" s="1">
        <v>20</v>
      </c>
      <c r="O28" s="1">
        <v>21</v>
      </c>
      <c r="P28" s="1">
        <v>33</v>
      </c>
      <c r="T28" s="1">
        <f t="shared" si="2"/>
        <v>0</v>
      </c>
    </row>
    <row r="29" spans="2:20">
      <c r="B29" s="6">
        <v>11</v>
      </c>
      <c r="C29" s="4" t="str">
        <f>IF(B29="","",VLOOKUP(B29,Tabelle2!$A$2:$B$38,2,0))</f>
        <v>1-2-4-20-21-33</v>
      </c>
      <c r="D29" s="3">
        <f t="shared" si="1"/>
        <v>0</v>
      </c>
      <c r="E29" s="7" t="str">
        <f t="shared" si="0"/>
        <v>L</v>
      </c>
      <c r="J29">
        <v>29</v>
      </c>
      <c r="K29" s="1">
        <v>15</v>
      </c>
      <c r="L29" s="1">
        <v>16</v>
      </c>
      <c r="M29" s="1">
        <v>19</v>
      </c>
      <c r="N29" s="1">
        <v>24</v>
      </c>
      <c r="O29" s="1">
        <v>32</v>
      </c>
      <c r="P29" s="1">
        <v>33</v>
      </c>
      <c r="T29" s="1">
        <f t="shared" si="2"/>
        <v>1</v>
      </c>
    </row>
    <row r="30" spans="2:20">
      <c r="B30" s="6">
        <v>9</v>
      </c>
      <c r="C30" s="4" t="str">
        <f>IF(B30="","",VLOOKUP(B30,Tabelle2!$A$2:$B$38,2,0))</f>
        <v>0-3-5-10-23-26</v>
      </c>
      <c r="D30" s="3">
        <f t="shared" si="1"/>
        <v>0</v>
      </c>
      <c r="E30" s="7" t="str">
        <f t="shared" si="0"/>
        <v>L</v>
      </c>
      <c r="J30">
        <v>30</v>
      </c>
      <c r="K30" s="1">
        <v>1</v>
      </c>
      <c r="L30" s="1">
        <v>2</v>
      </c>
      <c r="M30" s="1">
        <v>14</v>
      </c>
      <c r="N30" s="1">
        <v>20</v>
      </c>
      <c r="O30" s="1">
        <v>21</v>
      </c>
      <c r="P30" s="1">
        <v>25</v>
      </c>
      <c r="T30" s="1">
        <f t="shared" si="2"/>
        <v>2</v>
      </c>
    </row>
    <row r="31" spans="2:20">
      <c r="B31" s="6">
        <v>29</v>
      </c>
      <c r="C31" s="4" t="str">
        <f>IF(B31="","",VLOOKUP(B31,Tabelle2!$A$2:$B$38,2,0))</f>
        <v>15-16-19-24-32-33</v>
      </c>
      <c r="D31" s="3">
        <f t="shared" si="1"/>
        <v>0</v>
      </c>
      <c r="E31" s="7" t="str">
        <f t="shared" si="0"/>
        <v>L</v>
      </c>
      <c r="J31">
        <v>31</v>
      </c>
      <c r="K31" s="1">
        <v>3</v>
      </c>
      <c r="L31" s="1">
        <v>8</v>
      </c>
      <c r="M31" s="1">
        <v>10</v>
      </c>
      <c r="N31" s="1">
        <v>23</v>
      </c>
      <c r="O31" s="1">
        <v>26</v>
      </c>
      <c r="P31" s="1">
        <v>35</v>
      </c>
      <c r="T31" s="1">
        <f t="shared" si="2"/>
        <v>3</v>
      </c>
    </row>
    <row r="32" spans="2:20">
      <c r="B32" s="6">
        <v>30</v>
      </c>
      <c r="C32" s="4" t="str">
        <f>IF(B32="","",VLOOKUP(B32,Tabelle2!$A$2:$B$38,2,0))</f>
        <v>1-2-14-20-21-25</v>
      </c>
      <c r="D32" s="3">
        <f t="shared" si="1"/>
        <v>0</v>
      </c>
      <c r="E32" s="7" t="str">
        <f t="shared" si="0"/>
        <v>L</v>
      </c>
      <c r="J32">
        <v>32</v>
      </c>
      <c r="K32" s="1">
        <v>6</v>
      </c>
      <c r="L32" s="1">
        <v>18</v>
      </c>
      <c r="M32" s="1">
        <v>22</v>
      </c>
      <c r="N32" s="1">
        <v>27</v>
      </c>
      <c r="O32" s="1">
        <v>29</v>
      </c>
      <c r="P32" s="1">
        <v>34</v>
      </c>
      <c r="T32" s="1">
        <f t="shared" si="2"/>
        <v>4</v>
      </c>
    </row>
    <row r="33" spans="2:20">
      <c r="B33" s="6">
        <v>11</v>
      </c>
      <c r="C33" s="4" t="str">
        <f>IF(B33="","",VLOOKUP(B33,Tabelle2!$A$2:$B$38,2,0))</f>
        <v>1-2-4-20-21-33</v>
      </c>
      <c r="D33" s="3">
        <f t="shared" si="1"/>
        <v>0</v>
      </c>
      <c r="E33" s="7" t="str">
        <f t="shared" si="0"/>
        <v>L</v>
      </c>
      <c r="J33">
        <v>33</v>
      </c>
      <c r="K33" s="1">
        <v>7</v>
      </c>
      <c r="L33" s="1">
        <v>11</v>
      </c>
      <c r="M33" s="1">
        <v>13</v>
      </c>
      <c r="N33" s="1">
        <v>28</v>
      </c>
      <c r="O33" s="1">
        <v>29</v>
      </c>
      <c r="P33" s="1">
        <v>36</v>
      </c>
      <c r="T33" s="1">
        <f t="shared" si="2"/>
        <v>5</v>
      </c>
    </row>
    <row r="34" spans="2:20">
      <c r="B34" s="6">
        <v>24</v>
      </c>
      <c r="C34" s="4" t="str">
        <f>IF(B34="","",VLOOKUP(B34,Tabelle2!$A$2:$B$38,2,0))</f>
        <v>6-13-18-22-27-29</v>
      </c>
      <c r="D34" s="3">
        <f t="shared" si="1"/>
        <v>0</v>
      </c>
      <c r="E34" s="7" t="str">
        <f t="shared" si="0"/>
        <v>L</v>
      </c>
      <c r="J34">
        <v>34</v>
      </c>
      <c r="K34" s="1">
        <v>0</v>
      </c>
      <c r="L34" s="1">
        <v>5</v>
      </c>
      <c r="M34" s="1">
        <v>10</v>
      </c>
      <c r="N34" s="1">
        <v>23</v>
      </c>
      <c r="O34" s="1">
        <v>26</v>
      </c>
      <c r="P34" s="1">
        <v>32</v>
      </c>
      <c r="T34" s="1">
        <f t="shared" si="2"/>
        <v>6</v>
      </c>
    </row>
    <row r="35" spans="2:20">
      <c r="B35" s="6">
        <v>5</v>
      </c>
      <c r="C35" s="4" t="str">
        <f>IF(B35="","",VLOOKUP(B35,Tabelle2!$A$2:$B$38,2,0))</f>
        <v>6-9-18-22-27-34</v>
      </c>
      <c r="D35" s="3">
        <f t="shared" si="1"/>
        <v>0</v>
      </c>
      <c r="E35" s="7" t="str">
        <f t="shared" si="0"/>
        <v>L</v>
      </c>
      <c r="J35">
        <v>35</v>
      </c>
      <c r="K35" s="1">
        <v>2</v>
      </c>
      <c r="L35" s="1">
        <v>14</v>
      </c>
      <c r="M35" s="1">
        <v>20</v>
      </c>
      <c r="N35" s="1">
        <v>21</v>
      </c>
      <c r="O35" s="1">
        <v>25</v>
      </c>
      <c r="P35" s="1">
        <v>31</v>
      </c>
      <c r="T35" s="1">
        <f t="shared" si="2"/>
        <v>7</v>
      </c>
    </row>
    <row r="36" spans="2:20">
      <c r="B36" s="6">
        <v>10</v>
      </c>
      <c r="C36" s="4" t="str">
        <f>IF(B36="","",VLOOKUP(B36,Tabelle2!$A$2:$B$38,2,0))</f>
        <v>6-9-17-22-31-34</v>
      </c>
      <c r="D36" s="3">
        <f t="shared" si="1"/>
        <v>0</v>
      </c>
      <c r="E36" s="7" t="str">
        <f t="shared" si="0"/>
        <v>L</v>
      </c>
      <c r="J36">
        <v>36</v>
      </c>
      <c r="K36" s="1">
        <v>1</v>
      </c>
      <c r="L36" s="1">
        <v>4</v>
      </c>
      <c r="M36" s="1">
        <v>16</v>
      </c>
      <c r="N36" s="1">
        <v>19</v>
      </c>
      <c r="O36" s="1">
        <v>21</v>
      </c>
      <c r="P36" s="1">
        <v>33</v>
      </c>
      <c r="T36" s="1">
        <f t="shared" si="2"/>
        <v>8</v>
      </c>
    </row>
    <row r="37" spans="2:20">
      <c r="B37" s="6">
        <v>3</v>
      </c>
      <c r="C37" s="4" t="str">
        <f>IF(B37="","",VLOOKUP(B37,Tabelle2!$A$2:$B$38,2,0))</f>
        <v>2-9-14-17-25-31</v>
      </c>
      <c r="D37" s="3">
        <f t="shared" si="1"/>
        <v>0</v>
      </c>
      <c r="E37" s="7" t="str">
        <f t="shared" si="0"/>
        <v>L</v>
      </c>
      <c r="J37">
        <v>0</v>
      </c>
      <c r="K37" s="1">
        <v>6</v>
      </c>
      <c r="L37" s="1">
        <v>9</v>
      </c>
      <c r="M37" s="1">
        <v>17</v>
      </c>
      <c r="N37" s="1">
        <v>18</v>
      </c>
      <c r="O37" s="1">
        <v>22</v>
      </c>
      <c r="P37" s="1">
        <v>34</v>
      </c>
      <c r="T37" s="1">
        <f t="shared" si="2"/>
        <v>9</v>
      </c>
    </row>
    <row r="38" spans="2:20">
      <c r="B38" s="6">
        <v>20</v>
      </c>
      <c r="C38" s="4" t="str">
        <f>IF(B38="","",VLOOKUP(B38,Tabelle2!$A$2:$B$38,2,0))</f>
        <v>8-11-12-28-30-36</v>
      </c>
      <c r="D38" s="3">
        <f t="shared" si="1"/>
        <v>0</v>
      </c>
      <c r="E38" s="7" t="str">
        <f t="shared" si="0"/>
        <v>L</v>
      </c>
      <c r="T38" s="1">
        <f t="shared" si="2"/>
        <v>10</v>
      </c>
    </row>
    <row r="39" spans="2:20">
      <c r="B39" s="6">
        <v>21</v>
      </c>
      <c r="C39" s="4" t="str">
        <f>IF(B39="","",VLOOKUP(B39,Tabelle2!$A$2:$B$38,2,0))</f>
        <v>11-12-28-30-35-36</v>
      </c>
      <c r="D39" s="3">
        <f t="shared" si="1"/>
        <v>0</v>
      </c>
      <c r="E39" s="7" t="str">
        <f t="shared" si="0"/>
        <v>L</v>
      </c>
      <c r="T39" s="1">
        <f t="shared" si="2"/>
        <v>11</v>
      </c>
    </row>
    <row r="40" spans="2:20">
      <c r="B40" s="6">
        <v>17</v>
      </c>
      <c r="C40" s="4" t="str">
        <f>IF(B40="","",VLOOKUP(B40,Tabelle2!$A$2:$B$38,2,0))</f>
        <v>0-3-8-10-23-26</v>
      </c>
      <c r="D40" s="3">
        <f t="shared" si="1"/>
        <v>0</v>
      </c>
      <c r="E40" s="7" t="str">
        <f t="shared" si="0"/>
        <v>L</v>
      </c>
      <c r="T40" s="1">
        <f t="shared" si="2"/>
        <v>12</v>
      </c>
    </row>
    <row r="41" spans="2:20">
      <c r="B41" s="6">
        <v>23</v>
      </c>
      <c r="C41" s="4" t="str">
        <f>IF(B41="","",VLOOKUP(B41,Tabelle2!$A$2:$B$38,2,0))</f>
        <v>9-14-17-25-31-34</v>
      </c>
      <c r="D41" s="3">
        <f t="shared" si="1"/>
        <v>1</v>
      </c>
      <c r="E41" s="7" t="str">
        <f t="shared" si="0"/>
        <v>W</v>
      </c>
      <c r="T41" s="1">
        <f t="shared" si="2"/>
        <v>0</v>
      </c>
    </row>
    <row r="42" spans="2:20">
      <c r="B42" s="6">
        <v>4</v>
      </c>
      <c r="C42" s="4" t="str">
        <f>IF(B42="","",VLOOKUP(B42,Tabelle2!$A$2:$B$38,2,0))</f>
        <v>7-11-12-13-28-36</v>
      </c>
      <c r="D42" s="3">
        <f t="shared" si="1"/>
        <v>0</v>
      </c>
      <c r="E42" s="7" t="str">
        <f t="shared" si="0"/>
        <v>L</v>
      </c>
      <c r="T42" s="1">
        <f t="shared" si="2"/>
        <v>1</v>
      </c>
    </row>
    <row r="43" spans="2:20">
      <c r="B43" s="6">
        <v>27</v>
      </c>
      <c r="C43" s="4" t="str">
        <f>IF(B43="","",VLOOKUP(B43,Tabelle2!$A$2:$B$38,2,0))</f>
        <v>5-15-16-19-24-32</v>
      </c>
      <c r="D43" s="3">
        <f t="shared" si="1"/>
        <v>0</v>
      </c>
      <c r="E43" s="7" t="str">
        <f t="shared" si="0"/>
        <v>L</v>
      </c>
      <c r="T43" s="1">
        <f t="shared" si="2"/>
        <v>2</v>
      </c>
    </row>
    <row r="44" spans="2:20">
      <c r="B44" s="6">
        <v>19</v>
      </c>
      <c r="C44" s="4" t="str">
        <f>IF(B44="","",VLOOKUP(B44,Tabelle2!$A$2:$B$38,2,0))</f>
        <v>7-13-27-28-29-36</v>
      </c>
      <c r="D44" s="3">
        <f t="shared" si="1"/>
        <v>1</v>
      </c>
      <c r="E44" s="7" t="str">
        <f t="shared" si="0"/>
        <v>W</v>
      </c>
      <c r="T44" s="1">
        <f t="shared" si="2"/>
        <v>0</v>
      </c>
    </row>
    <row r="45" spans="2:20">
      <c r="B45" s="6">
        <v>4</v>
      </c>
      <c r="C45" s="4" t="str">
        <f>IF(B45="","",VLOOKUP(B45,Tabelle2!$A$2:$B$38,2,0))</f>
        <v>7-11-12-13-28-36</v>
      </c>
      <c r="D45" s="3">
        <f t="shared" si="1"/>
        <v>0</v>
      </c>
      <c r="E45" s="7" t="str">
        <f t="shared" si="0"/>
        <v>L</v>
      </c>
      <c r="T45" s="1">
        <f t="shared" si="2"/>
        <v>1</v>
      </c>
    </row>
    <row r="46" spans="2:20">
      <c r="B46" s="6">
        <v>10</v>
      </c>
      <c r="C46" s="4" t="str">
        <f>IF(B46="","",VLOOKUP(B46,Tabelle2!$A$2:$B$38,2,0))</f>
        <v>6-9-17-22-31-34</v>
      </c>
      <c r="D46" s="3">
        <f t="shared" si="1"/>
        <v>0</v>
      </c>
      <c r="E46" s="7" t="str">
        <f t="shared" si="0"/>
        <v>L</v>
      </c>
      <c r="T46" s="1">
        <f t="shared" si="2"/>
        <v>2</v>
      </c>
    </row>
    <row r="47" spans="2:20">
      <c r="B47" s="6">
        <v>23</v>
      </c>
      <c r="C47" s="4" t="str">
        <f>IF(B47="","",VLOOKUP(B47,Tabelle2!$A$2:$B$38,2,0))</f>
        <v>9-14-17-25-31-34</v>
      </c>
      <c r="D47" s="3">
        <f t="shared" si="1"/>
        <v>0</v>
      </c>
      <c r="E47" s="7" t="str">
        <f t="shared" si="0"/>
        <v>L</v>
      </c>
      <c r="T47" s="1">
        <f t="shared" si="2"/>
        <v>3</v>
      </c>
    </row>
    <row r="48" spans="2:20">
      <c r="B48" s="6">
        <v>6</v>
      </c>
      <c r="C48" s="4" t="str">
        <f>IF(B48="","",VLOOKUP(B48,Tabelle2!$A$2:$B$38,2,0))</f>
        <v>0-5-10-15-24-32</v>
      </c>
      <c r="D48" s="3">
        <f t="shared" si="1"/>
        <v>0</v>
      </c>
      <c r="E48" s="7" t="str">
        <f t="shared" si="0"/>
        <v>L</v>
      </c>
      <c r="T48" s="1">
        <f t="shared" si="2"/>
        <v>4</v>
      </c>
    </row>
    <row r="49" spans="2:20">
      <c r="B49" s="6">
        <v>8</v>
      </c>
      <c r="C49" s="4" t="str">
        <f>IF(B49="","",VLOOKUP(B49,Tabelle2!$A$2:$B$38,2,0))</f>
        <v>2-14-17-20-25-31</v>
      </c>
      <c r="D49" s="3">
        <f t="shared" si="1"/>
        <v>0</v>
      </c>
      <c r="E49" s="7" t="str">
        <f t="shared" si="0"/>
        <v>L</v>
      </c>
      <c r="T49" s="1">
        <f t="shared" si="2"/>
        <v>5</v>
      </c>
    </row>
    <row r="50" spans="2:20">
      <c r="B50" s="6">
        <v>10</v>
      </c>
      <c r="C50" s="4" t="str">
        <f>IF(B50="","",VLOOKUP(B50,Tabelle2!$A$2:$B$38,2,0))</f>
        <v>6-9-17-22-31-34</v>
      </c>
      <c r="D50" s="3">
        <f t="shared" si="1"/>
        <v>0</v>
      </c>
      <c r="E50" s="7" t="str">
        <f t="shared" si="0"/>
        <v>L</v>
      </c>
      <c r="T50" s="1">
        <f t="shared" si="2"/>
        <v>6</v>
      </c>
    </row>
    <row r="51" spans="2:20">
      <c r="B51" s="6">
        <v>20</v>
      </c>
      <c r="C51" s="4" t="str">
        <f>IF(B51="","",VLOOKUP(B51,Tabelle2!$A$2:$B$38,2,0))</f>
        <v>8-11-12-28-30-36</v>
      </c>
      <c r="D51" s="3">
        <f t="shared" si="1"/>
        <v>0</v>
      </c>
      <c r="E51" s="7" t="str">
        <f t="shared" si="0"/>
        <v>L</v>
      </c>
      <c r="T51" s="1">
        <f t="shared" si="2"/>
        <v>7</v>
      </c>
    </row>
    <row r="52" spans="2:20">
      <c r="B52" s="6">
        <v>14</v>
      </c>
      <c r="C52" s="4" t="str">
        <f>IF(B52="","",VLOOKUP(B52,Tabelle2!$A$2:$B$38,2,0))</f>
        <v>3-8-12-23-30-35</v>
      </c>
      <c r="D52" s="3">
        <f t="shared" si="1"/>
        <v>0</v>
      </c>
      <c r="E52" s="7" t="str">
        <f t="shared" si="0"/>
        <v>L</v>
      </c>
      <c r="T52" s="1">
        <f t="shared" si="2"/>
        <v>8</v>
      </c>
    </row>
    <row r="53" spans="2:20">
      <c r="B53" s="6">
        <v>31</v>
      </c>
      <c r="C53" s="4" t="str">
        <f>IF(B53="","",VLOOKUP(B53,Tabelle2!$A$2:$B$38,2,0))</f>
        <v>3-8-10-23-26-35</v>
      </c>
      <c r="D53" s="3">
        <f t="shared" si="1"/>
        <v>0</v>
      </c>
      <c r="E53" s="7" t="str">
        <f t="shared" si="0"/>
        <v>L</v>
      </c>
      <c r="T53" s="1">
        <f t="shared" si="2"/>
        <v>9</v>
      </c>
    </row>
    <row r="54" spans="2:20">
      <c r="B54" s="6">
        <v>13</v>
      </c>
      <c r="C54" s="4" t="str">
        <f>IF(B54="","",VLOOKUP(B54,Tabelle2!$A$2:$B$38,2,0))</f>
        <v>4-15-16-19-24-33</v>
      </c>
      <c r="D54" s="3">
        <f t="shared" si="1"/>
        <v>0</v>
      </c>
      <c r="E54" s="7" t="str">
        <f t="shared" si="0"/>
        <v>L</v>
      </c>
      <c r="T54" s="1">
        <f t="shared" si="2"/>
        <v>10</v>
      </c>
    </row>
    <row r="55" spans="2:20">
      <c r="B55" s="6">
        <v>1</v>
      </c>
      <c r="C55" s="4" t="str">
        <f>IF(B55="","",VLOOKUP(B55,Tabelle2!$A$2:$B$38,2,0))</f>
        <v>7-11-12-28-30-36</v>
      </c>
      <c r="D55" s="3">
        <f t="shared" si="1"/>
        <v>0</v>
      </c>
      <c r="E55" s="7" t="str">
        <f t="shared" si="0"/>
        <v>L</v>
      </c>
      <c r="T55" s="1">
        <f t="shared" si="2"/>
        <v>11</v>
      </c>
    </row>
    <row r="56" spans="2:20">
      <c r="B56" s="6">
        <v>1</v>
      </c>
      <c r="C56" s="4" t="str">
        <f>IF(B56="","",VLOOKUP(B56,Tabelle2!$A$2:$B$38,2,0))</f>
        <v>7-11-12-28-30-36</v>
      </c>
      <c r="D56" s="3">
        <f t="shared" si="1"/>
        <v>0</v>
      </c>
      <c r="E56" s="7" t="str">
        <f t="shared" si="0"/>
        <v>L</v>
      </c>
      <c r="T56" s="1">
        <f t="shared" si="2"/>
        <v>12</v>
      </c>
    </row>
    <row r="57" spans="2:20">
      <c r="B57" s="6">
        <v>34</v>
      </c>
      <c r="C57" s="4" t="str">
        <f>IF(B57="","",VLOOKUP(B57,Tabelle2!$A$2:$B$38,2,0))</f>
        <v>0-5-10-23-26-32</v>
      </c>
      <c r="D57" s="3">
        <f t="shared" si="1"/>
        <v>0</v>
      </c>
      <c r="E57" s="7" t="str">
        <f t="shared" si="0"/>
        <v>L</v>
      </c>
      <c r="T57" s="1">
        <f t="shared" si="2"/>
        <v>13</v>
      </c>
    </row>
    <row r="58" spans="2:20">
      <c r="B58" s="6">
        <v>11</v>
      </c>
      <c r="C58" s="4" t="str">
        <f>IF(B58="","",VLOOKUP(B58,Tabelle2!$A$2:$B$38,2,0))</f>
        <v>1-2-4-20-21-33</v>
      </c>
      <c r="D58" s="3">
        <f t="shared" si="1"/>
        <v>0</v>
      </c>
      <c r="E58" s="7" t="str">
        <f t="shared" si="0"/>
        <v>L</v>
      </c>
      <c r="T58" s="1">
        <f t="shared" si="2"/>
        <v>14</v>
      </c>
    </row>
    <row r="59" spans="2:20">
      <c r="B59" s="6">
        <v>6</v>
      </c>
      <c r="C59" s="4" t="str">
        <f>IF(B59="","",VLOOKUP(B59,Tabelle2!$A$2:$B$38,2,0))</f>
        <v>0-5-10-15-24-32</v>
      </c>
      <c r="D59" s="3">
        <f t="shared" si="1"/>
        <v>0</v>
      </c>
      <c r="E59" s="7" t="str">
        <f t="shared" si="0"/>
        <v>L</v>
      </c>
      <c r="T59" s="1">
        <f t="shared" si="2"/>
        <v>15</v>
      </c>
    </row>
    <row r="60" spans="2:20">
      <c r="B60" s="6">
        <v>28</v>
      </c>
      <c r="C60" s="4" t="str">
        <f>IF(B60="","",VLOOKUP(B60,Tabelle2!$A$2:$B$38,2,0))</f>
        <v>1-4-19-20-21-33</v>
      </c>
      <c r="D60" s="3">
        <f t="shared" si="1"/>
        <v>0</v>
      </c>
      <c r="E60" s="7" t="str">
        <f t="shared" si="0"/>
        <v>L</v>
      </c>
      <c r="T60" s="1">
        <f t="shared" si="2"/>
        <v>16</v>
      </c>
    </row>
    <row r="61" spans="2:20">
      <c r="B61" s="6">
        <v>14</v>
      </c>
      <c r="C61" s="4" t="str">
        <f>IF(B61="","",VLOOKUP(B61,Tabelle2!$A$2:$B$38,2,0))</f>
        <v>3-8-12-23-30-35</v>
      </c>
      <c r="D61" s="3">
        <f t="shared" si="1"/>
        <v>0</v>
      </c>
      <c r="E61" s="7" t="str">
        <f t="shared" si="0"/>
        <v>L</v>
      </c>
      <c r="T61" s="1">
        <f t="shared" si="2"/>
        <v>17</v>
      </c>
    </row>
    <row r="62" spans="2:20">
      <c r="B62" s="6">
        <v>11</v>
      </c>
      <c r="C62" s="4" t="str">
        <f>IF(B62="","",VLOOKUP(B62,Tabelle2!$A$2:$B$38,2,0))</f>
        <v>1-2-4-20-21-33</v>
      </c>
      <c r="D62" s="3">
        <f t="shared" si="1"/>
        <v>0</v>
      </c>
      <c r="E62" s="7" t="str">
        <f t="shared" si="0"/>
        <v>L</v>
      </c>
      <c r="T62" s="1">
        <f t="shared" si="2"/>
        <v>18</v>
      </c>
    </row>
    <row r="63" spans="2:20">
      <c r="B63" s="6">
        <v>33</v>
      </c>
      <c r="C63" s="4" t="str">
        <f>IF(B63="","",VLOOKUP(B63,Tabelle2!$A$2:$B$38,2,0))</f>
        <v>7-11-13-28-29-36</v>
      </c>
      <c r="D63" s="3">
        <f t="shared" si="1"/>
        <v>1</v>
      </c>
      <c r="E63" s="7" t="str">
        <f t="shared" si="0"/>
        <v>W</v>
      </c>
      <c r="T63" s="1">
        <f t="shared" si="2"/>
        <v>0</v>
      </c>
    </row>
    <row r="64" spans="2:20">
      <c r="B64" s="6">
        <v>5</v>
      </c>
      <c r="C64" s="4" t="str">
        <f>IF(B64="","",VLOOKUP(B64,Tabelle2!$A$2:$B$38,2,0))</f>
        <v>6-9-18-22-27-34</v>
      </c>
      <c r="D64" s="3">
        <f t="shared" si="1"/>
        <v>0</v>
      </c>
      <c r="E64" s="7" t="str">
        <f t="shared" si="0"/>
        <v>L</v>
      </c>
      <c r="T64" s="1">
        <f t="shared" si="2"/>
        <v>1</v>
      </c>
    </row>
    <row r="65" spans="2:20">
      <c r="B65" s="6">
        <v>2</v>
      </c>
      <c r="C65" s="4" t="str">
        <f>IF(B65="","",VLOOKUP(B65,Tabelle2!$A$2:$B$38,2,0))</f>
        <v>3-8-11-12-30-35</v>
      </c>
      <c r="D65" s="3">
        <f t="shared" si="1"/>
        <v>0</v>
      </c>
      <c r="E65" s="7" t="str">
        <f t="shared" si="0"/>
        <v>L</v>
      </c>
      <c r="T65" s="1">
        <f t="shared" si="2"/>
        <v>2</v>
      </c>
    </row>
    <row r="66" spans="2:20">
      <c r="B66" s="6">
        <v>5</v>
      </c>
      <c r="C66" s="4" t="str">
        <f>IF(B66="","",VLOOKUP(B66,Tabelle2!$A$2:$B$38,2,0))</f>
        <v>6-9-18-22-27-34</v>
      </c>
      <c r="D66" s="3">
        <f t="shared" si="1"/>
        <v>0</v>
      </c>
      <c r="E66" s="7" t="str">
        <f t="shared" ref="E66:E129" si="4">IF(B66="","",IF(D66=1,"W",IF(D66=0,"L","")))</f>
        <v>L</v>
      </c>
      <c r="T66" s="1">
        <f t="shared" si="2"/>
        <v>3</v>
      </c>
    </row>
    <row r="67" spans="2:20">
      <c r="B67" s="6">
        <v>18</v>
      </c>
      <c r="C67" s="4" t="str">
        <f>IF(B67="","",VLOOKUP(B67,Tabelle2!$A$2:$B$38,2,0))</f>
        <v>0-5-15-16-24-32</v>
      </c>
      <c r="D67" s="3">
        <f t="shared" si="1"/>
        <v>1</v>
      </c>
      <c r="E67" s="7" t="str">
        <f t="shared" si="4"/>
        <v>W</v>
      </c>
      <c r="T67" s="1">
        <f t="shared" si="2"/>
        <v>0</v>
      </c>
    </row>
    <row r="68" spans="2:20">
      <c r="B68" s="6">
        <v>23</v>
      </c>
      <c r="C68" s="4" t="str">
        <f>IF(B68="","",VLOOKUP(B68,Tabelle2!$A$2:$B$38,2,0))</f>
        <v>9-14-17-25-31-34</v>
      </c>
      <c r="D68" s="3">
        <f t="shared" ref="D68:D131" si="5">IF(B68="","",IF(B67=1,COUNTIF($K$1:$P$1,B68),IF(B67=2,COUNTIF($K$2:$P$2,B68),IF(B67=3,COUNTIF($K$3:$P$3,B68),IF(B67=4,COUNTIF($K$4:$P$4,B68),IF(B67=5,COUNTIF($K$5:$P$5,B68),IF(B67=6,COUNTIF($K$6:$P$6,B68),IF(B67=7,COUNTIF($K$7:$P$7,B68),IF(B67=8,COUNTIF($K$8:$P$8,B68),IF(B67=9,COUNTIF($K$9:$P$9,B68),IF(B67=10,COUNTIF($K$10:$P$10,B68),IF(B67=11,COUNTIF($K$11:$P$11,B68),IF(B67=12,COUNTIF($K$12:$P$12,B68),IF(B67=13,COUNTIF($K$13:$P$13,B68),IF(B67=14,COUNTIF($K$14:$P$14,B68),IF(B67=15,COUNTIF($K$15:$P$15,B68),IF(B67=16,COUNTIF($K$16:$P$16,B68),IF(B67=17,COUNTIF($K$17:$P$17,B68),IF(B67=18,COUNTIF($K$18:$P$18,B68),IF(B67=19,COUNTIF($K$19:$P$19,B68),IF(B67=20,COUNTIF($K$20:$P$20,B68),IF(B67=21,COUNTIF($K$21:$P$21,B68),IF(B67=22,COUNTIF($K$22:$P$22,B68),IF(B67=23,COUNTIF($K$23:$P$23,B68),IF(B67=24,COUNTIF($K$24:$P$24,B68),IF(B67=25,COUNTIF($K$25:$P$25,B68),IF(B67=26,COUNTIF($K$26:$P$26,B68),IF(B67=27,COUNTIF($K$27:$P$27,B68),IF(B67=28,COUNTIF($K$28:$P$28,B68),IF(B67=29,COUNTIF($K$29:$P$29,B68),IF(B67=30,COUNTIF($K$30:$P$30,B68),IF(B67=31,COUNTIF($K$31:$P$31,B68),IF(B67=32,COUNTIF($K$32:$P$32,B68),IF(B67=33,COUNTIF($K$33:$P$33,B68),IF(B67=34,COUNTIF($K$34:$P$34,B68),IF(B67=35,COUNTIF($K$35:$P$35,B68),IF(B67=36,COUNTIF($K$36:$P$36,B68),IF(B67=0,COUNTIF($K$37:$P$37,B68),""))))))))))))))))))))))))))))))))))))))</f>
        <v>0</v>
      </c>
      <c r="E68" s="7" t="str">
        <f t="shared" si="4"/>
        <v>L</v>
      </c>
      <c r="T68" s="1">
        <f t="shared" ref="T68:T131" si="6">IF(E68="L",T67+1,IF(E68="W",0,""))</f>
        <v>1</v>
      </c>
    </row>
    <row r="69" spans="2:20">
      <c r="B69" s="6">
        <v>26</v>
      </c>
      <c r="C69" s="4" t="str">
        <f>IF(B69="","",VLOOKUP(B69,Tabelle2!$A$2:$B$38,2,0))</f>
        <v>9-17-22-25-31-34</v>
      </c>
      <c r="D69" s="3">
        <f t="shared" si="5"/>
        <v>0</v>
      </c>
      <c r="E69" s="7" t="str">
        <f t="shared" si="4"/>
        <v>L</v>
      </c>
      <c r="T69" s="1">
        <f t="shared" si="6"/>
        <v>2</v>
      </c>
    </row>
    <row r="70" spans="2:20">
      <c r="B70" s="6">
        <v>20</v>
      </c>
      <c r="C70" s="4" t="str">
        <f>IF(B70="","",VLOOKUP(B70,Tabelle2!$A$2:$B$38,2,0))</f>
        <v>8-11-12-28-30-36</v>
      </c>
      <c r="D70" s="3">
        <f t="shared" si="5"/>
        <v>0</v>
      </c>
      <c r="E70" s="7" t="str">
        <f t="shared" si="4"/>
        <v>L</v>
      </c>
      <c r="T70" s="1">
        <f t="shared" si="6"/>
        <v>3</v>
      </c>
    </row>
    <row r="71" spans="2:20">
      <c r="B71" s="6">
        <v>16</v>
      </c>
      <c r="C71" s="4" t="str">
        <f>IF(B71="","",VLOOKUP(B71,Tabelle2!$A$2:$B$38,2,0))</f>
        <v>7-13-18-27-29-36</v>
      </c>
      <c r="D71" s="3">
        <f t="shared" si="5"/>
        <v>0</v>
      </c>
      <c r="E71" s="7" t="str">
        <f t="shared" si="4"/>
        <v>L</v>
      </c>
      <c r="T71" s="1">
        <f t="shared" si="6"/>
        <v>4</v>
      </c>
    </row>
    <row r="72" spans="2:20">
      <c r="B72" s="6">
        <v>28</v>
      </c>
      <c r="C72" s="4" t="str">
        <f>IF(B72="","",VLOOKUP(B72,Tabelle2!$A$2:$B$38,2,0))</f>
        <v>1-4-19-20-21-33</v>
      </c>
      <c r="D72" s="3">
        <f t="shared" si="5"/>
        <v>0</v>
      </c>
      <c r="E72" s="7" t="str">
        <f t="shared" si="4"/>
        <v>L</v>
      </c>
      <c r="T72" s="1">
        <f t="shared" si="6"/>
        <v>5</v>
      </c>
    </row>
    <row r="73" spans="2:20">
      <c r="B73" s="6">
        <v>36</v>
      </c>
      <c r="C73" s="4" t="str">
        <f>IF(B73="","",VLOOKUP(B73,Tabelle2!$A$2:$B$38,2,0))</f>
        <v>1-4-16-19-21-33</v>
      </c>
      <c r="D73" s="3">
        <f t="shared" si="5"/>
        <v>0</v>
      </c>
      <c r="E73" s="7" t="str">
        <f t="shared" si="4"/>
        <v>L</v>
      </c>
      <c r="T73" s="1">
        <f t="shared" si="6"/>
        <v>6</v>
      </c>
    </row>
    <row r="74" spans="2:20">
      <c r="B74" s="6">
        <v>35</v>
      </c>
      <c r="C74" s="4" t="str">
        <f>IF(B74="","",VLOOKUP(B74,Tabelle2!$A$2:$B$38,2,0))</f>
        <v>2-14-20-21-25-31</v>
      </c>
      <c r="D74" s="3">
        <f t="shared" si="5"/>
        <v>0</v>
      </c>
      <c r="E74" s="7" t="str">
        <f t="shared" si="4"/>
        <v>L</v>
      </c>
      <c r="T74" s="1">
        <f t="shared" si="6"/>
        <v>7</v>
      </c>
    </row>
    <row r="75" spans="2:20">
      <c r="B75" s="6">
        <v>25</v>
      </c>
      <c r="C75" s="4" t="str">
        <f>IF(B75="","",VLOOKUP(B75,Tabelle2!$A$2:$B$38,2,0))</f>
        <v>3-8-23-26-30-35</v>
      </c>
      <c r="D75" s="3">
        <f t="shared" si="5"/>
        <v>1</v>
      </c>
      <c r="E75" s="7" t="str">
        <f t="shared" si="4"/>
        <v>W</v>
      </c>
      <c r="T75" s="1">
        <f t="shared" si="6"/>
        <v>0</v>
      </c>
    </row>
    <row r="76" spans="2:20">
      <c r="B76" s="6">
        <v>19</v>
      </c>
      <c r="C76" s="4" t="str">
        <f>IF(B76="","",VLOOKUP(B76,Tabelle2!$A$2:$B$38,2,0))</f>
        <v>7-13-27-28-29-36</v>
      </c>
      <c r="D76" s="3">
        <f t="shared" si="5"/>
        <v>0</v>
      </c>
      <c r="E76" s="7" t="str">
        <f t="shared" si="4"/>
        <v>L</v>
      </c>
      <c r="T76" s="1">
        <f t="shared" si="6"/>
        <v>1</v>
      </c>
    </row>
    <row r="77" spans="2:20">
      <c r="B77" s="6">
        <v>17</v>
      </c>
      <c r="C77" s="4" t="str">
        <f>IF(B77="","",VLOOKUP(B77,Tabelle2!$A$2:$B$38,2,0))</f>
        <v>0-3-8-10-23-26</v>
      </c>
      <c r="D77" s="3">
        <f t="shared" si="5"/>
        <v>0</v>
      </c>
      <c r="E77" s="7" t="str">
        <f t="shared" si="4"/>
        <v>L</v>
      </c>
      <c r="T77" s="1">
        <f t="shared" si="6"/>
        <v>2</v>
      </c>
    </row>
    <row r="78" spans="2:20">
      <c r="B78" s="6">
        <v>2</v>
      </c>
      <c r="C78" s="4" t="str">
        <f>IF(B78="","",VLOOKUP(B78,Tabelle2!$A$2:$B$38,2,0))</f>
        <v>3-8-11-12-30-35</v>
      </c>
      <c r="D78" s="3">
        <f t="shared" si="5"/>
        <v>0</v>
      </c>
      <c r="E78" s="7" t="str">
        <f t="shared" si="4"/>
        <v>L</v>
      </c>
      <c r="T78" s="1">
        <f t="shared" si="6"/>
        <v>3</v>
      </c>
    </row>
    <row r="79" spans="2:20">
      <c r="B79" s="6">
        <v>1</v>
      </c>
      <c r="C79" s="4" t="str">
        <f>IF(B79="","",VLOOKUP(B79,Tabelle2!$A$2:$B$38,2,0))</f>
        <v>7-11-12-28-30-36</v>
      </c>
      <c r="D79" s="3">
        <f t="shared" si="5"/>
        <v>0</v>
      </c>
      <c r="E79" s="7" t="str">
        <f t="shared" si="4"/>
        <v>L</v>
      </c>
      <c r="T79" s="1">
        <f t="shared" si="6"/>
        <v>4</v>
      </c>
    </row>
    <row r="80" spans="2:20">
      <c r="B80" s="6">
        <v>8</v>
      </c>
      <c r="C80" s="4" t="str">
        <f>IF(B80="","",VLOOKUP(B80,Tabelle2!$A$2:$B$38,2,0))</f>
        <v>2-14-17-20-25-31</v>
      </c>
      <c r="D80" s="3">
        <f t="shared" si="5"/>
        <v>0</v>
      </c>
      <c r="E80" s="7" t="str">
        <f t="shared" si="4"/>
        <v>L</v>
      </c>
      <c r="T80" s="1">
        <f t="shared" si="6"/>
        <v>5</v>
      </c>
    </row>
    <row r="81" spans="2:20">
      <c r="B81" s="6">
        <v>27</v>
      </c>
      <c r="C81" s="4" t="str">
        <f>IF(B81="","",VLOOKUP(B81,Tabelle2!$A$2:$B$38,2,0))</f>
        <v>5-15-16-19-24-32</v>
      </c>
      <c r="D81" s="3">
        <f t="shared" si="5"/>
        <v>0</v>
      </c>
      <c r="E81" s="7" t="str">
        <f t="shared" si="4"/>
        <v>L</v>
      </c>
      <c r="T81" s="1">
        <f t="shared" si="6"/>
        <v>6</v>
      </c>
    </row>
    <row r="82" spans="2:20">
      <c r="B82" s="6">
        <v>22</v>
      </c>
      <c r="C82" s="4" t="str">
        <f>IF(B82="","",VLOOKUP(B82,Tabelle2!$A$2:$B$38,2,0))</f>
        <v>0-5-10-24-26-32</v>
      </c>
      <c r="D82" s="3">
        <f t="shared" si="5"/>
        <v>0</v>
      </c>
      <c r="E82" s="7" t="str">
        <f t="shared" si="4"/>
        <v>L</v>
      </c>
      <c r="T82" s="1">
        <f t="shared" si="6"/>
        <v>7</v>
      </c>
    </row>
    <row r="83" spans="2:20">
      <c r="B83" s="6">
        <v>8</v>
      </c>
      <c r="C83" s="4" t="str">
        <f>IF(B83="","",VLOOKUP(B83,Tabelle2!$A$2:$B$38,2,0))</f>
        <v>2-14-17-20-25-31</v>
      </c>
      <c r="D83" s="3">
        <f t="shared" si="5"/>
        <v>0</v>
      </c>
      <c r="E83" s="7" t="str">
        <f t="shared" si="4"/>
        <v>L</v>
      </c>
      <c r="T83" s="1">
        <f t="shared" si="6"/>
        <v>8</v>
      </c>
    </row>
    <row r="84" spans="2:20">
      <c r="B84" s="6">
        <v>18</v>
      </c>
      <c r="C84" s="4" t="str">
        <f>IF(B84="","",VLOOKUP(B84,Tabelle2!$A$2:$B$38,2,0))</f>
        <v>0-5-15-16-24-32</v>
      </c>
      <c r="D84" s="3">
        <f t="shared" si="5"/>
        <v>0</v>
      </c>
      <c r="E84" s="7" t="str">
        <f t="shared" si="4"/>
        <v>L</v>
      </c>
      <c r="T84" s="1">
        <f t="shared" si="6"/>
        <v>9</v>
      </c>
    </row>
    <row r="85" spans="2:20">
      <c r="B85" s="6">
        <v>15</v>
      </c>
      <c r="C85" s="4" t="str">
        <f>IF(B85="","",VLOOKUP(B85,Tabelle2!$A$2:$B$38,2,0))</f>
        <v>6-7-12-18-27-29</v>
      </c>
      <c r="D85" s="3">
        <f t="shared" si="5"/>
        <v>1</v>
      </c>
      <c r="E85" s="7" t="str">
        <f t="shared" si="4"/>
        <v>W</v>
      </c>
      <c r="T85" s="1">
        <f t="shared" si="6"/>
        <v>0</v>
      </c>
    </row>
    <row r="86" spans="2:20">
      <c r="B86" s="6">
        <v>14</v>
      </c>
      <c r="C86" s="4" t="str">
        <f>IF(B86="","",VLOOKUP(B86,Tabelle2!$A$2:$B$38,2,0))</f>
        <v>3-8-12-23-30-35</v>
      </c>
      <c r="D86" s="3">
        <f t="shared" si="5"/>
        <v>0</v>
      </c>
      <c r="E86" s="7" t="str">
        <f t="shared" si="4"/>
        <v>L</v>
      </c>
      <c r="T86" s="1">
        <f t="shared" si="6"/>
        <v>1</v>
      </c>
    </row>
    <row r="87" spans="2:20">
      <c r="B87" s="6">
        <v>26</v>
      </c>
      <c r="C87" s="4" t="str">
        <f>IF(B87="","",VLOOKUP(B87,Tabelle2!$A$2:$B$38,2,0))</f>
        <v>9-17-22-25-31-34</v>
      </c>
      <c r="D87" s="3">
        <f t="shared" si="5"/>
        <v>0</v>
      </c>
      <c r="E87" s="7" t="str">
        <f t="shared" si="4"/>
        <v>L</v>
      </c>
      <c r="T87" s="1">
        <f t="shared" si="6"/>
        <v>2</v>
      </c>
    </row>
    <row r="88" spans="2:20">
      <c r="B88" s="6">
        <v>35</v>
      </c>
      <c r="C88" s="4" t="str">
        <f>IF(B88="","",VLOOKUP(B88,Tabelle2!$A$2:$B$38,2,0))</f>
        <v>2-14-20-21-25-31</v>
      </c>
      <c r="D88" s="3">
        <f t="shared" si="5"/>
        <v>0</v>
      </c>
      <c r="E88" s="7" t="str">
        <f t="shared" si="4"/>
        <v>L</v>
      </c>
      <c r="T88" s="1">
        <f t="shared" si="6"/>
        <v>3</v>
      </c>
    </row>
    <row r="89" spans="2:20">
      <c r="B89" s="6">
        <v>26</v>
      </c>
      <c r="C89" s="4" t="str">
        <f>IF(B89="","",VLOOKUP(B89,Tabelle2!$A$2:$B$38,2,0))</f>
        <v>9-17-22-25-31-34</v>
      </c>
      <c r="D89" s="3">
        <f t="shared" si="5"/>
        <v>0</v>
      </c>
      <c r="E89" s="7" t="str">
        <f t="shared" si="4"/>
        <v>L</v>
      </c>
      <c r="T89" s="1">
        <f t="shared" si="6"/>
        <v>4</v>
      </c>
    </row>
    <row r="90" spans="2:20">
      <c r="B90" s="6">
        <v>34</v>
      </c>
      <c r="C90" s="4" t="str">
        <f>IF(B90="","",VLOOKUP(B90,Tabelle2!$A$2:$B$38,2,0))</f>
        <v>0-5-10-23-26-32</v>
      </c>
      <c r="D90" s="3">
        <f t="shared" si="5"/>
        <v>1</v>
      </c>
      <c r="E90" s="7" t="str">
        <f t="shared" si="4"/>
        <v>W</v>
      </c>
      <c r="T90" s="1">
        <f t="shared" si="6"/>
        <v>0</v>
      </c>
    </row>
    <row r="91" spans="2:20">
      <c r="B91" s="6">
        <v>17</v>
      </c>
      <c r="C91" s="4" t="str">
        <f>IF(B91="","",VLOOKUP(B91,Tabelle2!$A$2:$B$38,2,0))</f>
        <v>0-3-8-10-23-26</v>
      </c>
      <c r="D91" s="3">
        <f t="shared" si="5"/>
        <v>0</v>
      </c>
      <c r="E91" s="7" t="str">
        <f t="shared" si="4"/>
        <v>L</v>
      </c>
      <c r="T91" s="1">
        <f t="shared" si="6"/>
        <v>1</v>
      </c>
    </row>
    <row r="92" spans="2:20">
      <c r="B92" s="6">
        <v>22</v>
      </c>
      <c r="C92" s="4" t="str">
        <f>IF(B92="","",VLOOKUP(B92,Tabelle2!$A$2:$B$38,2,0))</f>
        <v>0-5-10-24-26-32</v>
      </c>
      <c r="D92" s="3">
        <f t="shared" si="5"/>
        <v>0</v>
      </c>
      <c r="E92" s="7" t="str">
        <f t="shared" si="4"/>
        <v>L</v>
      </c>
      <c r="T92" s="1">
        <f t="shared" si="6"/>
        <v>2</v>
      </c>
    </row>
    <row r="93" spans="2:20">
      <c r="B93" s="6">
        <v>6</v>
      </c>
      <c r="C93" s="4" t="str">
        <f>IF(B93="","",VLOOKUP(B93,Tabelle2!$A$2:$B$38,2,0))</f>
        <v>0-5-10-15-24-32</v>
      </c>
      <c r="D93" s="3">
        <f t="shared" si="5"/>
        <v>0</v>
      </c>
      <c r="E93" s="7" t="str">
        <f t="shared" si="4"/>
        <v>L</v>
      </c>
      <c r="T93" s="1">
        <f t="shared" si="6"/>
        <v>3</v>
      </c>
    </row>
    <row r="94" spans="2:20">
      <c r="B94" s="6">
        <v>7</v>
      </c>
      <c r="C94" s="4" t="str">
        <f>IF(B94="","",VLOOKUP(B94,Tabelle2!$A$2:$B$38,2,0))</f>
        <v>1-4-15-16-19-33</v>
      </c>
      <c r="D94" s="3">
        <f t="shared" si="5"/>
        <v>0</v>
      </c>
      <c r="E94" s="7" t="str">
        <f t="shared" si="4"/>
        <v>L</v>
      </c>
      <c r="T94" s="1">
        <f t="shared" si="6"/>
        <v>4</v>
      </c>
    </row>
    <row r="95" spans="2:20">
      <c r="B95" s="6">
        <v>27</v>
      </c>
      <c r="C95" s="4" t="str">
        <f>IF(B95="","",VLOOKUP(B95,Tabelle2!$A$2:$B$38,2,0))</f>
        <v>5-15-16-19-24-32</v>
      </c>
      <c r="D95" s="3">
        <f t="shared" si="5"/>
        <v>0</v>
      </c>
      <c r="E95" s="7" t="str">
        <f t="shared" si="4"/>
        <v>L</v>
      </c>
      <c r="T95" s="1">
        <f t="shared" si="6"/>
        <v>5</v>
      </c>
    </row>
    <row r="96" spans="2:20">
      <c r="B96" s="6">
        <v>21</v>
      </c>
      <c r="C96" s="4" t="str">
        <f>IF(B96="","",VLOOKUP(B96,Tabelle2!$A$2:$B$38,2,0))</f>
        <v>11-12-28-30-35-36</v>
      </c>
      <c r="D96" s="3">
        <f t="shared" si="5"/>
        <v>0</v>
      </c>
      <c r="E96" s="7" t="str">
        <f t="shared" si="4"/>
        <v>L</v>
      </c>
      <c r="T96" s="1">
        <f t="shared" si="6"/>
        <v>6</v>
      </c>
    </row>
    <row r="97" spans="2:20">
      <c r="B97" s="6">
        <v>9</v>
      </c>
      <c r="C97" s="4" t="str">
        <f>IF(B97="","",VLOOKUP(B97,Tabelle2!$A$2:$B$38,2,0))</f>
        <v>0-3-5-10-23-26</v>
      </c>
      <c r="D97" s="3">
        <f t="shared" si="5"/>
        <v>0</v>
      </c>
      <c r="E97" s="7" t="str">
        <f t="shared" si="4"/>
        <v>L</v>
      </c>
      <c r="T97" s="1">
        <f t="shared" si="6"/>
        <v>7</v>
      </c>
    </row>
    <row r="98" spans="2:20">
      <c r="B98" s="6">
        <v>17</v>
      </c>
      <c r="C98" s="4" t="str">
        <f>IF(B98="","",VLOOKUP(B98,Tabelle2!$A$2:$B$38,2,0))</f>
        <v>0-3-8-10-23-26</v>
      </c>
      <c r="D98" s="3">
        <f t="shared" si="5"/>
        <v>0</v>
      </c>
      <c r="E98" s="7" t="str">
        <f t="shared" si="4"/>
        <v>L</v>
      </c>
      <c r="T98" s="1">
        <f t="shared" si="6"/>
        <v>8</v>
      </c>
    </row>
    <row r="99" spans="2:20">
      <c r="B99" s="6">
        <v>29</v>
      </c>
      <c r="C99" s="4" t="str">
        <f>IF(B99="","",VLOOKUP(B99,Tabelle2!$A$2:$B$38,2,0))</f>
        <v>15-16-19-24-32-33</v>
      </c>
      <c r="D99" s="3">
        <f t="shared" si="5"/>
        <v>0</v>
      </c>
      <c r="E99" s="7" t="str">
        <f t="shared" si="4"/>
        <v>L</v>
      </c>
      <c r="T99" s="1">
        <f t="shared" si="6"/>
        <v>9</v>
      </c>
    </row>
    <row r="100" spans="2:20">
      <c r="B100" s="6">
        <v>29</v>
      </c>
      <c r="C100" s="4" t="str">
        <f>IF(B100="","",VLOOKUP(B100,Tabelle2!$A$2:$B$38,2,0))</f>
        <v>15-16-19-24-32-33</v>
      </c>
      <c r="D100" s="3">
        <f t="shared" si="5"/>
        <v>0</v>
      </c>
      <c r="E100" s="7" t="str">
        <f t="shared" si="4"/>
        <v>L</v>
      </c>
      <c r="T100" s="1">
        <f t="shared" si="6"/>
        <v>10</v>
      </c>
    </row>
    <row r="101" spans="2:20">
      <c r="B101" s="6">
        <v>21</v>
      </c>
      <c r="C101" s="4" t="str">
        <f>IF(B101="","",VLOOKUP(B101,Tabelle2!$A$2:$B$38,2,0))</f>
        <v>11-12-28-30-35-36</v>
      </c>
      <c r="D101" s="3">
        <f t="shared" si="5"/>
        <v>0</v>
      </c>
      <c r="E101" s="7" t="str">
        <f t="shared" si="4"/>
        <v>L</v>
      </c>
      <c r="T101" s="1">
        <f t="shared" si="6"/>
        <v>11</v>
      </c>
    </row>
    <row r="102" spans="2:20">
      <c r="B102" s="6">
        <v>23</v>
      </c>
      <c r="C102" s="4" t="str">
        <f>IF(B102="","",VLOOKUP(B102,Tabelle2!$A$2:$B$38,2,0))</f>
        <v>9-14-17-25-31-34</v>
      </c>
      <c r="D102" s="3">
        <f t="shared" si="5"/>
        <v>0</v>
      </c>
      <c r="E102" s="7" t="str">
        <f t="shared" si="4"/>
        <v>L</v>
      </c>
      <c r="T102" s="1">
        <f t="shared" si="6"/>
        <v>12</v>
      </c>
    </row>
    <row r="103" spans="2:20">
      <c r="B103" s="6">
        <v>24</v>
      </c>
      <c r="C103" s="4" t="str">
        <f>IF(B103="","",VLOOKUP(B103,Tabelle2!$A$2:$B$38,2,0))</f>
        <v>6-13-18-22-27-29</v>
      </c>
      <c r="D103" s="3">
        <f t="shared" si="5"/>
        <v>0</v>
      </c>
      <c r="E103" s="7" t="str">
        <f t="shared" si="4"/>
        <v>L</v>
      </c>
      <c r="T103" s="1">
        <f t="shared" si="6"/>
        <v>13</v>
      </c>
    </row>
    <row r="104" spans="2:20">
      <c r="B104" s="6">
        <v>14</v>
      </c>
      <c r="C104" s="4" t="str">
        <f>IF(B104="","",VLOOKUP(B104,Tabelle2!$A$2:$B$38,2,0))</f>
        <v>3-8-12-23-30-35</v>
      </c>
      <c r="D104" s="3">
        <f t="shared" si="5"/>
        <v>0</v>
      </c>
      <c r="E104" s="7" t="str">
        <f t="shared" si="4"/>
        <v>L</v>
      </c>
      <c r="T104" s="1">
        <f t="shared" si="6"/>
        <v>14</v>
      </c>
    </row>
    <row r="105" spans="2:20">
      <c r="B105" s="6">
        <v>35</v>
      </c>
      <c r="C105" s="4" t="str">
        <f>IF(B105="","",VLOOKUP(B105,Tabelle2!$A$2:$B$38,2,0))</f>
        <v>2-14-20-21-25-31</v>
      </c>
      <c r="D105" s="3">
        <f t="shared" si="5"/>
        <v>1</v>
      </c>
      <c r="E105" s="7" t="str">
        <f t="shared" si="4"/>
        <v>W</v>
      </c>
      <c r="T105" s="1">
        <f t="shared" si="6"/>
        <v>0</v>
      </c>
    </row>
    <row r="106" spans="2:20">
      <c r="B106" s="6">
        <v>7</v>
      </c>
      <c r="C106" s="4" t="str">
        <f>IF(B106="","",VLOOKUP(B106,Tabelle2!$A$2:$B$38,2,0))</f>
        <v>1-4-15-16-19-33</v>
      </c>
      <c r="D106" s="3">
        <f t="shared" si="5"/>
        <v>0</v>
      </c>
      <c r="E106" s="7" t="str">
        <f t="shared" si="4"/>
        <v>L</v>
      </c>
      <c r="T106" s="1">
        <f t="shared" si="6"/>
        <v>1</v>
      </c>
    </row>
    <row r="107" spans="2:20">
      <c r="B107" s="6">
        <v>36</v>
      </c>
      <c r="C107" s="4" t="str">
        <f>IF(B107="","",VLOOKUP(B107,Tabelle2!$A$2:$B$38,2,0))</f>
        <v>1-4-16-19-21-33</v>
      </c>
      <c r="D107" s="3">
        <f t="shared" si="5"/>
        <v>0</v>
      </c>
      <c r="E107" s="7" t="str">
        <f t="shared" si="4"/>
        <v>L</v>
      </c>
      <c r="T107" s="1">
        <f t="shared" si="6"/>
        <v>2</v>
      </c>
    </row>
    <row r="108" spans="2:20">
      <c r="B108" s="6">
        <v>14</v>
      </c>
      <c r="C108" s="4" t="str">
        <f>IF(B108="","",VLOOKUP(B108,Tabelle2!$A$2:$B$38,2,0))</f>
        <v>3-8-12-23-30-35</v>
      </c>
      <c r="D108" s="3">
        <f t="shared" si="5"/>
        <v>0</v>
      </c>
      <c r="E108" s="7" t="str">
        <f t="shared" si="4"/>
        <v>L</v>
      </c>
      <c r="T108" s="1">
        <f t="shared" si="6"/>
        <v>3</v>
      </c>
    </row>
    <row r="109" spans="2:20">
      <c r="B109" s="6">
        <v>18</v>
      </c>
      <c r="C109" s="4" t="str">
        <f>IF(B109="","",VLOOKUP(B109,Tabelle2!$A$2:$B$38,2,0))</f>
        <v>0-5-15-16-24-32</v>
      </c>
      <c r="D109" s="3">
        <f t="shared" si="5"/>
        <v>0</v>
      </c>
      <c r="E109" s="7" t="str">
        <f t="shared" si="4"/>
        <v>L</v>
      </c>
      <c r="T109" s="1">
        <f t="shared" si="6"/>
        <v>4</v>
      </c>
    </row>
    <row r="110" spans="2:20">
      <c r="B110" s="6">
        <v>36</v>
      </c>
      <c r="C110" s="4" t="str">
        <f>IF(B110="","",VLOOKUP(B110,Tabelle2!$A$2:$B$38,2,0))</f>
        <v>1-4-16-19-21-33</v>
      </c>
      <c r="D110" s="3">
        <f t="shared" si="5"/>
        <v>0</v>
      </c>
      <c r="E110" s="7" t="str">
        <f t="shared" si="4"/>
        <v>L</v>
      </c>
      <c r="T110" s="1">
        <f t="shared" si="6"/>
        <v>5</v>
      </c>
    </row>
    <row r="111" spans="2:20">
      <c r="B111" s="6">
        <v>33</v>
      </c>
      <c r="C111" s="4" t="str">
        <f>IF(B111="","",VLOOKUP(B111,Tabelle2!$A$2:$B$38,2,0))</f>
        <v>7-11-13-28-29-36</v>
      </c>
      <c r="D111" s="3">
        <f t="shared" si="5"/>
        <v>1</v>
      </c>
      <c r="E111" s="7" t="str">
        <f t="shared" si="4"/>
        <v>W</v>
      </c>
      <c r="T111" s="1">
        <f t="shared" si="6"/>
        <v>0</v>
      </c>
    </row>
    <row r="112" spans="2:20">
      <c r="B112" s="6">
        <v>33</v>
      </c>
      <c r="C112" s="4" t="str">
        <f>IF(B112="","",VLOOKUP(B112,Tabelle2!$A$2:$B$38,2,0))</f>
        <v>7-11-13-28-29-36</v>
      </c>
      <c r="D112" s="3">
        <f t="shared" si="5"/>
        <v>0</v>
      </c>
      <c r="E112" s="7" t="str">
        <f t="shared" si="4"/>
        <v>L</v>
      </c>
      <c r="T112" s="1">
        <f t="shared" si="6"/>
        <v>1</v>
      </c>
    </row>
    <row r="113" spans="2:20">
      <c r="B113" s="6">
        <v>20</v>
      </c>
      <c r="C113" s="4" t="str">
        <f>IF(B113="","",VLOOKUP(B113,Tabelle2!$A$2:$B$38,2,0))</f>
        <v>8-11-12-28-30-36</v>
      </c>
      <c r="D113" s="3">
        <f t="shared" si="5"/>
        <v>0</v>
      </c>
      <c r="E113" s="7" t="str">
        <f t="shared" si="4"/>
        <v>L</v>
      </c>
      <c r="T113" s="1">
        <f t="shared" si="6"/>
        <v>2</v>
      </c>
    </row>
    <row r="114" spans="2:20">
      <c r="B114" s="6">
        <v>31</v>
      </c>
      <c r="C114" s="4" t="str">
        <f>IF(B114="","",VLOOKUP(B114,Tabelle2!$A$2:$B$38,2,0))</f>
        <v>3-8-10-23-26-35</v>
      </c>
      <c r="D114" s="3">
        <f t="shared" si="5"/>
        <v>0</v>
      </c>
      <c r="E114" s="7" t="str">
        <f t="shared" si="4"/>
        <v>L</v>
      </c>
      <c r="T114" s="1">
        <f t="shared" si="6"/>
        <v>3</v>
      </c>
    </row>
    <row r="115" spans="2:20">
      <c r="B115" s="6">
        <v>36</v>
      </c>
      <c r="C115" s="4" t="str">
        <f>IF(B115="","",VLOOKUP(B115,Tabelle2!$A$2:$B$38,2,0))</f>
        <v>1-4-16-19-21-33</v>
      </c>
      <c r="D115" s="3">
        <f t="shared" si="5"/>
        <v>0</v>
      </c>
      <c r="E115" s="7" t="str">
        <f t="shared" si="4"/>
        <v>L</v>
      </c>
      <c r="T115" s="1">
        <f t="shared" si="6"/>
        <v>4</v>
      </c>
    </row>
    <row r="116" spans="2:20">
      <c r="B116" s="6">
        <v>17</v>
      </c>
      <c r="C116" s="4" t="str">
        <f>IF(B116="","",VLOOKUP(B116,Tabelle2!$A$2:$B$38,2,0))</f>
        <v>0-3-8-10-23-26</v>
      </c>
      <c r="D116" s="3">
        <f t="shared" si="5"/>
        <v>0</v>
      </c>
      <c r="E116" s="7" t="str">
        <f t="shared" si="4"/>
        <v>L</v>
      </c>
      <c r="T116" s="1">
        <f t="shared" si="6"/>
        <v>5</v>
      </c>
    </row>
    <row r="117" spans="2:20">
      <c r="B117" s="6">
        <v>29</v>
      </c>
      <c r="C117" s="4" t="str">
        <f>IF(B117="","",VLOOKUP(B117,Tabelle2!$A$2:$B$38,2,0))</f>
        <v>15-16-19-24-32-33</v>
      </c>
      <c r="D117" s="3">
        <f t="shared" si="5"/>
        <v>0</v>
      </c>
      <c r="E117" s="7" t="str">
        <f t="shared" si="4"/>
        <v>L</v>
      </c>
      <c r="T117" s="1">
        <f t="shared" si="6"/>
        <v>6</v>
      </c>
    </row>
    <row r="118" spans="2:20">
      <c r="B118" s="6">
        <v>0</v>
      </c>
      <c r="C118" s="4" t="str">
        <f>IF(B118="","",VLOOKUP(B118,Tabelle2!$A$2:$B$38,2,0))</f>
        <v>6-9-17-18-22-34</v>
      </c>
      <c r="D118" s="3">
        <f t="shared" si="5"/>
        <v>0</v>
      </c>
      <c r="E118" s="7" t="str">
        <f t="shared" si="4"/>
        <v>L</v>
      </c>
      <c r="T118" s="1">
        <f t="shared" si="6"/>
        <v>7</v>
      </c>
    </row>
    <row r="119" spans="2:20">
      <c r="B119" s="6">
        <v>4</v>
      </c>
      <c r="C119" s="4" t="str">
        <f>IF(B119="","",VLOOKUP(B119,Tabelle2!$A$2:$B$38,2,0))</f>
        <v>7-11-12-13-28-36</v>
      </c>
      <c r="D119" s="3">
        <f t="shared" si="5"/>
        <v>0</v>
      </c>
      <c r="E119" s="7" t="str">
        <f t="shared" si="4"/>
        <v>L</v>
      </c>
      <c r="T119" s="1">
        <f t="shared" si="6"/>
        <v>8</v>
      </c>
    </row>
    <row r="120" spans="2:20">
      <c r="B120" s="6">
        <v>24</v>
      </c>
      <c r="C120" s="4" t="str">
        <f>IF(B120="","",VLOOKUP(B120,Tabelle2!$A$2:$B$38,2,0))</f>
        <v>6-13-18-22-27-29</v>
      </c>
      <c r="D120" s="3">
        <f t="shared" si="5"/>
        <v>0</v>
      </c>
      <c r="E120" s="7" t="str">
        <f t="shared" si="4"/>
        <v>L</v>
      </c>
      <c r="T120" s="1">
        <f t="shared" si="6"/>
        <v>9</v>
      </c>
    </row>
    <row r="121" spans="2:20">
      <c r="B121" s="6">
        <v>12</v>
      </c>
      <c r="C121" s="4" t="str">
        <f>IF(B121="","",VLOOKUP(B121,Tabelle2!$A$2:$B$38,2,0))</f>
        <v>1-2-4-14-20-21</v>
      </c>
      <c r="D121" s="3">
        <f t="shared" si="5"/>
        <v>0</v>
      </c>
      <c r="E121" s="7" t="str">
        <f t="shared" si="4"/>
        <v>L</v>
      </c>
      <c r="T121" s="1">
        <f t="shared" si="6"/>
        <v>10</v>
      </c>
    </row>
    <row r="122" spans="2:20">
      <c r="B122" s="6">
        <v>2</v>
      </c>
      <c r="C122" s="4" t="str">
        <f>IF(B122="","",VLOOKUP(B122,Tabelle2!$A$2:$B$38,2,0))</f>
        <v>3-8-11-12-30-35</v>
      </c>
      <c r="D122" s="3">
        <f t="shared" si="5"/>
        <v>1</v>
      </c>
      <c r="E122" s="7" t="str">
        <f t="shared" si="4"/>
        <v>W</v>
      </c>
      <c r="T122" s="1">
        <f t="shared" si="6"/>
        <v>0</v>
      </c>
    </row>
    <row r="123" spans="2:20">
      <c r="B123" s="6">
        <v>24</v>
      </c>
      <c r="C123" s="4" t="str">
        <f>IF(B123="","",VLOOKUP(B123,Tabelle2!$A$2:$B$38,2,0))</f>
        <v>6-13-18-22-27-29</v>
      </c>
      <c r="D123" s="3">
        <f t="shared" si="5"/>
        <v>0</v>
      </c>
      <c r="E123" s="7" t="str">
        <f t="shared" si="4"/>
        <v>L</v>
      </c>
      <c r="T123" s="1">
        <f t="shared" si="6"/>
        <v>1</v>
      </c>
    </row>
    <row r="124" spans="2:20">
      <c r="B124" s="6">
        <v>24</v>
      </c>
      <c r="C124" s="4" t="str">
        <f>IF(B124="","",VLOOKUP(B124,Tabelle2!$A$2:$B$38,2,0))</f>
        <v>6-13-18-22-27-29</v>
      </c>
      <c r="D124" s="3">
        <f t="shared" si="5"/>
        <v>0</v>
      </c>
      <c r="E124" s="7" t="str">
        <f t="shared" si="4"/>
        <v>L</v>
      </c>
      <c r="T124" s="1">
        <f t="shared" si="6"/>
        <v>2</v>
      </c>
    </row>
    <row r="125" spans="2:20">
      <c r="B125" s="6">
        <v>25</v>
      </c>
      <c r="C125" s="4" t="str">
        <f>IF(B125="","",VLOOKUP(B125,Tabelle2!$A$2:$B$38,2,0))</f>
        <v>3-8-23-26-30-35</v>
      </c>
      <c r="D125" s="3">
        <f t="shared" si="5"/>
        <v>0</v>
      </c>
      <c r="E125" s="7" t="str">
        <f t="shared" si="4"/>
        <v>L</v>
      </c>
      <c r="T125" s="1">
        <f t="shared" si="6"/>
        <v>3</v>
      </c>
    </row>
    <row r="126" spans="2:20">
      <c r="B126" s="6">
        <v>17</v>
      </c>
      <c r="C126" s="4" t="str">
        <f>IF(B126="","",VLOOKUP(B126,Tabelle2!$A$2:$B$38,2,0))</f>
        <v>0-3-8-10-23-26</v>
      </c>
      <c r="D126" s="3">
        <f t="shared" si="5"/>
        <v>0</v>
      </c>
      <c r="E126" s="7" t="str">
        <f t="shared" si="4"/>
        <v>L</v>
      </c>
      <c r="T126" s="1">
        <f t="shared" si="6"/>
        <v>4</v>
      </c>
    </row>
    <row r="127" spans="2:20">
      <c r="B127" s="6">
        <v>7</v>
      </c>
      <c r="C127" s="4" t="str">
        <f>IF(B127="","",VLOOKUP(B127,Tabelle2!$A$2:$B$38,2,0))</f>
        <v>1-4-15-16-19-33</v>
      </c>
      <c r="D127" s="3">
        <f t="shared" si="5"/>
        <v>0</v>
      </c>
      <c r="E127" s="7" t="str">
        <f t="shared" si="4"/>
        <v>L</v>
      </c>
      <c r="T127" s="1">
        <f t="shared" si="6"/>
        <v>5</v>
      </c>
    </row>
    <row r="128" spans="2:20">
      <c r="B128" s="6">
        <v>14</v>
      </c>
      <c r="C128" s="4" t="str">
        <f>IF(B128="","",VLOOKUP(B128,Tabelle2!$A$2:$B$38,2,0))</f>
        <v>3-8-12-23-30-35</v>
      </c>
      <c r="D128" s="3">
        <f t="shared" si="5"/>
        <v>0</v>
      </c>
      <c r="E128" s="7" t="str">
        <f t="shared" si="4"/>
        <v>L</v>
      </c>
      <c r="T128" s="1">
        <f t="shared" si="6"/>
        <v>6</v>
      </c>
    </row>
    <row r="129" spans="2:20">
      <c r="B129" s="6">
        <v>16</v>
      </c>
      <c r="C129" s="4" t="str">
        <f>IF(B129="","",VLOOKUP(B129,Tabelle2!$A$2:$B$38,2,0))</f>
        <v>7-13-18-27-29-36</v>
      </c>
      <c r="D129" s="3">
        <f t="shared" si="5"/>
        <v>0</v>
      </c>
      <c r="E129" s="7" t="str">
        <f t="shared" si="4"/>
        <v>L</v>
      </c>
      <c r="T129" s="1">
        <f t="shared" si="6"/>
        <v>7</v>
      </c>
    </row>
    <row r="130" spans="2:20">
      <c r="B130" s="6">
        <v>5</v>
      </c>
      <c r="C130" s="4" t="str">
        <f>IF(B130="","",VLOOKUP(B130,Tabelle2!$A$2:$B$38,2,0))</f>
        <v>6-9-18-22-27-34</v>
      </c>
      <c r="D130" s="3">
        <f t="shared" si="5"/>
        <v>0</v>
      </c>
      <c r="E130" s="7" t="str">
        <f t="shared" ref="E130:E193" si="7">IF(B130="","",IF(D130=1,"W",IF(D130=0,"L","")))</f>
        <v>L</v>
      </c>
      <c r="T130" s="1">
        <f t="shared" si="6"/>
        <v>8</v>
      </c>
    </row>
    <row r="131" spans="2:20">
      <c r="B131" s="6">
        <v>32</v>
      </c>
      <c r="C131" s="4" t="str">
        <f>IF(B131="","",VLOOKUP(B131,Tabelle2!$A$2:$B$38,2,0))</f>
        <v>6-18-22-27-29-34</v>
      </c>
      <c r="D131" s="3">
        <f t="shared" si="5"/>
        <v>0</v>
      </c>
      <c r="E131" s="7" t="str">
        <f t="shared" si="7"/>
        <v>L</v>
      </c>
      <c r="T131" s="1">
        <f t="shared" si="6"/>
        <v>9</v>
      </c>
    </row>
    <row r="132" spans="2:20">
      <c r="B132" s="6">
        <v>10</v>
      </c>
      <c r="C132" s="4" t="str">
        <f>IF(B132="","",VLOOKUP(B132,Tabelle2!$A$2:$B$38,2,0))</f>
        <v>6-9-17-22-31-34</v>
      </c>
      <c r="D132" s="3">
        <f t="shared" ref="D132:D195" si="8">IF(B132="","",IF(B131=1,COUNTIF($K$1:$P$1,B132),IF(B131=2,COUNTIF($K$2:$P$2,B132),IF(B131=3,COUNTIF($K$3:$P$3,B132),IF(B131=4,COUNTIF($K$4:$P$4,B132),IF(B131=5,COUNTIF($K$5:$P$5,B132),IF(B131=6,COUNTIF($K$6:$P$6,B132),IF(B131=7,COUNTIF($K$7:$P$7,B132),IF(B131=8,COUNTIF($K$8:$P$8,B132),IF(B131=9,COUNTIF($K$9:$P$9,B132),IF(B131=10,COUNTIF($K$10:$P$10,B132),IF(B131=11,COUNTIF($K$11:$P$11,B132),IF(B131=12,COUNTIF($K$12:$P$12,B132),IF(B131=13,COUNTIF($K$13:$P$13,B132),IF(B131=14,COUNTIF($K$14:$P$14,B132),IF(B131=15,COUNTIF($K$15:$P$15,B132),IF(B131=16,COUNTIF($K$16:$P$16,B132),IF(B131=17,COUNTIF($K$17:$P$17,B132),IF(B131=18,COUNTIF($K$18:$P$18,B132),IF(B131=19,COUNTIF($K$19:$P$19,B132),IF(B131=20,COUNTIF($K$20:$P$20,B132),IF(B131=21,COUNTIF($K$21:$P$21,B132),IF(B131=22,COUNTIF($K$22:$P$22,B132),IF(B131=23,COUNTIF($K$23:$P$23,B132),IF(B131=24,COUNTIF($K$24:$P$24,B132),IF(B131=25,COUNTIF($K$25:$P$25,B132),IF(B131=26,COUNTIF($K$26:$P$26,B132),IF(B131=27,COUNTIF($K$27:$P$27,B132),IF(B131=28,COUNTIF($K$28:$P$28,B132),IF(B131=29,COUNTIF($K$29:$P$29,B132),IF(B131=30,COUNTIF($K$30:$P$30,B132),IF(B131=31,COUNTIF($K$31:$P$31,B132),IF(B131=32,COUNTIF($K$32:$P$32,B132),IF(B131=33,COUNTIF($K$33:$P$33,B132),IF(B131=34,COUNTIF($K$34:$P$34,B132),IF(B131=35,COUNTIF($K$35:$P$35,B132),IF(B131=36,COUNTIF($K$36:$P$36,B132),IF(B131=0,COUNTIF($K$37:$P$37,B132),""))))))))))))))))))))))))))))))))))))))</f>
        <v>0</v>
      </c>
      <c r="E132" s="7" t="str">
        <f t="shared" si="7"/>
        <v>L</v>
      </c>
      <c r="T132" s="1">
        <f t="shared" ref="T132:T195" si="9">IF(E132="L",T131+1,IF(E132="W",0,""))</f>
        <v>10</v>
      </c>
    </row>
    <row r="133" spans="2:20">
      <c r="B133" s="6">
        <v>25</v>
      </c>
      <c r="C133" s="4" t="str">
        <f>IF(B133="","",VLOOKUP(B133,Tabelle2!$A$2:$B$38,2,0))</f>
        <v>3-8-23-26-30-35</v>
      </c>
      <c r="D133" s="3">
        <f t="shared" si="8"/>
        <v>0</v>
      </c>
      <c r="E133" s="7" t="str">
        <f t="shared" si="7"/>
        <v>L</v>
      </c>
      <c r="T133" s="1">
        <f t="shared" si="9"/>
        <v>11</v>
      </c>
    </row>
    <row r="134" spans="2:20">
      <c r="B134" s="6">
        <v>21</v>
      </c>
      <c r="C134" s="4" t="str">
        <f>IF(B134="","",VLOOKUP(B134,Tabelle2!$A$2:$B$38,2,0))</f>
        <v>11-12-28-30-35-36</v>
      </c>
      <c r="D134" s="3">
        <f t="shared" si="8"/>
        <v>0</v>
      </c>
      <c r="E134" s="7" t="str">
        <f t="shared" si="7"/>
        <v>L</v>
      </c>
      <c r="T134" s="1">
        <f t="shared" si="9"/>
        <v>12</v>
      </c>
    </row>
    <row r="135" spans="2:20">
      <c r="B135" s="6">
        <v>6</v>
      </c>
      <c r="C135" s="4" t="str">
        <f>IF(B135="","",VLOOKUP(B135,Tabelle2!$A$2:$B$38,2,0))</f>
        <v>0-5-10-15-24-32</v>
      </c>
      <c r="D135" s="3">
        <f t="shared" si="8"/>
        <v>0</v>
      </c>
      <c r="E135" s="7" t="str">
        <f t="shared" si="7"/>
        <v>L</v>
      </c>
      <c r="T135" s="1">
        <f t="shared" si="9"/>
        <v>13</v>
      </c>
    </row>
    <row r="136" spans="2:20">
      <c r="B136" s="6">
        <v>31</v>
      </c>
      <c r="C136" s="4" t="str">
        <f>IF(B136="","",VLOOKUP(B136,Tabelle2!$A$2:$B$38,2,0))</f>
        <v>3-8-10-23-26-35</v>
      </c>
      <c r="D136" s="3">
        <f t="shared" si="8"/>
        <v>0</v>
      </c>
      <c r="E136" s="7" t="str">
        <f t="shared" si="7"/>
        <v>L</v>
      </c>
      <c r="T136" s="1">
        <f t="shared" si="9"/>
        <v>14</v>
      </c>
    </row>
    <row r="137" spans="2:20">
      <c r="B137" s="6">
        <v>19</v>
      </c>
      <c r="C137" s="4" t="str">
        <f>IF(B137="","",VLOOKUP(B137,Tabelle2!$A$2:$B$38,2,0))</f>
        <v>7-13-27-28-29-36</v>
      </c>
      <c r="D137" s="3">
        <f t="shared" si="8"/>
        <v>0</v>
      </c>
      <c r="E137" s="7" t="str">
        <f t="shared" si="7"/>
        <v>L</v>
      </c>
      <c r="T137" s="1">
        <f t="shared" si="9"/>
        <v>15</v>
      </c>
    </row>
    <row r="138" spans="2:20">
      <c r="B138" s="6">
        <v>2</v>
      </c>
      <c r="C138" s="4" t="str">
        <f>IF(B138="","",VLOOKUP(B138,Tabelle2!$A$2:$B$38,2,0))</f>
        <v>3-8-11-12-30-35</v>
      </c>
      <c r="D138" s="3">
        <f t="shared" si="8"/>
        <v>0</v>
      </c>
      <c r="E138" s="7" t="str">
        <f t="shared" si="7"/>
        <v>L</v>
      </c>
      <c r="T138" s="1">
        <f t="shared" si="9"/>
        <v>16</v>
      </c>
    </row>
    <row r="139" spans="2:20">
      <c r="B139" s="6">
        <v>36</v>
      </c>
      <c r="C139" s="4" t="str">
        <f>IF(B139="","",VLOOKUP(B139,Tabelle2!$A$2:$B$38,2,0))</f>
        <v>1-4-16-19-21-33</v>
      </c>
      <c r="D139" s="3">
        <f t="shared" si="8"/>
        <v>0</v>
      </c>
      <c r="E139" s="7" t="str">
        <f t="shared" si="7"/>
        <v>L</v>
      </c>
      <c r="T139" s="1">
        <f t="shared" si="9"/>
        <v>17</v>
      </c>
    </row>
    <row r="140" spans="2:20">
      <c r="B140" s="6">
        <v>23</v>
      </c>
      <c r="C140" s="4" t="str">
        <f>IF(B140="","",VLOOKUP(B140,Tabelle2!$A$2:$B$38,2,0))</f>
        <v>9-14-17-25-31-34</v>
      </c>
      <c r="D140" s="3">
        <f t="shared" si="8"/>
        <v>0</v>
      </c>
      <c r="E140" s="7" t="str">
        <f t="shared" si="7"/>
        <v>L</v>
      </c>
      <c r="T140" s="1">
        <f t="shared" si="9"/>
        <v>18</v>
      </c>
    </row>
    <row r="141" spans="2:20">
      <c r="B141" s="6">
        <v>14</v>
      </c>
      <c r="C141" s="4" t="str">
        <f>IF(B141="","",VLOOKUP(B141,Tabelle2!$A$2:$B$38,2,0))</f>
        <v>3-8-12-23-30-35</v>
      </c>
      <c r="D141" s="3">
        <f t="shared" si="8"/>
        <v>1</v>
      </c>
      <c r="E141" s="7" t="str">
        <f t="shared" si="7"/>
        <v>W</v>
      </c>
      <c r="T141" s="1">
        <f t="shared" si="9"/>
        <v>0</v>
      </c>
    </row>
    <row r="142" spans="2:20">
      <c r="B142" s="6">
        <v>19</v>
      </c>
      <c r="C142" s="4" t="str">
        <f>IF(B142="","",VLOOKUP(B142,Tabelle2!$A$2:$B$38,2,0))</f>
        <v>7-13-27-28-29-36</v>
      </c>
      <c r="D142" s="3">
        <f t="shared" si="8"/>
        <v>0</v>
      </c>
      <c r="E142" s="7" t="str">
        <f t="shared" si="7"/>
        <v>L</v>
      </c>
      <c r="T142" s="1">
        <f t="shared" si="9"/>
        <v>1</v>
      </c>
    </row>
    <row r="143" spans="2:20">
      <c r="B143" s="6">
        <v>11</v>
      </c>
      <c r="C143" s="4" t="str">
        <f>IF(B143="","",VLOOKUP(B143,Tabelle2!$A$2:$B$38,2,0))</f>
        <v>1-2-4-20-21-33</v>
      </c>
      <c r="D143" s="3">
        <f t="shared" si="8"/>
        <v>0</v>
      </c>
      <c r="E143" s="7" t="str">
        <f t="shared" si="7"/>
        <v>L</v>
      </c>
      <c r="T143" s="1">
        <f t="shared" si="9"/>
        <v>2</v>
      </c>
    </row>
    <row r="144" spans="2:20">
      <c r="B144" s="6">
        <v>8</v>
      </c>
      <c r="C144" s="4" t="str">
        <f>IF(B144="","",VLOOKUP(B144,Tabelle2!$A$2:$B$38,2,0))</f>
        <v>2-14-17-20-25-31</v>
      </c>
      <c r="D144" s="3">
        <f t="shared" si="8"/>
        <v>0</v>
      </c>
      <c r="E144" s="7" t="str">
        <f t="shared" si="7"/>
        <v>L</v>
      </c>
      <c r="T144" s="1">
        <f t="shared" si="9"/>
        <v>3</v>
      </c>
    </row>
    <row r="145" spans="2:20">
      <c r="B145" s="6">
        <v>17</v>
      </c>
      <c r="C145" s="4" t="str">
        <f>IF(B145="","",VLOOKUP(B145,Tabelle2!$A$2:$B$38,2,0))</f>
        <v>0-3-8-10-23-26</v>
      </c>
      <c r="D145" s="3">
        <f t="shared" si="8"/>
        <v>1</v>
      </c>
      <c r="E145" s="7" t="str">
        <f t="shared" si="7"/>
        <v>W</v>
      </c>
      <c r="T145" s="1">
        <f t="shared" si="9"/>
        <v>0</v>
      </c>
    </row>
    <row r="146" spans="2:20">
      <c r="B146" s="6">
        <v>5</v>
      </c>
      <c r="C146" s="4" t="str">
        <f>IF(B146="","",VLOOKUP(B146,Tabelle2!$A$2:$B$38,2,0))</f>
        <v>6-9-18-22-27-34</v>
      </c>
      <c r="D146" s="3">
        <f t="shared" si="8"/>
        <v>0</v>
      </c>
      <c r="E146" s="7" t="str">
        <f t="shared" si="7"/>
        <v>L</v>
      </c>
      <c r="T146" s="1">
        <f t="shared" si="9"/>
        <v>1</v>
      </c>
    </row>
    <row r="147" spans="2:20">
      <c r="B147" s="6">
        <v>23</v>
      </c>
      <c r="C147" s="4" t="str">
        <f>IF(B147="","",VLOOKUP(B147,Tabelle2!$A$2:$B$38,2,0))</f>
        <v>9-14-17-25-31-34</v>
      </c>
      <c r="D147" s="3">
        <f t="shared" si="8"/>
        <v>0</v>
      </c>
      <c r="E147" s="7" t="str">
        <f t="shared" si="7"/>
        <v>L</v>
      </c>
      <c r="T147" s="1">
        <f t="shared" si="9"/>
        <v>2</v>
      </c>
    </row>
    <row r="148" spans="2:20">
      <c r="B148" s="6">
        <v>17</v>
      </c>
      <c r="C148" s="4" t="str">
        <f>IF(B148="","",VLOOKUP(B148,Tabelle2!$A$2:$B$38,2,0))</f>
        <v>0-3-8-10-23-26</v>
      </c>
      <c r="D148" s="3">
        <f t="shared" si="8"/>
        <v>1</v>
      </c>
      <c r="E148" s="7" t="str">
        <f t="shared" si="7"/>
        <v>W</v>
      </c>
      <c r="T148" s="1">
        <f t="shared" si="9"/>
        <v>0</v>
      </c>
    </row>
    <row r="149" spans="2:20">
      <c r="B149" s="6">
        <v>4</v>
      </c>
      <c r="C149" s="4" t="str">
        <f>IF(B149="","",VLOOKUP(B149,Tabelle2!$A$2:$B$38,2,0))</f>
        <v>7-11-12-13-28-36</v>
      </c>
      <c r="D149" s="3">
        <f t="shared" si="8"/>
        <v>0</v>
      </c>
      <c r="E149" s="7" t="str">
        <f t="shared" si="7"/>
        <v>L</v>
      </c>
      <c r="T149" s="1">
        <f t="shared" si="9"/>
        <v>1</v>
      </c>
    </row>
    <row r="150" spans="2:20">
      <c r="B150" s="6">
        <v>31</v>
      </c>
      <c r="C150" s="4" t="str">
        <f>IF(B150="","",VLOOKUP(B150,Tabelle2!$A$2:$B$38,2,0))</f>
        <v>3-8-10-23-26-35</v>
      </c>
      <c r="D150" s="3">
        <f t="shared" si="8"/>
        <v>0</v>
      </c>
      <c r="E150" s="7" t="str">
        <f t="shared" si="7"/>
        <v>L</v>
      </c>
      <c r="T150" s="1">
        <f t="shared" si="9"/>
        <v>2</v>
      </c>
    </row>
    <row r="151" spans="2:20">
      <c r="B151" s="6">
        <v>35</v>
      </c>
      <c r="C151" s="4" t="str">
        <f>IF(B151="","",VLOOKUP(B151,Tabelle2!$A$2:$B$38,2,0))</f>
        <v>2-14-20-21-25-31</v>
      </c>
      <c r="D151" s="3">
        <f t="shared" si="8"/>
        <v>1</v>
      </c>
      <c r="E151" s="7" t="str">
        <f t="shared" si="7"/>
        <v>W</v>
      </c>
      <c r="T151" s="1">
        <f t="shared" si="9"/>
        <v>0</v>
      </c>
    </row>
    <row r="152" spans="2:20">
      <c r="B152" s="6">
        <v>5</v>
      </c>
      <c r="C152" s="4" t="str">
        <f>IF(B152="","",VLOOKUP(B152,Tabelle2!$A$2:$B$38,2,0))</f>
        <v>6-9-18-22-27-34</v>
      </c>
      <c r="D152" s="3">
        <f t="shared" si="8"/>
        <v>0</v>
      </c>
      <c r="E152" s="7" t="str">
        <f t="shared" si="7"/>
        <v>L</v>
      </c>
      <c r="T152" s="1">
        <f t="shared" si="9"/>
        <v>1</v>
      </c>
    </row>
    <row r="153" spans="2:20">
      <c r="B153" s="6">
        <v>35</v>
      </c>
      <c r="C153" s="4" t="str">
        <f>IF(B153="","",VLOOKUP(B153,Tabelle2!$A$2:$B$38,2,0))</f>
        <v>2-14-20-21-25-31</v>
      </c>
      <c r="D153" s="3">
        <f t="shared" si="8"/>
        <v>0</v>
      </c>
      <c r="E153" s="7" t="str">
        <f t="shared" si="7"/>
        <v>L</v>
      </c>
      <c r="T153" s="1">
        <f t="shared" si="9"/>
        <v>2</v>
      </c>
    </row>
    <row r="154" spans="2:20">
      <c r="B154" s="6">
        <v>36</v>
      </c>
      <c r="C154" s="4" t="str">
        <f>IF(B154="","",VLOOKUP(B154,Tabelle2!$A$2:$B$38,2,0))</f>
        <v>1-4-16-19-21-33</v>
      </c>
      <c r="D154" s="3">
        <f t="shared" si="8"/>
        <v>0</v>
      </c>
      <c r="E154" s="7" t="str">
        <f t="shared" si="7"/>
        <v>L</v>
      </c>
      <c r="T154" s="1">
        <f t="shared" si="9"/>
        <v>3</v>
      </c>
    </row>
    <row r="155" spans="2:20">
      <c r="B155" s="6">
        <v>32</v>
      </c>
      <c r="C155" s="4" t="str">
        <f>IF(B155="","",VLOOKUP(B155,Tabelle2!$A$2:$B$38,2,0))</f>
        <v>6-18-22-27-29-34</v>
      </c>
      <c r="D155" s="3">
        <f t="shared" si="8"/>
        <v>0</v>
      </c>
      <c r="E155" s="7" t="str">
        <f t="shared" si="7"/>
        <v>L</v>
      </c>
      <c r="T155" s="1">
        <f t="shared" si="9"/>
        <v>4</v>
      </c>
    </row>
    <row r="156" spans="2:20">
      <c r="B156" s="6">
        <v>26</v>
      </c>
      <c r="C156" s="4" t="str">
        <f>IF(B156="","",VLOOKUP(B156,Tabelle2!$A$2:$B$38,2,0))</f>
        <v>9-17-22-25-31-34</v>
      </c>
      <c r="D156" s="3">
        <f t="shared" si="8"/>
        <v>0</v>
      </c>
      <c r="E156" s="7" t="str">
        <f t="shared" si="7"/>
        <v>L</v>
      </c>
      <c r="T156" s="1">
        <f t="shared" si="9"/>
        <v>5</v>
      </c>
    </row>
    <row r="157" spans="2:20">
      <c r="B157" s="6">
        <v>16</v>
      </c>
      <c r="C157" s="4" t="str">
        <f>IF(B157="","",VLOOKUP(B157,Tabelle2!$A$2:$B$38,2,0))</f>
        <v>7-13-18-27-29-36</v>
      </c>
      <c r="D157" s="3">
        <f t="shared" si="8"/>
        <v>0</v>
      </c>
      <c r="E157" s="7" t="str">
        <f t="shared" si="7"/>
        <v>L</v>
      </c>
      <c r="T157" s="1">
        <f t="shared" si="9"/>
        <v>6</v>
      </c>
    </row>
    <row r="158" spans="2:20">
      <c r="B158" s="6">
        <v>34</v>
      </c>
      <c r="C158" s="4" t="str">
        <f>IF(B158="","",VLOOKUP(B158,Tabelle2!$A$2:$B$38,2,0))</f>
        <v>0-5-10-23-26-32</v>
      </c>
      <c r="D158" s="3">
        <f t="shared" si="8"/>
        <v>0</v>
      </c>
      <c r="E158" s="7" t="str">
        <f t="shared" si="7"/>
        <v>L</v>
      </c>
      <c r="T158" s="1">
        <f t="shared" si="9"/>
        <v>7</v>
      </c>
    </row>
    <row r="159" spans="2:20">
      <c r="B159" s="6">
        <v>31</v>
      </c>
      <c r="C159" s="4" t="str">
        <f>IF(B159="","",VLOOKUP(B159,Tabelle2!$A$2:$B$38,2,0))</f>
        <v>3-8-10-23-26-35</v>
      </c>
      <c r="D159" s="3">
        <f t="shared" si="8"/>
        <v>0</v>
      </c>
      <c r="E159" s="7" t="str">
        <f t="shared" si="7"/>
        <v>L</v>
      </c>
      <c r="T159" s="1">
        <f t="shared" si="9"/>
        <v>8</v>
      </c>
    </row>
    <row r="160" spans="2:20">
      <c r="B160" s="6">
        <v>26</v>
      </c>
      <c r="C160" s="4" t="str">
        <f>IF(B160="","",VLOOKUP(B160,Tabelle2!$A$2:$B$38,2,0))</f>
        <v>9-17-22-25-31-34</v>
      </c>
      <c r="D160" s="3">
        <f t="shared" si="8"/>
        <v>1</v>
      </c>
      <c r="E160" s="7" t="str">
        <f t="shared" si="7"/>
        <v>W</v>
      </c>
      <c r="T160" s="1">
        <f t="shared" si="9"/>
        <v>0</v>
      </c>
    </row>
    <row r="161" spans="2:20">
      <c r="B161" s="6">
        <v>27</v>
      </c>
      <c r="C161" s="4" t="str">
        <f>IF(B161="","",VLOOKUP(B161,Tabelle2!$A$2:$B$38,2,0))</f>
        <v>5-15-16-19-24-32</v>
      </c>
      <c r="D161" s="3">
        <f t="shared" si="8"/>
        <v>0</v>
      </c>
      <c r="E161" s="7" t="str">
        <f t="shared" si="7"/>
        <v>L</v>
      </c>
      <c r="T161" s="1">
        <f t="shared" si="9"/>
        <v>1</v>
      </c>
    </row>
    <row r="162" spans="2:20">
      <c r="B162" s="6">
        <v>24</v>
      </c>
      <c r="C162" s="4" t="str">
        <f>IF(B162="","",VLOOKUP(B162,Tabelle2!$A$2:$B$38,2,0))</f>
        <v>6-13-18-22-27-29</v>
      </c>
      <c r="D162" s="3">
        <f t="shared" si="8"/>
        <v>1</v>
      </c>
      <c r="E162" s="7" t="str">
        <f t="shared" si="7"/>
        <v>W</v>
      </c>
      <c r="T162" s="1">
        <f t="shared" si="9"/>
        <v>0</v>
      </c>
    </row>
    <row r="163" spans="2:20">
      <c r="B163" s="6">
        <v>0</v>
      </c>
      <c r="C163" s="4" t="str">
        <f>IF(B163="","",VLOOKUP(B163,Tabelle2!$A$2:$B$38,2,0))</f>
        <v>6-9-17-18-22-34</v>
      </c>
      <c r="D163" s="3">
        <f t="shared" si="8"/>
        <v>0</v>
      </c>
      <c r="E163" s="7" t="str">
        <f t="shared" si="7"/>
        <v>L</v>
      </c>
      <c r="T163" s="1">
        <f t="shared" si="9"/>
        <v>1</v>
      </c>
    </row>
    <row r="164" spans="2:20">
      <c r="B164" s="6">
        <v>12</v>
      </c>
      <c r="C164" s="4" t="str">
        <f>IF(B164="","",VLOOKUP(B164,Tabelle2!$A$2:$B$38,2,0))</f>
        <v>1-2-4-14-20-21</v>
      </c>
      <c r="D164" s="3">
        <f t="shared" si="8"/>
        <v>0</v>
      </c>
      <c r="E164" s="7" t="str">
        <f t="shared" si="7"/>
        <v>L</v>
      </c>
      <c r="T164" s="1">
        <f t="shared" si="9"/>
        <v>2</v>
      </c>
    </row>
    <row r="165" spans="2:20">
      <c r="B165" s="6">
        <v>3</v>
      </c>
      <c r="C165" s="4" t="str">
        <f>IF(B165="","",VLOOKUP(B165,Tabelle2!$A$2:$B$38,2,0))</f>
        <v>2-9-14-17-25-31</v>
      </c>
      <c r="D165" s="3">
        <f t="shared" si="8"/>
        <v>0</v>
      </c>
      <c r="E165" s="7" t="str">
        <f t="shared" si="7"/>
        <v>L</v>
      </c>
      <c r="T165" s="1">
        <f t="shared" si="9"/>
        <v>3</v>
      </c>
    </row>
    <row r="166" spans="2:20">
      <c r="B166" s="6">
        <v>20</v>
      </c>
      <c r="C166" s="4" t="str">
        <f>IF(B166="","",VLOOKUP(B166,Tabelle2!$A$2:$B$38,2,0))</f>
        <v>8-11-12-28-30-36</v>
      </c>
      <c r="D166" s="3">
        <f t="shared" si="8"/>
        <v>0</v>
      </c>
      <c r="E166" s="7" t="str">
        <f t="shared" si="7"/>
        <v>L</v>
      </c>
      <c r="T166" s="1">
        <f t="shared" si="9"/>
        <v>4</v>
      </c>
    </row>
    <row r="167" spans="2:20">
      <c r="B167" s="6">
        <v>31</v>
      </c>
      <c r="C167" s="4" t="str">
        <f>IF(B167="","",VLOOKUP(B167,Tabelle2!$A$2:$B$38,2,0))</f>
        <v>3-8-10-23-26-35</v>
      </c>
      <c r="D167" s="3">
        <f t="shared" si="8"/>
        <v>0</v>
      </c>
      <c r="E167" s="7" t="str">
        <f t="shared" si="7"/>
        <v>L</v>
      </c>
      <c r="T167" s="1">
        <f t="shared" si="9"/>
        <v>5</v>
      </c>
    </row>
    <row r="168" spans="2:20">
      <c r="B168" s="6">
        <v>10</v>
      </c>
      <c r="C168" s="4" t="str">
        <f>IF(B168="","",VLOOKUP(B168,Tabelle2!$A$2:$B$38,2,0))</f>
        <v>6-9-17-22-31-34</v>
      </c>
      <c r="D168" s="3">
        <f t="shared" si="8"/>
        <v>1</v>
      </c>
      <c r="E168" s="7" t="str">
        <f t="shared" si="7"/>
        <v>W</v>
      </c>
      <c r="T168" s="1">
        <f t="shared" si="9"/>
        <v>0</v>
      </c>
    </row>
    <row r="169" spans="2:20">
      <c r="B169" s="6">
        <v>3</v>
      </c>
      <c r="C169" s="4" t="str">
        <f>IF(B169="","",VLOOKUP(B169,Tabelle2!$A$2:$B$38,2,0))</f>
        <v>2-9-14-17-25-31</v>
      </c>
      <c r="D169" s="3">
        <f t="shared" si="8"/>
        <v>0</v>
      </c>
      <c r="E169" s="7" t="str">
        <f t="shared" si="7"/>
        <v>L</v>
      </c>
      <c r="T169" s="1">
        <f t="shared" si="9"/>
        <v>1</v>
      </c>
    </row>
    <row r="170" spans="2:20">
      <c r="B170" s="6">
        <v>4</v>
      </c>
      <c r="C170" s="4" t="str">
        <f>IF(B170="","",VLOOKUP(B170,Tabelle2!$A$2:$B$38,2,0))</f>
        <v>7-11-12-13-28-36</v>
      </c>
      <c r="D170" s="3">
        <f t="shared" si="8"/>
        <v>0</v>
      </c>
      <c r="E170" s="7" t="str">
        <f t="shared" si="7"/>
        <v>L</v>
      </c>
      <c r="T170" s="1">
        <f t="shared" si="9"/>
        <v>2</v>
      </c>
    </row>
    <row r="171" spans="2:20">
      <c r="B171" s="6">
        <v>2</v>
      </c>
      <c r="C171" s="4" t="str">
        <f>IF(B171="","",VLOOKUP(B171,Tabelle2!$A$2:$B$38,2,0))</f>
        <v>3-8-11-12-30-35</v>
      </c>
      <c r="D171" s="3">
        <f t="shared" si="8"/>
        <v>0</v>
      </c>
      <c r="E171" s="7" t="str">
        <f t="shared" si="7"/>
        <v>L</v>
      </c>
      <c r="T171" s="1">
        <f t="shared" si="9"/>
        <v>3</v>
      </c>
    </row>
    <row r="172" spans="2:20">
      <c r="B172" s="6">
        <v>33</v>
      </c>
      <c r="C172" s="4" t="str">
        <f>IF(B172="","",VLOOKUP(B172,Tabelle2!$A$2:$B$38,2,0))</f>
        <v>7-11-13-28-29-36</v>
      </c>
      <c r="D172" s="3">
        <f t="shared" si="8"/>
        <v>0</v>
      </c>
      <c r="E172" s="7" t="str">
        <f t="shared" si="7"/>
        <v>L</v>
      </c>
      <c r="T172" s="1">
        <f t="shared" si="9"/>
        <v>4</v>
      </c>
    </row>
    <row r="173" spans="2:20">
      <c r="B173" s="6">
        <v>34</v>
      </c>
      <c r="C173" s="4" t="str">
        <f>IF(B173="","",VLOOKUP(B173,Tabelle2!$A$2:$B$38,2,0))</f>
        <v>0-5-10-23-26-32</v>
      </c>
      <c r="D173" s="3">
        <f t="shared" si="8"/>
        <v>0</v>
      </c>
      <c r="E173" s="7" t="str">
        <f t="shared" si="7"/>
        <v>L</v>
      </c>
      <c r="T173" s="1">
        <f t="shared" si="9"/>
        <v>5</v>
      </c>
    </row>
    <row r="174" spans="2:20">
      <c r="B174" s="6">
        <v>23</v>
      </c>
      <c r="C174" s="4" t="str">
        <f>IF(B174="","",VLOOKUP(B174,Tabelle2!$A$2:$B$38,2,0))</f>
        <v>9-14-17-25-31-34</v>
      </c>
      <c r="D174" s="3">
        <f t="shared" si="8"/>
        <v>1</v>
      </c>
      <c r="E174" s="7" t="str">
        <f t="shared" si="7"/>
        <v>W</v>
      </c>
      <c r="T174" s="1">
        <f t="shared" si="9"/>
        <v>0</v>
      </c>
    </row>
    <row r="175" spans="2:20">
      <c r="B175" s="6">
        <v>20</v>
      </c>
      <c r="C175" s="4" t="str">
        <f>IF(B175="","",VLOOKUP(B175,Tabelle2!$A$2:$B$38,2,0))</f>
        <v>8-11-12-28-30-36</v>
      </c>
      <c r="D175" s="3">
        <f t="shared" si="8"/>
        <v>0</v>
      </c>
      <c r="E175" s="7" t="str">
        <f t="shared" si="7"/>
        <v>L</v>
      </c>
      <c r="T175" s="1">
        <f t="shared" si="9"/>
        <v>1</v>
      </c>
    </row>
    <row r="176" spans="2:20">
      <c r="B176" s="6">
        <v>16</v>
      </c>
      <c r="C176" s="4" t="str">
        <f>IF(B176="","",VLOOKUP(B176,Tabelle2!$A$2:$B$38,2,0))</f>
        <v>7-13-18-27-29-36</v>
      </c>
      <c r="D176" s="3">
        <f t="shared" si="8"/>
        <v>0</v>
      </c>
      <c r="E176" s="7" t="str">
        <f t="shared" si="7"/>
        <v>L</v>
      </c>
      <c r="T176" s="1">
        <f t="shared" si="9"/>
        <v>2</v>
      </c>
    </row>
    <row r="177" spans="2:20">
      <c r="B177" s="6">
        <v>13</v>
      </c>
      <c r="C177" s="4" t="str">
        <f>IF(B177="","",VLOOKUP(B177,Tabelle2!$A$2:$B$38,2,0))</f>
        <v>4-15-16-19-24-33</v>
      </c>
      <c r="D177" s="3">
        <f t="shared" si="8"/>
        <v>1</v>
      </c>
      <c r="E177" s="7" t="str">
        <f t="shared" si="7"/>
        <v>W</v>
      </c>
      <c r="T177" s="1">
        <f t="shared" si="9"/>
        <v>0</v>
      </c>
    </row>
    <row r="178" spans="2:20">
      <c r="B178" s="6">
        <v>7</v>
      </c>
      <c r="C178" s="4" t="str">
        <f>IF(B178="","",VLOOKUP(B178,Tabelle2!$A$2:$B$38,2,0))</f>
        <v>1-4-15-16-19-33</v>
      </c>
      <c r="D178" s="3">
        <f t="shared" si="8"/>
        <v>0</v>
      </c>
      <c r="E178" s="7" t="str">
        <f t="shared" si="7"/>
        <v>L</v>
      </c>
      <c r="T178" s="1">
        <f t="shared" si="9"/>
        <v>1</v>
      </c>
    </row>
    <row r="179" spans="2:20">
      <c r="B179" s="6">
        <v>26</v>
      </c>
      <c r="C179" s="4" t="str">
        <f>IF(B179="","",VLOOKUP(B179,Tabelle2!$A$2:$B$38,2,0))</f>
        <v>9-17-22-25-31-34</v>
      </c>
      <c r="D179" s="3">
        <f t="shared" si="8"/>
        <v>0</v>
      </c>
      <c r="E179" s="7" t="str">
        <f t="shared" si="7"/>
        <v>L</v>
      </c>
      <c r="T179" s="1">
        <f t="shared" si="9"/>
        <v>2</v>
      </c>
    </row>
    <row r="180" spans="2:20">
      <c r="B180" s="6">
        <v>34</v>
      </c>
      <c r="C180" s="4" t="str">
        <f>IF(B180="","",VLOOKUP(B180,Tabelle2!$A$2:$B$38,2,0))</f>
        <v>0-5-10-23-26-32</v>
      </c>
      <c r="D180" s="3">
        <f t="shared" si="8"/>
        <v>1</v>
      </c>
      <c r="E180" s="7" t="str">
        <f t="shared" si="7"/>
        <v>W</v>
      </c>
      <c r="T180" s="1">
        <f t="shared" si="9"/>
        <v>0</v>
      </c>
    </row>
    <row r="181" spans="2:20">
      <c r="B181" s="6">
        <v>12</v>
      </c>
      <c r="C181" s="4" t="str">
        <f>IF(B181="","",VLOOKUP(B181,Tabelle2!$A$2:$B$38,2,0))</f>
        <v>1-2-4-14-20-21</v>
      </c>
      <c r="D181" s="3">
        <f t="shared" si="8"/>
        <v>0</v>
      </c>
      <c r="E181" s="7" t="str">
        <f t="shared" si="7"/>
        <v>L</v>
      </c>
      <c r="T181" s="1">
        <f t="shared" si="9"/>
        <v>1</v>
      </c>
    </row>
    <row r="182" spans="2:20">
      <c r="B182" s="6">
        <v>12</v>
      </c>
      <c r="C182" s="4" t="str">
        <f>IF(B182="","",VLOOKUP(B182,Tabelle2!$A$2:$B$38,2,0))</f>
        <v>1-2-4-14-20-21</v>
      </c>
      <c r="D182" s="3">
        <f t="shared" si="8"/>
        <v>0</v>
      </c>
      <c r="E182" s="7" t="str">
        <f t="shared" si="7"/>
        <v>L</v>
      </c>
      <c r="T182" s="1">
        <f t="shared" si="9"/>
        <v>2</v>
      </c>
    </row>
    <row r="183" spans="2:20">
      <c r="B183" s="6">
        <v>10</v>
      </c>
      <c r="C183" s="4" t="str">
        <f>IF(B183="","",VLOOKUP(B183,Tabelle2!$A$2:$B$38,2,0))</f>
        <v>6-9-17-22-31-34</v>
      </c>
      <c r="D183" s="3">
        <f t="shared" si="8"/>
        <v>0</v>
      </c>
      <c r="E183" s="7" t="str">
        <f t="shared" si="7"/>
        <v>L</v>
      </c>
      <c r="T183" s="1">
        <f t="shared" si="9"/>
        <v>3</v>
      </c>
    </row>
    <row r="184" spans="2:20">
      <c r="B184" s="6">
        <v>6</v>
      </c>
      <c r="C184" s="4" t="str">
        <f>IF(B184="","",VLOOKUP(B184,Tabelle2!$A$2:$B$38,2,0))</f>
        <v>0-5-10-15-24-32</v>
      </c>
      <c r="D184" s="3">
        <f t="shared" si="8"/>
        <v>1</v>
      </c>
      <c r="E184" s="7" t="str">
        <f t="shared" si="7"/>
        <v>W</v>
      </c>
      <c r="T184" s="1">
        <f t="shared" si="9"/>
        <v>0</v>
      </c>
    </row>
    <row r="185" spans="2:20">
      <c r="B185" s="6">
        <v>5</v>
      </c>
      <c r="C185" s="4" t="str">
        <f>IF(B185="","",VLOOKUP(B185,Tabelle2!$A$2:$B$38,2,0))</f>
        <v>6-9-18-22-27-34</v>
      </c>
      <c r="D185" s="3">
        <f t="shared" si="8"/>
        <v>1</v>
      </c>
      <c r="E185" s="7" t="str">
        <f t="shared" si="7"/>
        <v>W</v>
      </c>
      <c r="T185" s="1">
        <f t="shared" si="9"/>
        <v>0</v>
      </c>
    </row>
    <row r="186" spans="2:20">
      <c r="B186" s="6">
        <v>31</v>
      </c>
      <c r="C186" s="4" t="str">
        <f>IF(B186="","",VLOOKUP(B186,Tabelle2!$A$2:$B$38,2,0))</f>
        <v>3-8-10-23-26-35</v>
      </c>
      <c r="D186" s="3">
        <f t="shared" si="8"/>
        <v>0</v>
      </c>
      <c r="E186" s="7" t="str">
        <f t="shared" si="7"/>
        <v>L</v>
      </c>
      <c r="T186" s="1">
        <f t="shared" si="9"/>
        <v>1</v>
      </c>
    </row>
    <row r="187" spans="2:20">
      <c r="B187" s="6">
        <v>24</v>
      </c>
      <c r="C187" s="4" t="str">
        <f>IF(B187="","",VLOOKUP(B187,Tabelle2!$A$2:$B$38,2,0))</f>
        <v>6-13-18-22-27-29</v>
      </c>
      <c r="D187" s="3">
        <f t="shared" si="8"/>
        <v>0</v>
      </c>
      <c r="E187" s="7" t="str">
        <f t="shared" si="7"/>
        <v>L</v>
      </c>
      <c r="T187" s="1">
        <f t="shared" si="9"/>
        <v>2</v>
      </c>
    </row>
    <row r="188" spans="2:20">
      <c r="B188" s="6">
        <v>8</v>
      </c>
      <c r="C188" s="4" t="str">
        <f>IF(B188="","",VLOOKUP(B188,Tabelle2!$A$2:$B$38,2,0))</f>
        <v>2-14-17-20-25-31</v>
      </c>
      <c r="D188" s="3">
        <f t="shared" si="8"/>
        <v>0</v>
      </c>
      <c r="E188" s="7" t="str">
        <f t="shared" si="7"/>
        <v>L</v>
      </c>
      <c r="T188" s="1">
        <f t="shared" si="9"/>
        <v>3</v>
      </c>
    </row>
    <row r="189" spans="2:20">
      <c r="B189" s="6">
        <v>26</v>
      </c>
      <c r="C189" s="4" t="str">
        <f>IF(B189="","",VLOOKUP(B189,Tabelle2!$A$2:$B$38,2,0))</f>
        <v>9-17-22-25-31-34</v>
      </c>
      <c r="D189" s="3">
        <f t="shared" si="8"/>
        <v>0</v>
      </c>
      <c r="E189" s="7" t="str">
        <f t="shared" si="7"/>
        <v>L</v>
      </c>
      <c r="T189" s="1">
        <f t="shared" si="9"/>
        <v>4</v>
      </c>
    </row>
    <row r="190" spans="2:20">
      <c r="B190" s="6">
        <v>32</v>
      </c>
      <c r="C190" s="4" t="str">
        <f>IF(B190="","",VLOOKUP(B190,Tabelle2!$A$2:$B$38,2,0))</f>
        <v>6-18-22-27-29-34</v>
      </c>
      <c r="D190" s="3">
        <f t="shared" si="8"/>
        <v>0</v>
      </c>
      <c r="E190" s="7" t="str">
        <f t="shared" si="7"/>
        <v>L</v>
      </c>
      <c r="T190" s="1">
        <f t="shared" si="9"/>
        <v>5</v>
      </c>
    </row>
    <row r="191" spans="2:20">
      <c r="B191" s="6">
        <v>26</v>
      </c>
      <c r="C191" s="4" t="str">
        <f>IF(B191="","",VLOOKUP(B191,Tabelle2!$A$2:$B$38,2,0))</f>
        <v>9-17-22-25-31-34</v>
      </c>
      <c r="D191" s="3">
        <f t="shared" si="8"/>
        <v>0</v>
      </c>
      <c r="E191" s="7" t="str">
        <f t="shared" si="7"/>
        <v>L</v>
      </c>
      <c r="T191" s="1">
        <f t="shared" si="9"/>
        <v>6</v>
      </c>
    </row>
    <row r="192" spans="2:20">
      <c r="B192" s="6">
        <v>34</v>
      </c>
      <c r="C192" s="4" t="str">
        <f>IF(B192="","",VLOOKUP(B192,Tabelle2!$A$2:$B$38,2,0))</f>
        <v>0-5-10-23-26-32</v>
      </c>
      <c r="D192" s="3">
        <f t="shared" si="8"/>
        <v>1</v>
      </c>
      <c r="E192" s="7" t="str">
        <f t="shared" si="7"/>
        <v>W</v>
      </c>
      <c r="T192" s="1">
        <f t="shared" si="9"/>
        <v>0</v>
      </c>
    </row>
    <row r="193" spans="2:20">
      <c r="B193" s="6">
        <v>18</v>
      </c>
      <c r="C193" s="4" t="str">
        <f>IF(B193="","",VLOOKUP(B193,Tabelle2!$A$2:$B$38,2,0))</f>
        <v>0-5-15-16-24-32</v>
      </c>
      <c r="D193" s="3">
        <f t="shared" si="8"/>
        <v>0</v>
      </c>
      <c r="E193" s="7" t="str">
        <f t="shared" si="7"/>
        <v>L</v>
      </c>
      <c r="T193" s="1">
        <f t="shared" si="9"/>
        <v>1</v>
      </c>
    </row>
    <row r="194" spans="2:20">
      <c r="B194" s="6">
        <v>28</v>
      </c>
      <c r="C194" s="4" t="str">
        <f>IF(B194="","",VLOOKUP(B194,Tabelle2!$A$2:$B$38,2,0))</f>
        <v>1-4-19-20-21-33</v>
      </c>
      <c r="D194" s="3">
        <f t="shared" si="8"/>
        <v>0</v>
      </c>
      <c r="E194" s="7" t="str">
        <f t="shared" ref="E194:E257" si="10">IF(B194="","",IF(D194=1,"W",IF(D194=0,"L","")))</f>
        <v>L</v>
      </c>
      <c r="T194" s="1">
        <f t="shared" si="9"/>
        <v>2</v>
      </c>
    </row>
    <row r="195" spans="2:20">
      <c r="B195" s="6">
        <v>2</v>
      </c>
      <c r="C195" s="4" t="str">
        <f>IF(B195="","",VLOOKUP(B195,Tabelle2!$A$2:$B$38,2,0))</f>
        <v>3-8-11-12-30-35</v>
      </c>
      <c r="D195" s="3">
        <f t="shared" si="8"/>
        <v>0</v>
      </c>
      <c r="E195" s="7" t="str">
        <f t="shared" si="10"/>
        <v>L</v>
      </c>
      <c r="T195" s="1">
        <f t="shared" si="9"/>
        <v>3</v>
      </c>
    </row>
    <row r="196" spans="2:20">
      <c r="B196" s="6">
        <v>36</v>
      </c>
      <c r="C196" s="4" t="str">
        <f>IF(B196="","",VLOOKUP(B196,Tabelle2!$A$2:$B$38,2,0))</f>
        <v>1-4-16-19-21-33</v>
      </c>
      <c r="D196" s="3">
        <f t="shared" ref="D196:D259" si="11">IF(B196="","",IF(B195=1,COUNTIF($K$1:$P$1,B196),IF(B195=2,COUNTIF($K$2:$P$2,B196),IF(B195=3,COUNTIF($K$3:$P$3,B196),IF(B195=4,COUNTIF($K$4:$P$4,B196),IF(B195=5,COUNTIF($K$5:$P$5,B196),IF(B195=6,COUNTIF($K$6:$P$6,B196),IF(B195=7,COUNTIF($K$7:$P$7,B196),IF(B195=8,COUNTIF($K$8:$P$8,B196),IF(B195=9,COUNTIF($K$9:$P$9,B196),IF(B195=10,COUNTIF($K$10:$P$10,B196),IF(B195=11,COUNTIF($K$11:$P$11,B196),IF(B195=12,COUNTIF($K$12:$P$12,B196),IF(B195=13,COUNTIF($K$13:$P$13,B196),IF(B195=14,COUNTIF($K$14:$P$14,B196),IF(B195=15,COUNTIF($K$15:$P$15,B196),IF(B195=16,COUNTIF($K$16:$P$16,B196),IF(B195=17,COUNTIF($K$17:$P$17,B196),IF(B195=18,COUNTIF($K$18:$P$18,B196),IF(B195=19,COUNTIF($K$19:$P$19,B196),IF(B195=20,COUNTIF($K$20:$P$20,B196),IF(B195=21,COUNTIF($K$21:$P$21,B196),IF(B195=22,COUNTIF($K$22:$P$22,B196),IF(B195=23,COUNTIF($K$23:$P$23,B196),IF(B195=24,COUNTIF($K$24:$P$24,B196),IF(B195=25,COUNTIF($K$25:$P$25,B196),IF(B195=26,COUNTIF($K$26:$P$26,B196),IF(B195=27,COUNTIF($K$27:$P$27,B196),IF(B195=28,COUNTIF($K$28:$P$28,B196),IF(B195=29,COUNTIF($K$29:$P$29,B196),IF(B195=30,COUNTIF($K$30:$P$30,B196),IF(B195=31,COUNTIF($K$31:$P$31,B196),IF(B195=32,COUNTIF($K$32:$P$32,B196),IF(B195=33,COUNTIF($K$33:$P$33,B196),IF(B195=34,COUNTIF($K$34:$P$34,B196),IF(B195=35,COUNTIF($K$35:$P$35,B196),IF(B195=36,COUNTIF($K$36:$P$36,B196),IF(B195=0,COUNTIF($K$37:$P$37,B196),""))))))))))))))))))))))))))))))))))))))</f>
        <v>0</v>
      </c>
      <c r="E196" s="7" t="str">
        <f t="shared" si="10"/>
        <v>L</v>
      </c>
      <c r="T196" s="1">
        <f t="shared" ref="T196:T259" si="12">IF(E196="L",T195+1,IF(E196="W",0,""))</f>
        <v>4</v>
      </c>
    </row>
    <row r="197" spans="2:20">
      <c r="B197" s="6">
        <v>33</v>
      </c>
      <c r="C197" s="4" t="str">
        <f>IF(B197="","",VLOOKUP(B197,Tabelle2!$A$2:$B$38,2,0))</f>
        <v>7-11-13-28-29-36</v>
      </c>
      <c r="D197" s="3">
        <f t="shared" si="11"/>
        <v>1</v>
      </c>
      <c r="E197" s="7" t="str">
        <f t="shared" si="10"/>
        <v>W</v>
      </c>
      <c r="T197" s="1">
        <f t="shared" si="12"/>
        <v>0</v>
      </c>
    </row>
    <row r="198" spans="2:20">
      <c r="B198" s="6">
        <v>14</v>
      </c>
      <c r="C198" s="4" t="str">
        <f>IF(B198="","",VLOOKUP(B198,Tabelle2!$A$2:$B$38,2,0))</f>
        <v>3-8-12-23-30-35</v>
      </c>
      <c r="D198" s="3">
        <f t="shared" si="11"/>
        <v>0</v>
      </c>
      <c r="E198" s="7" t="str">
        <f t="shared" si="10"/>
        <v>L</v>
      </c>
      <c r="T198" s="1">
        <f t="shared" si="12"/>
        <v>1</v>
      </c>
    </row>
    <row r="199" spans="2:20">
      <c r="B199" s="6">
        <v>16</v>
      </c>
      <c r="C199" s="4" t="str">
        <f>IF(B199="","",VLOOKUP(B199,Tabelle2!$A$2:$B$38,2,0))</f>
        <v>7-13-18-27-29-36</v>
      </c>
      <c r="D199" s="3">
        <f t="shared" si="11"/>
        <v>0</v>
      </c>
      <c r="E199" s="7" t="str">
        <f t="shared" si="10"/>
        <v>L</v>
      </c>
      <c r="T199" s="1">
        <f t="shared" si="12"/>
        <v>2</v>
      </c>
    </row>
    <row r="200" spans="2:20">
      <c r="B200" s="6">
        <v>31</v>
      </c>
      <c r="C200" s="4" t="str">
        <f>IF(B200="","",VLOOKUP(B200,Tabelle2!$A$2:$B$38,2,0))</f>
        <v>3-8-10-23-26-35</v>
      </c>
      <c r="D200" s="3">
        <f t="shared" si="11"/>
        <v>0</v>
      </c>
      <c r="E200" s="7" t="str">
        <f t="shared" si="10"/>
        <v>L</v>
      </c>
      <c r="T200" s="1">
        <f t="shared" si="12"/>
        <v>3</v>
      </c>
    </row>
    <row r="201" spans="2:20">
      <c r="B201" s="6">
        <v>31</v>
      </c>
      <c r="C201" s="4" t="str">
        <f>IF(B201="","",VLOOKUP(B201,Tabelle2!$A$2:$B$38,2,0))</f>
        <v>3-8-10-23-26-35</v>
      </c>
      <c r="D201" s="3">
        <f t="shared" si="11"/>
        <v>0</v>
      </c>
      <c r="E201" s="7" t="str">
        <f t="shared" si="10"/>
        <v>L</v>
      </c>
      <c r="T201" s="1">
        <f t="shared" si="12"/>
        <v>4</v>
      </c>
    </row>
    <row r="202" spans="2:20">
      <c r="B202" s="6">
        <v>10</v>
      </c>
      <c r="C202" s="4" t="str">
        <f>IF(B202="","",VLOOKUP(B202,Tabelle2!$A$2:$B$38,2,0))</f>
        <v>6-9-17-22-31-34</v>
      </c>
      <c r="D202" s="3">
        <f t="shared" si="11"/>
        <v>1</v>
      </c>
      <c r="E202" s="7" t="str">
        <f t="shared" si="10"/>
        <v>W</v>
      </c>
      <c r="T202" s="1">
        <f t="shared" si="12"/>
        <v>0</v>
      </c>
    </row>
    <row r="203" spans="2:20">
      <c r="B203" s="6">
        <v>32</v>
      </c>
      <c r="C203" s="4" t="str">
        <f>IF(B203="","",VLOOKUP(B203,Tabelle2!$A$2:$B$38,2,0))</f>
        <v>6-18-22-27-29-34</v>
      </c>
      <c r="D203" s="3">
        <f t="shared" si="11"/>
        <v>0</v>
      </c>
      <c r="E203" s="7" t="str">
        <f t="shared" si="10"/>
        <v>L</v>
      </c>
      <c r="T203" s="1">
        <f t="shared" si="12"/>
        <v>1</v>
      </c>
    </row>
    <row r="204" spans="2:20">
      <c r="B204" s="6">
        <v>22</v>
      </c>
      <c r="C204" s="4" t="str">
        <f>IF(B204="","",VLOOKUP(B204,Tabelle2!$A$2:$B$38,2,0))</f>
        <v>0-5-10-24-26-32</v>
      </c>
      <c r="D204" s="3">
        <f t="shared" si="11"/>
        <v>1</v>
      </c>
      <c r="E204" s="7" t="str">
        <f t="shared" si="10"/>
        <v>W</v>
      </c>
      <c r="T204" s="1">
        <f t="shared" si="12"/>
        <v>0</v>
      </c>
    </row>
    <row r="205" spans="2:20">
      <c r="B205" s="6">
        <v>3</v>
      </c>
      <c r="C205" s="4" t="str">
        <f>IF(B205="","",VLOOKUP(B205,Tabelle2!$A$2:$B$38,2,0))</f>
        <v>2-9-14-17-25-31</v>
      </c>
      <c r="D205" s="3">
        <f t="shared" si="11"/>
        <v>0</v>
      </c>
      <c r="E205" s="7" t="str">
        <f t="shared" si="10"/>
        <v>L</v>
      </c>
      <c r="T205" s="1">
        <f t="shared" si="12"/>
        <v>1</v>
      </c>
    </row>
    <row r="206" spans="2:20">
      <c r="B206" s="6">
        <v>22</v>
      </c>
      <c r="C206" s="4" t="str">
        <f>IF(B206="","",VLOOKUP(B206,Tabelle2!$A$2:$B$38,2,0))</f>
        <v>0-5-10-24-26-32</v>
      </c>
      <c r="D206" s="3">
        <f t="shared" si="11"/>
        <v>0</v>
      </c>
      <c r="E206" s="7" t="str">
        <f t="shared" si="10"/>
        <v>L</v>
      </c>
      <c r="T206" s="1">
        <f t="shared" si="12"/>
        <v>2</v>
      </c>
    </row>
    <row r="207" spans="2:20">
      <c r="B207" s="6">
        <v>26</v>
      </c>
      <c r="C207" s="4" t="str">
        <f>IF(B207="","",VLOOKUP(B207,Tabelle2!$A$2:$B$38,2,0))</f>
        <v>9-17-22-25-31-34</v>
      </c>
      <c r="D207" s="3">
        <f t="shared" si="11"/>
        <v>1</v>
      </c>
      <c r="E207" s="7" t="str">
        <f t="shared" si="10"/>
        <v>W</v>
      </c>
      <c r="T207" s="1">
        <f t="shared" si="12"/>
        <v>0</v>
      </c>
    </row>
    <row r="208" spans="2:20">
      <c r="B208" s="6">
        <v>16</v>
      </c>
      <c r="C208" s="4" t="str">
        <f>IF(B208="","",VLOOKUP(B208,Tabelle2!$A$2:$B$38,2,0))</f>
        <v>7-13-18-27-29-36</v>
      </c>
      <c r="D208" s="3">
        <f t="shared" si="11"/>
        <v>0</v>
      </c>
      <c r="E208" s="7" t="str">
        <f t="shared" si="10"/>
        <v>L</v>
      </c>
      <c r="T208" s="1">
        <f t="shared" si="12"/>
        <v>1</v>
      </c>
    </row>
    <row r="209" spans="2:20">
      <c r="B209" s="6">
        <v>22</v>
      </c>
      <c r="C209" s="4" t="str">
        <f>IF(B209="","",VLOOKUP(B209,Tabelle2!$A$2:$B$38,2,0))</f>
        <v>0-5-10-24-26-32</v>
      </c>
      <c r="D209" s="3">
        <f t="shared" si="11"/>
        <v>0</v>
      </c>
      <c r="E209" s="7" t="str">
        <f t="shared" si="10"/>
        <v>L</v>
      </c>
      <c r="T209" s="1">
        <f t="shared" si="12"/>
        <v>2</v>
      </c>
    </row>
    <row r="210" spans="2:20">
      <c r="B210" s="6">
        <v>15</v>
      </c>
      <c r="C210" s="4" t="str">
        <f>IF(B210="","",VLOOKUP(B210,Tabelle2!$A$2:$B$38,2,0))</f>
        <v>6-7-12-18-27-29</v>
      </c>
      <c r="D210" s="3">
        <f t="shared" si="11"/>
        <v>0</v>
      </c>
      <c r="E210" s="7" t="str">
        <f t="shared" si="10"/>
        <v>L</v>
      </c>
      <c r="T210" s="1">
        <f t="shared" si="12"/>
        <v>3</v>
      </c>
    </row>
    <row r="211" spans="2:20">
      <c r="B211" s="6">
        <v>2</v>
      </c>
      <c r="C211" s="4" t="str">
        <f>IF(B211="","",VLOOKUP(B211,Tabelle2!$A$2:$B$38,2,0))</f>
        <v>3-8-11-12-30-35</v>
      </c>
      <c r="D211" s="3">
        <f t="shared" si="11"/>
        <v>0</v>
      </c>
      <c r="E211" s="7" t="str">
        <f t="shared" si="10"/>
        <v>L</v>
      </c>
      <c r="T211" s="1">
        <f t="shared" si="12"/>
        <v>4</v>
      </c>
    </row>
    <row r="212" spans="2:20">
      <c r="B212" s="6">
        <v>14</v>
      </c>
      <c r="C212" s="4" t="str">
        <f>IF(B212="","",VLOOKUP(B212,Tabelle2!$A$2:$B$38,2,0))</f>
        <v>3-8-12-23-30-35</v>
      </c>
      <c r="D212" s="3">
        <f t="shared" si="11"/>
        <v>0</v>
      </c>
      <c r="E212" s="7" t="str">
        <f t="shared" si="10"/>
        <v>L</v>
      </c>
      <c r="T212" s="1">
        <f t="shared" si="12"/>
        <v>5</v>
      </c>
    </row>
    <row r="213" spans="2:20">
      <c r="B213" s="6">
        <v>7</v>
      </c>
      <c r="C213" s="4" t="str">
        <f>IF(B213="","",VLOOKUP(B213,Tabelle2!$A$2:$B$38,2,0))</f>
        <v>1-4-15-16-19-33</v>
      </c>
      <c r="D213" s="3">
        <f t="shared" si="11"/>
        <v>0</v>
      </c>
      <c r="E213" s="7" t="str">
        <f t="shared" si="10"/>
        <v>L</v>
      </c>
      <c r="T213" s="1">
        <f t="shared" si="12"/>
        <v>6</v>
      </c>
    </row>
    <row r="214" spans="2:20">
      <c r="B214" s="6">
        <v>14</v>
      </c>
      <c r="C214" s="4" t="str">
        <f>IF(B214="","",VLOOKUP(B214,Tabelle2!$A$2:$B$38,2,0))</f>
        <v>3-8-12-23-30-35</v>
      </c>
      <c r="D214" s="3">
        <f t="shared" si="11"/>
        <v>0</v>
      </c>
      <c r="E214" s="7" t="str">
        <f t="shared" si="10"/>
        <v>L</v>
      </c>
      <c r="T214" s="1">
        <f t="shared" si="12"/>
        <v>7</v>
      </c>
    </row>
    <row r="215" spans="2:20">
      <c r="B215" s="6">
        <v>20</v>
      </c>
      <c r="C215" s="4" t="str">
        <f>IF(B215="","",VLOOKUP(B215,Tabelle2!$A$2:$B$38,2,0))</f>
        <v>8-11-12-28-30-36</v>
      </c>
      <c r="D215" s="3">
        <f t="shared" si="11"/>
        <v>0</v>
      </c>
      <c r="E215" s="7" t="str">
        <f t="shared" si="10"/>
        <v>L</v>
      </c>
      <c r="T215" s="1">
        <f t="shared" si="12"/>
        <v>8</v>
      </c>
    </row>
    <row r="216" spans="2:20">
      <c r="B216" s="6">
        <v>26</v>
      </c>
      <c r="C216" s="4" t="str">
        <f>IF(B216="","",VLOOKUP(B216,Tabelle2!$A$2:$B$38,2,0))</f>
        <v>9-17-22-25-31-34</v>
      </c>
      <c r="D216" s="3">
        <f t="shared" si="11"/>
        <v>0</v>
      </c>
      <c r="E216" s="7" t="str">
        <f t="shared" si="10"/>
        <v>L</v>
      </c>
      <c r="T216" s="1">
        <f t="shared" si="12"/>
        <v>9</v>
      </c>
    </row>
    <row r="217" spans="2:20">
      <c r="B217" s="6">
        <v>8</v>
      </c>
      <c r="C217" s="4" t="str">
        <f>IF(B217="","",VLOOKUP(B217,Tabelle2!$A$2:$B$38,2,0))</f>
        <v>2-14-17-20-25-31</v>
      </c>
      <c r="D217" s="3">
        <f t="shared" si="11"/>
        <v>0</v>
      </c>
      <c r="E217" s="7" t="str">
        <f t="shared" si="10"/>
        <v>L</v>
      </c>
      <c r="T217" s="1">
        <f t="shared" si="12"/>
        <v>10</v>
      </c>
    </row>
    <row r="218" spans="2:20">
      <c r="B218" s="6">
        <v>25</v>
      </c>
      <c r="C218" s="4" t="str">
        <f>IF(B218="","",VLOOKUP(B218,Tabelle2!$A$2:$B$38,2,0))</f>
        <v>3-8-23-26-30-35</v>
      </c>
      <c r="D218" s="3">
        <f t="shared" si="11"/>
        <v>1</v>
      </c>
      <c r="E218" s="7" t="str">
        <f t="shared" si="10"/>
        <v>W</v>
      </c>
      <c r="T218" s="1">
        <f t="shared" si="12"/>
        <v>0</v>
      </c>
    </row>
    <row r="219" spans="2:20">
      <c r="B219" s="6">
        <v>17</v>
      </c>
      <c r="C219" s="4" t="str">
        <f>IF(B219="","",VLOOKUP(B219,Tabelle2!$A$2:$B$38,2,0))</f>
        <v>0-3-8-10-23-26</v>
      </c>
      <c r="D219" s="3">
        <f t="shared" si="11"/>
        <v>0</v>
      </c>
      <c r="E219" s="7" t="str">
        <f t="shared" si="10"/>
        <v>L</v>
      </c>
      <c r="T219" s="1">
        <f t="shared" si="12"/>
        <v>1</v>
      </c>
    </row>
    <row r="220" spans="2:20">
      <c r="B220" s="6">
        <v>7</v>
      </c>
      <c r="C220" s="4" t="str">
        <f>IF(B220="","",VLOOKUP(B220,Tabelle2!$A$2:$B$38,2,0))</f>
        <v>1-4-15-16-19-33</v>
      </c>
      <c r="D220" s="3">
        <f t="shared" si="11"/>
        <v>0</v>
      </c>
      <c r="E220" s="7" t="str">
        <f t="shared" si="10"/>
        <v>L</v>
      </c>
      <c r="T220" s="1">
        <f t="shared" si="12"/>
        <v>2</v>
      </c>
    </row>
    <row r="221" spans="2:20">
      <c r="B221" s="6">
        <v>1</v>
      </c>
      <c r="C221" s="4" t="str">
        <f>IF(B221="","",VLOOKUP(B221,Tabelle2!$A$2:$B$38,2,0))</f>
        <v>7-11-12-28-30-36</v>
      </c>
      <c r="D221" s="3">
        <f t="shared" si="11"/>
        <v>1</v>
      </c>
      <c r="E221" s="7" t="str">
        <f t="shared" si="10"/>
        <v>W</v>
      </c>
      <c r="T221" s="1">
        <f t="shared" si="12"/>
        <v>0</v>
      </c>
    </row>
    <row r="222" spans="2:20">
      <c r="B222" s="6">
        <v>29</v>
      </c>
      <c r="C222" s="4" t="str">
        <f>IF(B222="","",VLOOKUP(B222,Tabelle2!$A$2:$B$38,2,0))</f>
        <v>15-16-19-24-32-33</v>
      </c>
      <c r="D222" s="3">
        <f t="shared" si="11"/>
        <v>0</v>
      </c>
      <c r="E222" s="7" t="str">
        <f t="shared" si="10"/>
        <v>L</v>
      </c>
      <c r="T222" s="1">
        <f t="shared" si="12"/>
        <v>1</v>
      </c>
    </row>
    <row r="223" spans="2:20">
      <c r="B223" s="6">
        <v>20</v>
      </c>
      <c r="C223" s="4" t="str">
        <f>IF(B223="","",VLOOKUP(B223,Tabelle2!$A$2:$B$38,2,0))</f>
        <v>8-11-12-28-30-36</v>
      </c>
      <c r="D223" s="3">
        <f t="shared" si="11"/>
        <v>0</v>
      </c>
      <c r="E223" s="7" t="str">
        <f t="shared" si="10"/>
        <v>L</v>
      </c>
      <c r="T223" s="1">
        <f t="shared" si="12"/>
        <v>2</v>
      </c>
    </row>
    <row r="224" spans="2:20">
      <c r="B224" s="6">
        <v>18</v>
      </c>
      <c r="C224" s="4" t="str">
        <f>IF(B224="","",VLOOKUP(B224,Tabelle2!$A$2:$B$38,2,0))</f>
        <v>0-5-15-16-24-32</v>
      </c>
      <c r="D224" s="3">
        <f t="shared" si="11"/>
        <v>0</v>
      </c>
      <c r="E224" s="7" t="str">
        <f t="shared" si="10"/>
        <v>L</v>
      </c>
      <c r="T224" s="1">
        <f t="shared" si="12"/>
        <v>3</v>
      </c>
    </row>
    <row r="225" spans="2:20">
      <c r="B225" s="6">
        <v>8</v>
      </c>
      <c r="C225" s="4" t="str">
        <f>IF(B225="","",VLOOKUP(B225,Tabelle2!$A$2:$B$38,2,0))</f>
        <v>2-14-17-20-25-31</v>
      </c>
      <c r="D225" s="3">
        <f t="shared" si="11"/>
        <v>0</v>
      </c>
      <c r="E225" s="7" t="str">
        <f t="shared" si="10"/>
        <v>L</v>
      </c>
      <c r="T225" s="1">
        <f t="shared" si="12"/>
        <v>4</v>
      </c>
    </row>
    <row r="226" spans="2:20">
      <c r="B226" s="6">
        <v>12</v>
      </c>
      <c r="C226" s="4" t="str">
        <f>IF(B226="","",VLOOKUP(B226,Tabelle2!$A$2:$B$38,2,0))</f>
        <v>1-2-4-14-20-21</v>
      </c>
      <c r="D226" s="3">
        <f t="shared" si="11"/>
        <v>0</v>
      </c>
      <c r="E226" s="7" t="str">
        <f t="shared" si="10"/>
        <v>L</v>
      </c>
      <c r="T226" s="1">
        <f t="shared" si="12"/>
        <v>5</v>
      </c>
    </row>
    <row r="227" spans="2:20">
      <c r="B227" s="6">
        <v>19</v>
      </c>
      <c r="C227" s="4" t="str">
        <f>IF(B227="","",VLOOKUP(B227,Tabelle2!$A$2:$B$38,2,0))</f>
        <v>7-13-27-28-29-36</v>
      </c>
      <c r="D227" s="3">
        <f t="shared" si="11"/>
        <v>0</v>
      </c>
      <c r="E227" s="7" t="str">
        <f t="shared" si="10"/>
        <v>L</v>
      </c>
      <c r="T227" s="1">
        <f t="shared" si="12"/>
        <v>6</v>
      </c>
    </row>
    <row r="228" spans="2:20">
      <c r="B228" s="6">
        <v>8</v>
      </c>
      <c r="C228" s="4" t="str">
        <f>IF(B228="","",VLOOKUP(B228,Tabelle2!$A$2:$B$38,2,0))</f>
        <v>2-14-17-20-25-31</v>
      </c>
      <c r="D228" s="3">
        <f t="shared" si="11"/>
        <v>0</v>
      </c>
      <c r="E228" s="7" t="str">
        <f t="shared" si="10"/>
        <v>L</v>
      </c>
      <c r="T228" s="1">
        <f t="shared" si="12"/>
        <v>7</v>
      </c>
    </row>
    <row r="229" spans="2:20">
      <c r="B229" s="6">
        <v>35</v>
      </c>
      <c r="C229" s="4" t="str">
        <f>IF(B229="","",VLOOKUP(B229,Tabelle2!$A$2:$B$38,2,0))</f>
        <v>2-14-20-21-25-31</v>
      </c>
      <c r="D229" s="3">
        <f t="shared" si="11"/>
        <v>0</v>
      </c>
      <c r="E229" s="7" t="str">
        <f t="shared" si="10"/>
        <v>L</v>
      </c>
      <c r="T229" s="1">
        <f t="shared" si="12"/>
        <v>8</v>
      </c>
    </row>
    <row r="230" spans="2:20">
      <c r="B230" s="6">
        <v>32</v>
      </c>
      <c r="C230" s="4" t="str">
        <f>IF(B230="","",VLOOKUP(B230,Tabelle2!$A$2:$B$38,2,0))</f>
        <v>6-18-22-27-29-34</v>
      </c>
      <c r="D230" s="3">
        <f t="shared" si="11"/>
        <v>0</v>
      </c>
      <c r="E230" s="7" t="str">
        <f t="shared" si="10"/>
        <v>L</v>
      </c>
      <c r="T230" s="1">
        <f t="shared" si="12"/>
        <v>9</v>
      </c>
    </row>
    <row r="231" spans="2:20">
      <c r="B231" s="6">
        <v>22</v>
      </c>
      <c r="C231" s="4" t="str">
        <f>IF(B231="","",VLOOKUP(B231,Tabelle2!$A$2:$B$38,2,0))</f>
        <v>0-5-10-24-26-32</v>
      </c>
      <c r="D231" s="3">
        <f t="shared" si="11"/>
        <v>1</v>
      </c>
      <c r="E231" s="7" t="str">
        <f t="shared" si="10"/>
        <v>W</v>
      </c>
      <c r="T231" s="1">
        <f t="shared" si="12"/>
        <v>0</v>
      </c>
    </row>
    <row r="232" spans="2:20">
      <c r="B232" s="6">
        <v>31</v>
      </c>
      <c r="C232" s="4" t="str">
        <f>IF(B232="","",VLOOKUP(B232,Tabelle2!$A$2:$B$38,2,0))</f>
        <v>3-8-10-23-26-35</v>
      </c>
      <c r="D232" s="3">
        <f t="shared" si="11"/>
        <v>0</v>
      </c>
      <c r="E232" s="7" t="str">
        <f t="shared" si="10"/>
        <v>L</v>
      </c>
      <c r="T232" s="1">
        <f t="shared" si="12"/>
        <v>1</v>
      </c>
    </row>
    <row r="233" spans="2:20">
      <c r="B233" s="6">
        <v>5</v>
      </c>
      <c r="C233" s="4" t="str">
        <f>IF(B233="","",VLOOKUP(B233,Tabelle2!$A$2:$B$38,2,0))</f>
        <v>6-9-18-22-27-34</v>
      </c>
      <c r="D233" s="3">
        <f t="shared" si="11"/>
        <v>0</v>
      </c>
      <c r="E233" s="7" t="str">
        <f t="shared" si="10"/>
        <v>L</v>
      </c>
      <c r="T233" s="1">
        <f t="shared" si="12"/>
        <v>2</v>
      </c>
    </row>
    <row r="234" spans="2:20">
      <c r="B234" s="6">
        <v>27</v>
      </c>
      <c r="C234" s="4" t="str">
        <f>IF(B234="","",VLOOKUP(B234,Tabelle2!$A$2:$B$38,2,0))</f>
        <v>5-15-16-19-24-32</v>
      </c>
      <c r="D234" s="3">
        <f t="shared" si="11"/>
        <v>1</v>
      </c>
      <c r="E234" s="7" t="str">
        <f t="shared" si="10"/>
        <v>W</v>
      </c>
      <c r="T234" s="1">
        <f t="shared" si="12"/>
        <v>0</v>
      </c>
    </row>
    <row r="235" spans="2:20">
      <c r="B235" s="6">
        <v>18</v>
      </c>
      <c r="C235" s="4" t="str">
        <f>IF(B235="","",VLOOKUP(B235,Tabelle2!$A$2:$B$38,2,0))</f>
        <v>0-5-15-16-24-32</v>
      </c>
      <c r="D235" s="3">
        <f t="shared" si="11"/>
        <v>0</v>
      </c>
      <c r="E235" s="7" t="str">
        <f t="shared" si="10"/>
        <v>L</v>
      </c>
      <c r="T235" s="1">
        <f t="shared" si="12"/>
        <v>1</v>
      </c>
    </row>
    <row r="236" spans="2:20">
      <c r="B236" s="6">
        <v>26</v>
      </c>
      <c r="C236" s="4" t="str">
        <f>IF(B236="","",VLOOKUP(B236,Tabelle2!$A$2:$B$38,2,0))</f>
        <v>9-17-22-25-31-34</v>
      </c>
      <c r="D236" s="3">
        <f t="shared" si="11"/>
        <v>0</v>
      </c>
      <c r="E236" s="7" t="str">
        <f t="shared" si="10"/>
        <v>L</v>
      </c>
      <c r="T236" s="1">
        <f t="shared" si="12"/>
        <v>2</v>
      </c>
    </row>
    <row r="237" spans="2:20">
      <c r="B237" s="6">
        <v>27</v>
      </c>
      <c r="C237" s="4" t="str">
        <f>IF(B237="","",VLOOKUP(B237,Tabelle2!$A$2:$B$38,2,0))</f>
        <v>5-15-16-19-24-32</v>
      </c>
      <c r="D237" s="3">
        <f t="shared" si="11"/>
        <v>0</v>
      </c>
      <c r="E237" s="7" t="str">
        <f t="shared" si="10"/>
        <v>L</v>
      </c>
      <c r="T237" s="1">
        <f t="shared" si="12"/>
        <v>3</v>
      </c>
    </row>
    <row r="238" spans="2:20">
      <c r="B238" s="6">
        <v>35</v>
      </c>
      <c r="C238" s="4" t="str">
        <f>IF(B238="","",VLOOKUP(B238,Tabelle2!$A$2:$B$38,2,0))</f>
        <v>2-14-20-21-25-31</v>
      </c>
      <c r="D238" s="3">
        <f t="shared" si="11"/>
        <v>0</v>
      </c>
      <c r="E238" s="7" t="str">
        <f t="shared" si="10"/>
        <v>L</v>
      </c>
      <c r="T238" s="1">
        <f t="shared" si="12"/>
        <v>4</v>
      </c>
    </row>
    <row r="239" spans="2:20">
      <c r="B239" s="6">
        <v>31</v>
      </c>
      <c r="C239" s="4" t="str">
        <f>IF(B239="","",VLOOKUP(B239,Tabelle2!$A$2:$B$38,2,0))</f>
        <v>3-8-10-23-26-35</v>
      </c>
      <c r="D239" s="3">
        <f t="shared" si="11"/>
        <v>1</v>
      </c>
      <c r="E239" s="7" t="str">
        <f t="shared" si="10"/>
        <v>W</v>
      </c>
      <c r="T239" s="1">
        <f t="shared" si="12"/>
        <v>0</v>
      </c>
    </row>
    <row r="240" spans="2:20">
      <c r="B240" s="6">
        <v>25</v>
      </c>
      <c r="C240" s="4" t="str">
        <f>IF(B240="","",VLOOKUP(B240,Tabelle2!$A$2:$B$38,2,0))</f>
        <v>3-8-23-26-30-35</v>
      </c>
      <c r="D240" s="3">
        <f t="shared" si="11"/>
        <v>0</v>
      </c>
      <c r="E240" s="7" t="str">
        <f t="shared" si="10"/>
        <v>L</v>
      </c>
      <c r="T240" s="1">
        <f t="shared" si="12"/>
        <v>1</v>
      </c>
    </row>
    <row r="241" spans="2:20">
      <c r="B241" s="6">
        <v>23</v>
      </c>
      <c r="C241" s="4" t="str">
        <f>IF(B241="","",VLOOKUP(B241,Tabelle2!$A$2:$B$38,2,0))</f>
        <v>9-14-17-25-31-34</v>
      </c>
      <c r="D241" s="3">
        <f t="shared" si="11"/>
        <v>1</v>
      </c>
      <c r="E241" s="7" t="str">
        <f t="shared" si="10"/>
        <v>W</v>
      </c>
      <c r="T241" s="1">
        <f t="shared" si="12"/>
        <v>0</v>
      </c>
    </row>
    <row r="242" spans="2:20">
      <c r="B242" s="6">
        <v>22</v>
      </c>
      <c r="C242" s="4" t="str">
        <f>IF(B242="","",VLOOKUP(B242,Tabelle2!$A$2:$B$38,2,0))</f>
        <v>0-5-10-24-26-32</v>
      </c>
      <c r="D242" s="3">
        <f t="shared" si="11"/>
        <v>0</v>
      </c>
      <c r="E242" s="7" t="str">
        <f t="shared" si="10"/>
        <v>L</v>
      </c>
      <c r="T242" s="1">
        <f t="shared" si="12"/>
        <v>1</v>
      </c>
    </row>
    <row r="243" spans="2:20">
      <c r="B243" s="6">
        <v>4</v>
      </c>
      <c r="C243" s="4" t="str">
        <f>IF(B243="","",VLOOKUP(B243,Tabelle2!$A$2:$B$38,2,0))</f>
        <v>7-11-12-13-28-36</v>
      </c>
      <c r="D243" s="3">
        <f t="shared" si="11"/>
        <v>0</v>
      </c>
      <c r="E243" s="7" t="str">
        <f t="shared" si="10"/>
        <v>L</v>
      </c>
      <c r="T243" s="1">
        <f t="shared" si="12"/>
        <v>2</v>
      </c>
    </row>
    <row r="244" spans="2:20">
      <c r="B244" s="6">
        <v>31</v>
      </c>
      <c r="C244" s="4" t="str">
        <f>IF(B244="","",VLOOKUP(B244,Tabelle2!$A$2:$B$38,2,0))</f>
        <v>3-8-10-23-26-35</v>
      </c>
      <c r="D244" s="3">
        <f t="shared" si="11"/>
        <v>0</v>
      </c>
      <c r="E244" s="7" t="str">
        <f t="shared" si="10"/>
        <v>L</v>
      </c>
      <c r="T244" s="1">
        <f t="shared" si="12"/>
        <v>3</v>
      </c>
    </row>
    <row r="245" spans="2:20">
      <c r="B245" s="6">
        <v>5</v>
      </c>
      <c r="C245" s="4" t="str">
        <f>IF(B245="","",VLOOKUP(B245,Tabelle2!$A$2:$B$38,2,0))</f>
        <v>6-9-18-22-27-34</v>
      </c>
      <c r="D245" s="3">
        <f t="shared" si="11"/>
        <v>0</v>
      </c>
      <c r="E245" s="7" t="str">
        <f t="shared" si="10"/>
        <v>L</v>
      </c>
      <c r="T245" s="1">
        <f t="shared" si="12"/>
        <v>4</v>
      </c>
    </row>
    <row r="246" spans="2:20">
      <c r="B246" s="6">
        <v>21</v>
      </c>
      <c r="C246" s="4" t="str">
        <f>IF(B246="","",VLOOKUP(B246,Tabelle2!$A$2:$B$38,2,0))</f>
        <v>11-12-28-30-35-36</v>
      </c>
      <c r="D246" s="3">
        <f t="shared" si="11"/>
        <v>0</v>
      </c>
      <c r="E246" s="7" t="str">
        <f t="shared" si="10"/>
        <v>L</v>
      </c>
      <c r="T246" s="1">
        <f t="shared" si="12"/>
        <v>5</v>
      </c>
    </row>
    <row r="247" spans="2:20">
      <c r="B247" s="6">
        <v>24</v>
      </c>
      <c r="C247" s="4" t="str">
        <f>IF(B247="","",VLOOKUP(B247,Tabelle2!$A$2:$B$38,2,0))</f>
        <v>6-13-18-22-27-29</v>
      </c>
      <c r="D247" s="3">
        <f t="shared" si="11"/>
        <v>0</v>
      </c>
      <c r="E247" s="7" t="str">
        <f t="shared" si="10"/>
        <v>L</v>
      </c>
      <c r="T247" s="1">
        <f t="shared" si="12"/>
        <v>6</v>
      </c>
    </row>
    <row r="248" spans="2:20">
      <c r="B248" s="6">
        <v>7</v>
      </c>
      <c r="C248" s="4" t="str">
        <f>IF(B248="","",VLOOKUP(B248,Tabelle2!$A$2:$B$38,2,0))</f>
        <v>1-4-15-16-19-33</v>
      </c>
      <c r="D248" s="3">
        <f t="shared" si="11"/>
        <v>0</v>
      </c>
      <c r="E248" s="7" t="str">
        <f t="shared" si="10"/>
        <v>L</v>
      </c>
      <c r="T248" s="1">
        <f t="shared" si="12"/>
        <v>7</v>
      </c>
    </row>
    <row r="249" spans="2:20">
      <c r="B249" s="6">
        <v>21</v>
      </c>
      <c r="C249" s="4" t="str">
        <f>IF(B249="","",VLOOKUP(B249,Tabelle2!$A$2:$B$38,2,0))</f>
        <v>11-12-28-30-35-36</v>
      </c>
      <c r="D249" s="3">
        <f t="shared" si="11"/>
        <v>0</v>
      </c>
      <c r="E249" s="7" t="str">
        <f t="shared" si="10"/>
        <v>L</v>
      </c>
      <c r="T249" s="1">
        <f t="shared" si="12"/>
        <v>8</v>
      </c>
    </row>
    <row r="250" spans="2:20">
      <c r="B250" s="6">
        <v>34</v>
      </c>
      <c r="C250" s="4" t="str">
        <f>IF(B250="","",VLOOKUP(B250,Tabelle2!$A$2:$B$38,2,0))</f>
        <v>0-5-10-23-26-32</v>
      </c>
      <c r="D250" s="3">
        <f t="shared" si="11"/>
        <v>0</v>
      </c>
      <c r="E250" s="7" t="str">
        <f t="shared" si="10"/>
        <v>L</v>
      </c>
      <c r="T250" s="1">
        <f t="shared" si="12"/>
        <v>9</v>
      </c>
    </row>
    <row r="251" spans="2:20">
      <c r="B251" s="6">
        <v>24</v>
      </c>
      <c r="C251" s="4" t="str">
        <f>IF(B251="","",VLOOKUP(B251,Tabelle2!$A$2:$B$38,2,0))</f>
        <v>6-13-18-22-27-29</v>
      </c>
      <c r="D251" s="3">
        <f t="shared" si="11"/>
        <v>0</v>
      </c>
      <c r="E251" s="7" t="str">
        <f t="shared" si="10"/>
        <v>L</v>
      </c>
      <c r="T251" s="1">
        <f t="shared" si="12"/>
        <v>10</v>
      </c>
    </row>
    <row r="252" spans="2:20">
      <c r="B252" s="6">
        <v>4</v>
      </c>
      <c r="C252" s="4" t="str">
        <f>IF(B252="","",VLOOKUP(B252,Tabelle2!$A$2:$B$38,2,0))</f>
        <v>7-11-12-13-28-36</v>
      </c>
      <c r="D252" s="3">
        <f t="shared" si="11"/>
        <v>0</v>
      </c>
      <c r="E252" s="7" t="str">
        <f t="shared" si="10"/>
        <v>L</v>
      </c>
      <c r="T252" s="1">
        <f t="shared" si="12"/>
        <v>11</v>
      </c>
    </row>
    <row r="253" spans="2:20">
      <c r="B253" s="6">
        <v>16</v>
      </c>
      <c r="C253" s="4" t="str">
        <f>IF(B253="","",VLOOKUP(B253,Tabelle2!$A$2:$B$38,2,0))</f>
        <v>7-13-18-27-29-36</v>
      </c>
      <c r="D253" s="3">
        <f t="shared" si="11"/>
        <v>0</v>
      </c>
      <c r="E253" s="7" t="str">
        <f t="shared" si="10"/>
        <v>L</v>
      </c>
      <c r="T253" s="1">
        <f t="shared" si="12"/>
        <v>12</v>
      </c>
    </row>
    <row r="254" spans="2:20">
      <c r="B254" s="6">
        <v>32</v>
      </c>
      <c r="C254" s="4" t="str">
        <f>IF(B254="","",VLOOKUP(B254,Tabelle2!$A$2:$B$38,2,0))</f>
        <v>6-18-22-27-29-34</v>
      </c>
      <c r="D254" s="3">
        <f t="shared" si="11"/>
        <v>0</v>
      </c>
      <c r="E254" s="7" t="str">
        <f t="shared" si="10"/>
        <v>L</v>
      </c>
      <c r="T254" s="1">
        <f t="shared" si="12"/>
        <v>13</v>
      </c>
    </row>
    <row r="255" spans="2:20">
      <c r="B255" s="6">
        <v>34</v>
      </c>
      <c r="C255" s="4" t="str">
        <f>IF(B255="","",VLOOKUP(B255,Tabelle2!$A$2:$B$38,2,0))</f>
        <v>0-5-10-23-26-32</v>
      </c>
      <c r="D255" s="3">
        <f t="shared" si="11"/>
        <v>1</v>
      </c>
      <c r="E255" s="7" t="str">
        <f t="shared" si="10"/>
        <v>W</v>
      </c>
      <c r="T255" s="1">
        <f t="shared" si="12"/>
        <v>0</v>
      </c>
    </row>
    <row r="256" spans="2:20">
      <c r="B256" s="6">
        <v>10</v>
      </c>
      <c r="C256" s="4" t="str">
        <f>IF(B256="","",VLOOKUP(B256,Tabelle2!$A$2:$B$38,2,0))</f>
        <v>6-9-17-22-31-34</v>
      </c>
      <c r="D256" s="3">
        <f t="shared" si="11"/>
        <v>1</v>
      </c>
      <c r="E256" s="7" t="str">
        <f t="shared" si="10"/>
        <v>W</v>
      </c>
      <c r="T256" s="1">
        <f t="shared" si="12"/>
        <v>0</v>
      </c>
    </row>
    <row r="257" spans="2:20">
      <c r="B257" s="6">
        <v>31</v>
      </c>
      <c r="C257" s="4" t="str">
        <f>IF(B257="","",VLOOKUP(B257,Tabelle2!$A$2:$B$38,2,0))</f>
        <v>3-8-10-23-26-35</v>
      </c>
      <c r="D257" s="3">
        <f t="shared" si="11"/>
        <v>1</v>
      </c>
      <c r="E257" s="7" t="str">
        <f t="shared" si="10"/>
        <v>W</v>
      </c>
      <c r="T257" s="1">
        <f t="shared" si="12"/>
        <v>0</v>
      </c>
    </row>
    <row r="258" spans="2:20">
      <c r="B258" s="6">
        <v>17</v>
      </c>
      <c r="C258" s="4" t="str">
        <f>IF(B258="","",VLOOKUP(B258,Tabelle2!$A$2:$B$38,2,0))</f>
        <v>0-3-8-10-23-26</v>
      </c>
      <c r="D258" s="3">
        <f t="shared" si="11"/>
        <v>0</v>
      </c>
      <c r="E258" s="7" t="str">
        <f t="shared" ref="E258:E321" si="13">IF(B258="","",IF(D258=1,"W",IF(D258=0,"L","")))</f>
        <v>L</v>
      </c>
      <c r="T258" s="1">
        <f t="shared" si="12"/>
        <v>1</v>
      </c>
    </row>
    <row r="259" spans="2:20">
      <c r="B259" s="6">
        <v>9</v>
      </c>
      <c r="C259" s="4" t="str">
        <f>IF(B259="","",VLOOKUP(B259,Tabelle2!$A$2:$B$38,2,0))</f>
        <v>0-3-5-10-23-26</v>
      </c>
      <c r="D259" s="3">
        <f t="shared" si="11"/>
        <v>0</v>
      </c>
      <c r="E259" s="7" t="str">
        <f t="shared" si="13"/>
        <v>L</v>
      </c>
      <c r="T259" s="1">
        <f t="shared" si="12"/>
        <v>2</v>
      </c>
    </row>
    <row r="260" spans="2:20">
      <c r="B260" s="6">
        <v>23</v>
      </c>
      <c r="C260" s="4" t="str">
        <f>IF(B260="","",VLOOKUP(B260,Tabelle2!$A$2:$B$38,2,0))</f>
        <v>9-14-17-25-31-34</v>
      </c>
      <c r="D260" s="3">
        <f t="shared" ref="D260:D323" si="14">IF(B260="","",IF(B259=1,COUNTIF($K$1:$P$1,B260),IF(B259=2,COUNTIF($K$2:$P$2,B260),IF(B259=3,COUNTIF($K$3:$P$3,B260),IF(B259=4,COUNTIF($K$4:$P$4,B260),IF(B259=5,COUNTIF($K$5:$P$5,B260),IF(B259=6,COUNTIF($K$6:$P$6,B260),IF(B259=7,COUNTIF($K$7:$P$7,B260),IF(B259=8,COUNTIF($K$8:$P$8,B260),IF(B259=9,COUNTIF($K$9:$P$9,B260),IF(B259=10,COUNTIF($K$10:$P$10,B260),IF(B259=11,COUNTIF($K$11:$P$11,B260),IF(B259=12,COUNTIF($K$12:$P$12,B260),IF(B259=13,COUNTIF($K$13:$P$13,B260),IF(B259=14,COUNTIF($K$14:$P$14,B260),IF(B259=15,COUNTIF($K$15:$P$15,B260),IF(B259=16,COUNTIF($K$16:$P$16,B260),IF(B259=17,COUNTIF($K$17:$P$17,B260),IF(B259=18,COUNTIF($K$18:$P$18,B260),IF(B259=19,COUNTIF($K$19:$P$19,B260),IF(B259=20,COUNTIF($K$20:$P$20,B260),IF(B259=21,COUNTIF($K$21:$P$21,B260),IF(B259=22,COUNTIF($K$22:$P$22,B260),IF(B259=23,COUNTIF($K$23:$P$23,B260),IF(B259=24,COUNTIF($K$24:$P$24,B260),IF(B259=25,COUNTIF($K$25:$P$25,B260),IF(B259=26,COUNTIF($K$26:$P$26,B260),IF(B259=27,COUNTIF($K$27:$P$27,B260),IF(B259=28,COUNTIF($K$28:$P$28,B260),IF(B259=29,COUNTIF($K$29:$P$29,B260),IF(B259=30,COUNTIF($K$30:$P$30,B260),IF(B259=31,COUNTIF($K$31:$P$31,B260),IF(B259=32,COUNTIF($K$32:$P$32,B260),IF(B259=33,COUNTIF($K$33:$P$33,B260),IF(B259=34,COUNTIF($K$34:$P$34,B260),IF(B259=35,COUNTIF($K$35:$P$35,B260),IF(B259=36,COUNTIF($K$36:$P$36,B260),IF(B259=0,COUNTIF($K$37:$P$37,B260),""))))))))))))))))))))))))))))))))))))))</f>
        <v>1</v>
      </c>
      <c r="E260" s="7" t="str">
        <f t="shared" si="13"/>
        <v>W</v>
      </c>
      <c r="T260" s="1">
        <f t="shared" ref="T260:T323" si="15">IF(E260="L",T259+1,IF(E260="W",0,""))</f>
        <v>0</v>
      </c>
    </row>
    <row r="261" spans="2:20">
      <c r="B261" s="6">
        <v>14</v>
      </c>
      <c r="C261" s="4" t="str">
        <f>IF(B261="","",VLOOKUP(B261,Tabelle2!$A$2:$B$38,2,0))</f>
        <v>3-8-12-23-30-35</v>
      </c>
      <c r="D261" s="3">
        <f t="shared" si="14"/>
        <v>1</v>
      </c>
      <c r="E261" s="7" t="str">
        <f t="shared" si="13"/>
        <v>W</v>
      </c>
      <c r="T261" s="1">
        <f t="shared" si="15"/>
        <v>0</v>
      </c>
    </row>
    <row r="262" spans="2:20">
      <c r="B262" s="6">
        <v>2</v>
      </c>
      <c r="C262" s="4" t="str">
        <f>IF(B262="","",VLOOKUP(B262,Tabelle2!$A$2:$B$38,2,0))</f>
        <v>3-8-11-12-30-35</v>
      </c>
      <c r="D262" s="3">
        <f t="shared" si="14"/>
        <v>0</v>
      </c>
      <c r="E262" s="7" t="str">
        <f t="shared" si="13"/>
        <v>L</v>
      </c>
      <c r="T262" s="1">
        <f t="shared" si="15"/>
        <v>1</v>
      </c>
    </row>
    <row r="263" spans="2:20">
      <c r="B263" s="6">
        <v>11</v>
      </c>
      <c r="C263" s="4" t="str">
        <f>IF(B263="","",VLOOKUP(B263,Tabelle2!$A$2:$B$38,2,0))</f>
        <v>1-2-4-20-21-33</v>
      </c>
      <c r="D263" s="3">
        <f t="shared" si="14"/>
        <v>1</v>
      </c>
      <c r="E263" s="7" t="str">
        <f t="shared" si="13"/>
        <v>W</v>
      </c>
      <c r="T263" s="1">
        <f t="shared" si="15"/>
        <v>0</v>
      </c>
    </row>
    <row r="264" spans="2:20">
      <c r="B264" s="6">
        <v>32</v>
      </c>
      <c r="C264" s="4" t="str">
        <f>IF(B264="","",VLOOKUP(B264,Tabelle2!$A$2:$B$38,2,0))</f>
        <v>6-18-22-27-29-34</v>
      </c>
      <c r="D264" s="3">
        <f t="shared" si="14"/>
        <v>0</v>
      </c>
      <c r="E264" s="7" t="str">
        <f t="shared" si="13"/>
        <v>L</v>
      </c>
      <c r="T264" s="1">
        <f t="shared" si="15"/>
        <v>1</v>
      </c>
    </row>
    <row r="265" spans="2:20">
      <c r="B265" s="6">
        <v>26</v>
      </c>
      <c r="C265" s="4" t="str">
        <f>IF(B265="","",VLOOKUP(B265,Tabelle2!$A$2:$B$38,2,0))</f>
        <v>9-17-22-25-31-34</v>
      </c>
      <c r="D265" s="3">
        <f t="shared" si="14"/>
        <v>0</v>
      </c>
      <c r="E265" s="7" t="str">
        <f t="shared" si="13"/>
        <v>L</v>
      </c>
      <c r="T265" s="1">
        <f t="shared" si="15"/>
        <v>2</v>
      </c>
    </row>
    <row r="266" spans="2:20">
      <c r="B266" s="6">
        <v>6</v>
      </c>
      <c r="C266" s="4" t="str">
        <f>IF(B266="","",VLOOKUP(B266,Tabelle2!$A$2:$B$38,2,0))</f>
        <v>0-5-10-15-24-32</v>
      </c>
      <c r="D266" s="3">
        <f t="shared" si="14"/>
        <v>0</v>
      </c>
      <c r="E266" s="7" t="str">
        <f t="shared" si="13"/>
        <v>L</v>
      </c>
      <c r="T266" s="1">
        <f t="shared" si="15"/>
        <v>3</v>
      </c>
    </row>
    <row r="267" spans="2:20">
      <c r="B267" s="6">
        <v>9</v>
      </c>
      <c r="C267" s="4" t="str">
        <f>IF(B267="","",VLOOKUP(B267,Tabelle2!$A$2:$B$38,2,0))</f>
        <v>0-3-5-10-23-26</v>
      </c>
      <c r="D267" s="3">
        <f t="shared" si="14"/>
        <v>0</v>
      </c>
      <c r="E267" s="7" t="str">
        <f t="shared" si="13"/>
        <v>L</v>
      </c>
      <c r="T267" s="1">
        <f t="shared" si="15"/>
        <v>4</v>
      </c>
    </row>
    <row r="268" spans="2:20">
      <c r="B268" s="6">
        <v>8</v>
      </c>
      <c r="C268" s="4" t="str">
        <f>IF(B268="","",VLOOKUP(B268,Tabelle2!$A$2:$B$38,2,0))</f>
        <v>2-14-17-20-25-31</v>
      </c>
      <c r="D268" s="3">
        <f t="shared" si="14"/>
        <v>0</v>
      </c>
      <c r="E268" s="7" t="str">
        <f t="shared" si="13"/>
        <v>L</v>
      </c>
      <c r="T268" s="1">
        <f t="shared" si="15"/>
        <v>5</v>
      </c>
    </row>
    <row r="269" spans="2:20">
      <c r="B269" s="6">
        <v>2</v>
      </c>
      <c r="C269" s="4" t="str">
        <f>IF(B269="","",VLOOKUP(B269,Tabelle2!$A$2:$B$38,2,0))</f>
        <v>3-8-11-12-30-35</v>
      </c>
      <c r="D269" s="3">
        <f t="shared" si="14"/>
        <v>1</v>
      </c>
      <c r="E269" s="7" t="str">
        <f t="shared" si="13"/>
        <v>W</v>
      </c>
      <c r="T269" s="1">
        <f t="shared" si="15"/>
        <v>0</v>
      </c>
    </row>
    <row r="270" spans="2:20">
      <c r="B270" s="6">
        <v>24</v>
      </c>
      <c r="C270" s="4" t="str">
        <f>IF(B270="","",VLOOKUP(B270,Tabelle2!$A$2:$B$38,2,0))</f>
        <v>6-13-18-22-27-29</v>
      </c>
      <c r="D270" s="3">
        <f t="shared" si="14"/>
        <v>0</v>
      </c>
      <c r="E270" s="7" t="str">
        <f t="shared" si="13"/>
        <v>L</v>
      </c>
      <c r="T270" s="1">
        <f t="shared" si="15"/>
        <v>1</v>
      </c>
    </row>
    <row r="271" spans="2:20">
      <c r="B271" s="6">
        <v>22</v>
      </c>
      <c r="C271" s="4" t="str">
        <f>IF(B271="","",VLOOKUP(B271,Tabelle2!$A$2:$B$38,2,0))</f>
        <v>0-5-10-24-26-32</v>
      </c>
      <c r="D271" s="3">
        <f t="shared" si="14"/>
        <v>1</v>
      </c>
      <c r="E271" s="7" t="str">
        <f t="shared" si="13"/>
        <v>W</v>
      </c>
      <c r="T271" s="1">
        <f t="shared" si="15"/>
        <v>0</v>
      </c>
    </row>
    <row r="272" spans="2:20">
      <c r="B272" s="6">
        <v>21</v>
      </c>
      <c r="C272" s="4" t="str">
        <f>IF(B272="","",VLOOKUP(B272,Tabelle2!$A$2:$B$38,2,0))</f>
        <v>11-12-28-30-35-36</v>
      </c>
      <c r="D272" s="3">
        <f t="shared" si="14"/>
        <v>0</v>
      </c>
      <c r="E272" s="7" t="str">
        <f t="shared" si="13"/>
        <v>L</v>
      </c>
      <c r="T272" s="1">
        <f t="shared" si="15"/>
        <v>1</v>
      </c>
    </row>
    <row r="273" spans="2:20">
      <c r="B273" s="6">
        <v>7</v>
      </c>
      <c r="C273" s="4" t="str">
        <f>IF(B273="","",VLOOKUP(B273,Tabelle2!$A$2:$B$38,2,0))</f>
        <v>1-4-15-16-19-33</v>
      </c>
      <c r="D273" s="3">
        <f t="shared" si="14"/>
        <v>0</v>
      </c>
      <c r="E273" s="7" t="str">
        <f t="shared" si="13"/>
        <v>L</v>
      </c>
      <c r="T273" s="1">
        <f t="shared" si="15"/>
        <v>2</v>
      </c>
    </row>
    <row r="274" spans="2:20">
      <c r="B274" s="6">
        <v>10</v>
      </c>
      <c r="C274" s="4" t="str">
        <f>IF(B274="","",VLOOKUP(B274,Tabelle2!$A$2:$B$38,2,0))</f>
        <v>6-9-17-22-31-34</v>
      </c>
      <c r="D274" s="3">
        <f t="shared" si="14"/>
        <v>0</v>
      </c>
      <c r="E274" s="7" t="str">
        <f t="shared" si="13"/>
        <v>L</v>
      </c>
      <c r="T274" s="1">
        <f t="shared" si="15"/>
        <v>3</v>
      </c>
    </row>
    <row r="275" spans="2:20">
      <c r="B275" s="6">
        <v>21</v>
      </c>
      <c r="C275" s="4" t="str">
        <f>IF(B275="","",VLOOKUP(B275,Tabelle2!$A$2:$B$38,2,0))</f>
        <v>11-12-28-30-35-36</v>
      </c>
      <c r="D275" s="3">
        <f t="shared" si="14"/>
        <v>0</v>
      </c>
      <c r="E275" s="7" t="str">
        <f t="shared" si="13"/>
        <v>L</v>
      </c>
      <c r="T275" s="1">
        <f t="shared" si="15"/>
        <v>4</v>
      </c>
    </row>
    <row r="276" spans="2:20">
      <c r="B276" s="6">
        <v>22</v>
      </c>
      <c r="C276" s="4" t="str">
        <f>IF(B276="","",VLOOKUP(B276,Tabelle2!$A$2:$B$38,2,0))</f>
        <v>0-5-10-24-26-32</v>
      </c>
      <c r="D276" s="3">
        <f t="shared" si="14"/>
        <v>0</v>
      </c>
      <c r="E276" s="7" t="str">
        <f t="shared" si="13"/>
        <v>L</v>
      </c>
      <c r="T276" s="1">
        <f t="shared" si="15"/>
        <v>5</v>
      </c>
    </row>
    <row r="277" spans="2:20">
      <c r="B277" s="6">
        <v>29</v>
      </c>
      <c r="C277" s="4" t="str">
        <f>IF(B277="","",VLOOKUP(B277,Tabelle2!$A$2:$B$38,2,0))</f>
        <v>15-16-19-24-32-33</v>
      </c>
      <c r="D277" s="3">
        <f t="shared" si="14"/>
        <v>0</v>
      </c>
      <c r="E277" s="7" t="str">
        <f t="shared" si="13"/>
        <v>L</v>
      </c>
      <c r="T277" s="1">
        <f t="shared" si="15"/>
        <v>6</v>
      </c>
    </row>
    <row r="278" spans="2:20">
      <c r="B278" s="6">
        <v>30</v>
      </c>
      <c r="C278" s="4" t="str">
        <f>IF(B278="","",VLOOKUP(B278,Tabelle2!$A$2:$B$38,2,0))</f>
        <v>1-2-14-20-21-25</v>
      </c>
      <c r="D278" s="3">
        <f t="shared" si="14"/>
        <v>0</v>
      </c>
      <c r="E278" s="7" t="str">
        <f t="shared" si="13"/>
        <v>L</v>
      </c>
      <c r="T278" s="1">
        <f t="shared" si="15"/>
        <v>7</v>
      </c>
    </row>
    <row r="279" spans="2:20">
      <c r="B279" s="6">
        <v>11</v>
      </c>
      <c r="C279" s="4" t="str">
        <f>IF(B279="","",VLOOKUP(B279,Tabelle2!$A$2:$B$38,2,0))</f>
        <v>1-2-4-20-21-33</v>
      </c>
      <c r="D279" s="3">
        <f t="shared" si="14"/>
        <v>0</v>
      </c>
      <c r="E279" s="7" t="str">
        <f t="shared" si="13"/>
        <v>L</v>
      </c>
      <c r="T279" s="1">
        <f t="shared" si="15"/>
        <v>8</v>
      </c>
    </row>
    <row r="280" spans="2:20">
      <c r="B280" s="6">
        <v>32</v>
      </c>
      <c r="C280" s="4" t="str">
        <f>IF(B280="","",VLOOKUP(B280,Tabelle2!$A$2:$B$38,2,0))</f>
        <v>6-18-22-27-29-34</v>
      </c>
      <c r="D280" s="3">
        <f t="shared" si="14"/>
        <v>0</v>
      </c>
      <c r="E280" s="7" t="str">
        <f t="shared" si="13"/>
        <v>L</v>
      </c>
      <c r="T280" s="1">
        <f t="shared" si="15"/>
        <v>9</v>
      </c>
    </row>
    <row r="281" spans="2:20">
      <c r="B281" s="6">
        <v>24</v>
      </c>
      <c r="C281" s="4" t="str">
        <f>IF(B281="","",VLOOKUP(B281,Tabelle2!$A$2:$B$38,2,0))</f>
        <v>6-13-18-22-27-29</v>
      </c>
      <c r="D281" s="3">
        <f t="shared" si="14"/>
        <v>0</v>
      </c>
      <c r="E281" s="7" t="str">
        <f t="shared" si="13"/>
        <v>L</v>
      </c>
      <c r="T281" s="1">
        <f t="shared" si="15"/>
        <v>10</v>
      </c>
    </row>
    <row r="282" spans="2:20">
      <c r="B282" s="6">
        <v>36</v>
      </c>
      <c r="C282" s="4" t="str">
        <f>IF(B282="","",VLOOKUP(B282,Tabelle2!$A$2:$B$38,2,0))</f>
        <v>1-4-16-19-21-33</v>
      </c>
      <c r="D282" s="3">
        <f t="shared" si="14"/>
        <v>0</v>
      </c>
      <c r="E282" s="7" t="str">
        <f t="shared" si="13"/>
        <v>L</v>
      </c>
      <c r="T282" s="1">
        <f t="shared" si="15"/>
        <v>11</v>
      </c>
    </row>
    <row r="283" spans="2:20">
      <c r="B283" s="6">
        <v>27</v>
      </c>
      <c r="C283" s="4" t="str">
        <f>IF(B283="","",VLOOKUP(B283,Tabelle2!$A$2:$B$38,2,0))</f>
        <v>5-15-16-19-24-32</v>
      </c>
      <c r="D283" s="3">
        <f t="shared" si="14"/>
        <v>0</v>
      </c>
      <c r="E283" s="7" t="str">
        <f t="shared" si="13"/>
        <v>L</v>
      </c>
      <c r="T283" s="1">
        <f t="shared" si="15"/>
        <v>12</v>
      </c>
    </row>
    <row r="284" spans="2:20">
      <c r="B284" s="6">
        <v>31</v>
      </c>
      <c r="C284" s="4" t="str">
        <f>IF(B284="","",VLOOKUP(B284,Tabelle2!$A$2:$B$38,2,0))</f>
        <v>3-8-10-23-26-35</v>
      </c>
      <c r="D284" s="3">
        <f t="shared" si="14"/>
        <v>0</v>
      </c>
      <c r="E284" s="7" t="str">
        <f t="shared" si="13"/>
        <v>L</v>
      </c>
      <c r="T284" s="1">
        <f t="shared" si="15"/>
        <v>13</v>
      </c>
    </row>
    <row r="285" spans="2:20">
      <c r="B285" s="6">
        <v>7</v>
      </c>
      <c r="C285" s="4" t="str">
        <f>IF(B285="","",VLOOKUP(B285,Tabelle2!$A$2:$B$38,2,0))</f>
        <v>1-4-15-16-19-33</v>
      </c>
      <c r="D285" s="3">
        <f t="shared" si="14"/>
        <v>0</v>
      </c>
      <c r="E285" s="7" t="str">
        <f t="shared" si="13"/>
        <v>L</v>
      </c>
      <c r="T285" s="1">
        <f t="shared" si="15"/>
        <v>14</v>
      </c>
    </row>
    <row r="286" spans="2:20">
      <c r="B286" s="6">
        <v>36</v>
      </c>
      <c r="C286" s="4" t="str">
        <f>IF(B286="","",VLOOKUP(B286,Tabelle2!$A$2:$B$38,2,0))</f>
        <v>1-4-16-19-21-33</v>
      </c>
      <c r="D286" s="3">
        <f t="shared" si="14"/>
        <v>0</v>
      </c>
      <c r="E286" s="7" t="str">
        <f t="shared" si="13"/>
        <v>L</v>
      </c>
      <c r="T286" s="1">
        <f t="shared" si="15"/>
        <v>15</v>
      </c>
    </row>
    <row r="287" spans="2:20">
      <c r="B287" s="6">
        <v>10</v>
      </c>
      <c r="C287" s="4" t="str">
        <f>IF(B287="","",VLOOKUP(B287,Tabelle2!$A$2:$B$38,2,0))</f>
        <v>6-9-17-22-31-34</v>
      </c>
      <c r="D287" s="3">
        <f t="shared" si="14"/>
        <v>0</v>
      </c>
      <c r="E287" s="7" t="str">
        <f t="shared" si="13"/>
        <v>L</v>
      </c>
      <c r="T287" s="1">
        <f t="shared" si="15"/>
        <v>16</v>
      </c>
    </row>
    <row r="288" spans="2:20">
      <c r="B288" s="6">
        <v>27</v>
      </c>
      <c r="C288" s="4" t="str">
        <f>IF(B288="","",VLOOKUP(B288,Tabelle2!$A$2:$B$38,2,0))</f>
        <v>5-15-16-19-24-32</v>
      </c>
      <c r="D288" s="3">
        <f t="shared" si="14"/>
        <v>0</v>
      </c>
      <c r="E288" s="7" t="str">
        <f t="shared" si="13"/>
        <v>L</v>
      </c>
      <c r="T288" s="1">
        <f t="shared" si="15"/>
        <v>17</v>
      </c>
    </row>
    <row r="289" spans="2:20">
      <c r="B289" s="6">
        <v>8</v>
      </c>
      <c r="C289" s="4" t="str">
        <f>IF(B289="","",VLOOKUP(B289,Tabelle2!$A$2:$B$38,2,0))</f>
        <v>2-14-17-20-25-31</v>
      </c>
      <c r="D289" s="3">
        <f t="shared" si="14"/>
        <v>0</v>
      </c>
      <c r="E289" s="7" t="str">
        <f t="shared" si="13"/>
        <v>L</v>
      </c>
      <c r="T289" s="1">
        <f t="shared" si="15"/>
        <v>18</v>
      </c>
    </row>
    <row r="290" spans="2:20">
      <c r="B290" s="6">
        <v>31</v>
      </c>
      <c r="C290" s="4" t="str">
        <f>IF(B290="","",VLOOKUP(B290,Tabelle2!$A$2:$B$38,2,0))</f>
        <v>3-8-10-23-26-35</v>
      </c>
      <c r="D290" s="3">
        <f t="shared" si="14"/>
        <v>1</v>
      </c>
      <c r="E290" s="7" t="str">
        <f t="shared" si="13"/>
        <v>W</v>
      </c>
      <c r="T290" s="1">
        <f t="shared" si="15"/>
        <v>0</v>
      </c>
    </row>
    <row r="291" spans="2:20">
      <c r="B291" s="6">
        <v>12</v>
      </c>
      <c r="C291" s="4" t="str">
        <f>IF(B291="","",VLOOKUP(B291,Tabelle2!$A$2:$B$38,2,0))</f>
        <v>1-2-4-14-20-21</v>
      </c>
      <c r="D291" s="3">
        <f t="shared" si="14"/>
        <v>0</v>
      </c>
      <c r="E291" s="7" t="str">
        <f t="shared" si="13"/>
        <v>L</v>
      </c>
      <c r="T291" s="1">
        <f t="shared" si="15"/>
        <v>1</v>
      </c>
    </row>
    <row r="292" spans="2:20">
      <c r="B292" s="6">
        <v>5</v>
      </c>
      <c r="C292" s="4" t="str">
        <f>IF(B292="","",VLOOKUP(B292,Tabelle2!$A$2:$B$38,2,0))</f>
        <v>6-9-18-22-27-34</v>
      </c>
      <c r="D292" s="3">
        <f t="shared" si="14"/>
        <v>0</v>
      </c>
      <c r="E292" s="7" t="str">
        <f t="shared" si="13"/>
        <v>L</v>
      </c>
      <c r="T292" s="1">
        <f t="shared" si="15"/>
        <v>2</v>
      </c>
    </row>
    <row r="293" spans="2:20">
      <c r="B293" s="6">
        <v>4</v>
      </c>
      <c r="C293" s="4" t="str">
        <f>IF(B293="","",VLOOKUP(B293,Tabelle2!$A$2:$B$38,2,0))</f>
        <v>7-11-12-13-28-36</v>
      </c>
      <c r="D293" s="3">
        <f t="shared" si="14"/>
        <v>0</v>
      </c>
      <c r="E293" s="7" t="str">
        <f t="shared" si="13"/>
        <v>L</v>
      </c>
      <c r="T293" s="1">
        <f t="shared" si="15"/>
        <v>3</v>
      </c>
    </row>
    <row r="294" spans="2:20">
      <c r="B294" s="6">
        <v>15</v>
      </c>
      <c r="C294" s="4" t="str">
        <f>IF(B294="","",VLOOKUP(B294,Tabelle2!$A$2:$B$38,2,0))</f>
        <v>6-7-12-18-27-29</v>
      </c>
      <c r="D294" s="3">
        <f t="shared" si="14"/>
        <v>0</v>
      </c>
      <c r="E294" s="7" t="str">
        <f t="shared" si="13"/>
        <v>L</v>
      </c>
      <c r="T294" s="1">
        <f t="shared" si="15"/>
        <v>4</v>
      </c>
    </row>
    <row r="295" spans="2:20">
      <c r="B295" s="6">
        <v>24</v>
      </c>
      <c r="C295" s="4" t="str">
        <f>IF(B295="","",VLOOKUP(B295,Tabelle2!$A$2:$B$38,2,0))</f>
        <v>6-13-18-22-27-29</v>
      </c>
      <c r="D295" s="3">
        <f t="shared" si="14"/>
        <v>0</v>
      </c>
      <c r="E295" s="7" t="str">
        <f t="shared" si="13"/>
        <v>L</v>
      </c>
      <c r="T295" s="1">
        <f t="shared" si="15"/>
        <v>5</v>
      </c>
    </row>
    <row r="296" spans="2:20">
      <c r="B296" s="6">
        <v>28</v>
      </c>
      <c r="C296" s="4" t="str">
        <f>IF(B296="","",VLOOKUP(B296,Tabelle2!$A$2:$B$38,2,0))</f>
        <v>1-4-19-20-21-33</v>
      </c>
      <c r="D296" s="3">
        <f t="shared" si="14"/>
        <v>0</v>
      </c>
      <c r="E296" s="7" t="str">
        <f t="shared" si="13"/>
        <v>L</v>
      </c>
      <c r="T296" s="1">
        <f t="shared" si="15"/>
        <v>6</v>
      </c>
    </row>
    <row r="297" spans="2:20">
      <c r="B297" s="6">
        <v>19</v>
      </c>
      <c r="C297" s="4" t="str">
        <f>IF(B297="","",VLOOKUP(B297,Tabelle2!$A$2:$B$38,2,0))</f>
        <v>7-13-27-28-29-36</v>
      </c>
      <c r="D297" s="3">
        <f t="shared" si="14"/>
        <v>1</v>
      </c>
      <c r="E297" s="7" t="str">
        <f t="shared" si="13"/>
        <v>W</v>
      </c>
      <c r="T297" s="1">
        <f t="shared" si="15"/>
        <v>0</v>
      </c>
    </row>
    <row r="298" spans="2:20">
      <c r="B298" s="6">
        <v>29</v>
      </c>
      <c r="C298" s="4" t="str">
        <f>IF(B298="","",VLOOKUP(B298,Tabelle2!$A$2:$B$38,2,0))</f>
        <v>15-16-19-24-32-33</v>
      </c>
      <c r="D298" s="3">
        <f t="shared" si="14"/>
        <v>1</v>
      </c>
      <c r="E298" s="7" t="str">
        <f t="shared" si="13"/>
        <v>W</v>
      </c>
      <c r="T298" s="1">
        <f t="shared" si="15"/>
        <v>0</v>
      </c>
    </row>
    <row r="299" spans="2:20">
      <c r="B299" s="6">
        <v>31</v>
      </c>
      <c r="C299" s="4" t="str">
        <f>IF(B299="","",VLOOKUP(B299,Tabelle2!$A$2:$B$38,2,0))</f>
        <v>3-8-10-23-26-35</v>
      </c>
      <c r="D299" s="3">
        <f t="shared" si="14"/>
        <v>0</v>
      </c>
      <c r="E299" s="7" t="str">
        <f t="shared" si="13"/>
        <v>L</v>
      </c>
      <c r="T299" s="1">
        <f t="shared" si="15"/>
        <v>1</v>
      </c>
    </row>
    <row r="300" spans="2:20">
      <c r="B300" s="6">
        <v>22</v>
      </c>
      <c r="C300" s="4" t="str">
        <f>IF(B300="","",VLOOKUP(B300,Tabelle2!$A$2:$B$38,2,0))</f>
        <v>0-5-10-24-26-32</v>
      </c>
      <c r="D300" s="3">
        <f t="shared" si="14"/>
        <v>0</v>
      </c>
      <c r="E300" s="7" t="str">
        <f t="shared" si="13"/>
        <v>L</v>
      </c>
      <c r="T300" s="1">
        <f t="shared" si="15"/>
        <v>2</v>
      </c>
    </row>
    <row r="301" spans="2:20">
      <c r="B301" s="6">
        <v>9</v>
      </c>
      <c r="C301" s="4" t="str">
        <f>IF(B301="","",VLOOKUP(B301,Tabelle2!$A$2:$B$38,2,0))</f>
        <v>0-3-5-10-23-26</v>
      </c>
      <c r="D301" s="3">
        <f t="shared" si="14"/>
        <v>0</v>
      </c>
      <c r="E301" s="7" t="str">
        <f t="shared" si="13"/>
        <v>L</v>
      </c>
      <c r="T301" s="1">
        <f t="shared" si="15"/>
        <v>3</v>
      </c>
    </row>
    <row r="302" spans="2:20">
      <c r="B302" s="6">
        <v>24</v>
      </c>
      <c r="C302" s="4" t="str">
        <f>IF(B302="","",VLOOKUP(B302,Tabelle2!$A$2:$B$38,2,0))</f>
        <v>6-13-18-22-27-29</v>
      </c>
      <c r="D302" s="3">
        <f t="shared" si="14"/>
        <v>0</v>
      </c>
      <c r="E302" s="7" t="str">
        <f t="shared" si="13"/>
        <v>L</v>
      </c>
      <c r="T302" s="1">
        <f t="shared" si="15"/>
        <v>4</v>
      </c>
    </row>
    <row r="303" spans="2:20">
      <c r="B303" s="6">
        <v>0</v>
      </c>
      <c r="C303" s="4" t="str">
        <f>IF(B303="","",VLOOKUP(B303,Tabelle2!$A$2:$B$38,2,0))</f>
        <v>6-9-17-18-22-34</v>
      </c>
      <c r="D303" s="3">
        <f t="shared" si="14"/>
        <v>0</v>
      </c>
      <c r="E303" s="7" t="str">
        <f t="shared" si="13"/>
        <v>L</v>
      </c>
      <c r="T303" s="1">
        <f t="shared" si="15"/>
        <v>5</v>
      </c>
    </row>
    <row r="304" spans="2:20">
      <c r="B304" s="6">
        <v>8</v>
      </c>
      <c r="C304" s="4" t="str">
        <f>IF(B304="","",VLOOKUP(B304,Tabelle2!$A$2:$B$38,2,0))</f>
        <v>2-14-17-20-25-31</v>
      </c>
      <c r="D304" s="3">
        <f t="shared" si="14"/>
        <v>0</v>
      </c>
      <c r="E304" s="7" t="str">
        <f t="shared" si="13"/>
        <v>L</v>
      </c>
      <c r="T304" s="1">
        <f t="shared" si="15"/>
        <v>6</v>
      </c>
    </row>
    <row r="305" spans="2:20">
      <c r="B305" s="6">
        <v>18</v>
      </c>
      <c r="C305" s="4" t="str">
        <f>IF(B305="","",VLOOKUP(B305,Tabelle2!$A$2:$B$38,2,0))</f>
        <v>0-5-15-16-24-32</v>
      </c>
      <c r="D305" s="3">
        <f t="shared" si="14"/>
        <v>0</v>
      </c>
      <c r="E305" s="7" t="str">
        <f t="shared" si="13"/>
        <v>L</v>
      </c>
      <c r="T305" s="1">
        <f t="shared" si="15"/>
        <v>7</v>
      </c>
    </row>
    <row r="306" spans="2:20">
      <c r="B306" s="6">
        <v>0</v>
      </c>
      <c r="C306" s="4" t="str">
        <f>IF(B306="","",VLOOKUP(B306,Tabelle2!$A$2:$B$38,2,0))</f>
        <v>6-9-17-18-22-34</v>
      </c>
      <c r="D306" s="3">
        <f t="shared" si="14"/>
        <v>1</v>
      </c>
      <c r="E306" s="7" t="str">
        <f t="shared" si="13"/>
        <v>W</v>
      </c>
      <c r="T306" s="1">
        <f t="shared" si="15"/>
        <v>0</v>
      </c>
    </row>
    <row r="307" spans="2:20">
      <c r="B307" s="6">
        <v>24</v>
      </c>
      <c r="C307" s="4" t="str">
        <f>IF(B307="","",VLOOKUP(B307,Tabelle2!$A$2:$B$38,2,0))</f>
        <v>6-13-18-22-27-29</v>
      </c>
      <c r="D307" s="3">
        <f t="shared" si="14"/>
        <v>0</v>
      </c>
      <c r="E307" s="7" t="str">
        <f t="shared" si="13"/>
        <v>L</v>
      </c>
      <c r="T307" s="1">
        <f t="shared" si="15"/>
        <v>1</v>
      </c>
    </row>
    <row r="308" spans="2:20">
      <c r="B308" s="6">
        <v>33</v>
      </c>
      <c r="C308" s="4" t="str">
        <f>IF(B308="","",VLOOKUP(B308,Tabelle2!$A$2:$B$38,2,0))</f>
        <v>7-11-13-28-29-36</v>
      </c>
      <c r="D308" s="3">
        <f t="shared" si="14"/>
        <v>0</v>
      </c>
      <c r="E308" s="7" t="str">
        <f t="shared" si="13"/>
        <v>L</v>
      </c>
      <c r="T308" s="1">
        <f t="shared" si="15"/>
        <v>2</v>
      </c>
    </row>
    <row r="309" spans="2:20">
      <c r="B309" s="6">
        <v>12</v>
      </c>
      <c r="C309" s="4" t="str">
        <f>IF(B309="","",VLOOKUP(B309,Tabelle2!$A$2:$B$38,2,0))</f>
        <v>1-2-4-14-20-21</v>
      </c>
      <c r="D309" s="3">
        <f t="shared" si="14"/>
        <v>0</v>
      </c>
      <c r="E309" s="7" t="str">
        <f t="shared" si="13"/>
        <v>L</v>
      </c>
      <c r="T309" s="1">
        <f t="shared" si="15"/>
        <v>3</v>
      </c>
    </row>
    <row r="310" spans="2:20">
      <c r="B310" s="6">
        <v>17</v>
      </c>
      <c r="C310" s="4" t="str">
        <f>IF(B310="","",VLOOKUP(B310,Tabelle2!$A$2:$B$38,2,0))</f>
        <v>0-3-8-10-23-26</v>
      </c>
      <c r="D310" s="3">
        <f t="shared" si="14"/>
        <v>0</v>
      </c>
      <c r="E310" s="7" t="str">
        <f t="shared" si="13"/>
        <v>L</v>
      </c>
      <c r="T310" s="1">
        <f t="shared" si="15"/>
        <v>4</v>
      </c>
    </row>
    <row r="311" spans="2:20">
      <c r="B311" s="6">
        <v>16</v>
      </c>
      <c r="C311" s="4" t="str">
        <f>IF(B311="","",VLOOKUP(B311,Tabelle2!$A$2:$B$38,2,0))</f>
        <v>7-13-18-27-29-36</v>
      </c>
      <c r="D311" s="3">
        <f t="shared" si="14"/>
        <v>0</v>
      </c>
      <c r="E311" s="7" t="str">
        <f t="shared" si="13"/>
        <v>L</v>
      </c>
      <c r="T311" s="1">
        <f t="shared" si="15"/>
        <v>5</v>
      </c>
    </row>
    <row r="312" spans="2:20">
      <c r="B312" s="6">
        <v>35</v>
      </c>
      <c r="C312" s="4" t="str">
        <f>IF(B312="","",VLOOKUP(B312,Tabelle2!$A$2:$B$38,2,0))</f>
        <v>2-14-20-21-25-31</v>
      </c>
      <c r="D312" s="3">
        <f t="shared" si="14"/>
        <v>0</v>
      </c>
      <c r="E312" s="7" t="str">
        <f t="shared" si="13"/>
        <v>L</v>
      </c>
      <c r="T312" s="1">
        <f t="shared" si="15"/>
        <v>6</v>
      </c>
    </row>
    <row r="313" spans="2:20">
      <c r="B313" s="6">
        <v>27</v>
      </c>
      <c r="C313" s="4" t="str">
        <f>IF(B313="","",VLOOKUP(B313,Tabelle2!$A$2:$B$38,2,0))</f>
        <v>5-15-16-19-24-32</v>
      </c>
      <c r="D313" s="3">
        <f t="shared" si="14"/>
        <v>0</v>
      </c>
      <c r="E313" s="7" t="str">
        <f t="shared" si="13"/>
        <v>L</v>
      </c>
      <c r="T313" s="1">
        <f t="shared" si="15"/>
        <v>7</v>
      </c>
    </row>
    <row r="314" spans="2:20">
      <c r="B314" s="6">
        <v>25</v>
      </c>
      <c r="C314" s="4" t="str">
        <f>IF(B314="","",VLOOKUP(B314,Tabelle2!$A$2:$B$38,2,0))</f>
        <v>3-8-23-26-30-35</v>
      </c>
      <c r="D314" s="3">
        <f t="shared" si="14"/>
        <v>0</v>
      </c>
      <c r="E314" s="7" t="str">
        <f t="shared" si="13"/>
        <v>L</v>
      </c>
      <c r="T314" s="1">
        <f t="shared" si="15"/>
        <v>8</v>
      </c>
    </row>
    <row r="315" spans="2:20">
      <c r="B315" s="6">
        <v>36</v>
      </c>
      <c r="C315" s="4" t="str">
        <f>IF(B315="","",VLOOKUP(B315,Tabelle2!$A$2:$B$38,2,0))</f>
        <v>1-4-16-19-21-33</v>
      </c>
      <c r="D315" s="3">
        <f t="shared" si="14"/>
        <v>0</v>
      </c>
      <c r="E315" s="7" t="str">
        <f t="shared" si="13"/>
        <v>L</v>
      </c>
      <c r="T315" s="1">
        <f t="shared" si="15"/>
        <v>9</v>
      </c>
    </row>
    <row r="316" spans="2:20">
      <c r="B316" s="6">
        <v>9</v>
      </c>
      <c r="C316" s="4" t="str">
        <f>IF(B316="","",VLOOKUP(B316,Tabelle2!$A$2:$B$38,2,0))</f>
        <v>0-3-5-10-23-26</v>
      </c>
      <c r="D316" s="3">
        <f t="shared" si="14"/>
        <v>0</v>
      </c>
      <c r="E316" s="7" t="str">
        <f t="shared" si="13"/>
        <v>L</v>
      </c>
      <c r="T316" s="1">
        <f t="shared" si="15"/>
        <v>10</v>
      </c>
    </row>
    <row r="317" spans="2:20">
      <c r="B317" s="6">
        <v>8</v>
      </c>
      <c r="C317" s="4" t="str">
        <f>IF(B317="","",VLOOKUP(B317,Tabelle2!$A$2:$B$38,2,0))</f>
        <v>2-14-17-20-25-31</v>
      </c>
      <c r="D317" s="3">
        <f t="shared" si="14"/>
        <v>0</v>
      </c>
      <c r="E317" s="7" t="str">
        <f t="shared" si="13"/>
        <v>L</v>
      </c>
      <c r="T317" s="1">
        <f t="shared" si="15"/>
        <v>11</v>
      </c>
    </row>
    <row r="318" spans="2:20">
      <c r="B318" s="6">
        <v>26</v>
      </c>
      <c r="C318" s="4" t="str">
        <f>IF(B318="","",VLOOKUP(B318,Tabelle2!$A$2:$B$38,2,0))</f>
        <v>9-17-22-25-31-34</v>
      </c>
      <c r="D318" s="3">
        <f t="shared" si="14"/>
        <v>0</v>
      </c>
      <c r="E318" s="7" t="str">
        <f t="shared" si="13"/>
        <v>L</v>
      </c>
      <c r="T318" s="1">
        <f t="shared" si="15"/>
        <v>12</v>
      </c>
    </row>
    <row r="319" spans="2:20">
      <c r="B319" s="6">
        <v>34</v>
      </c>
      <c r="C319" s="4" t="str">
        <f>IF(B319="","",VLOOKUP(B319,Tabelle2!$A$2:$B$38,2,0))</f>
        <v>0-5-10-23-26-32</v>
      </c>
      <c r="D319" s="3">
        <f t="shared" si="14"/>
        <v>1</v>
      </c>
      <c r="E319" s="7" t="str">
        <f t="shared" si="13"/>
        <v>W</v>
      </c>
      <c r="T319" s="1">
        <f t="shared" si="15"/>
        <v>0</v>
      </c>
    </row>
    <row r="320" spans="2:20">
      <c r="B320" s="6">
        <v>26</v>
      </c>
      <c r="C320" s="4" t="str">
        <f>IF(B320="","",VLOOKUP(B320,Tabelle2!$A$2:$B$38,2,0))</f>
        <v>9-17-22-25-31-34</v>
      </c>
      <c r="D320" s="3">
        <f t="shared" si="14"/>
        <v>1</v>
      </c>
      <c r="E320" s="7" t="str">
        <f t="shared" si="13"/>
        <v>W</v>
      </c>
      <c r="T320" s="1">
        <f t="shared" si="15"/>
        <v>0</v>
      </c>
    </row>
    <row r="321" spans="2:20">
      <c r="B321" s="6">
        <v>34</v>
      </c>
      <c r="C321" s="4" t="str">
        <f>IF(B321="","",VLOOKUP(B321,Tabelle2!$A$2:$B$38,2,0))</f>
        <v>0-5-10-23-26-32</v>
      </c>
      <c r="D321" s="3">
        <f t="shared" si="14"/>
        <v>1</v>
      </c>
      <c r="E321" s="7" t="str">
        <f t="shared" si="13"/>
        <v>W</v>
      </c>
      <c r="T321" s="1">
        <f t="shared" si="15"/>
        <v>0</v>
      </c>
    </row>
    <row r="322" spans="2:20">
      <c r="B322" s="6">
        <v>9</v>
      </c>
      <c r="C322" s="4" t="str">
        <f>IF(B322="","",VLOOKUP(B322,Tabelle2!$A$2:$B$38,2,0))</f>
        <v>0-3-5-10-23-26</v>
      </c>
      <c r="D322" s="3">
        <f t="shared" si="14"/>
        <v>0</v>
      </c>
      <c r="E322" s="7" t="str">
        <f t="shared" ref="E322:E385" si="16">IF(B322="","",IF(D322=1,"W",IF(D322=0,"L","")))</f>
        <v>L</v>
      </c>
      <c r="T322" s="1">
        <f t="shared" si="15"/>
        <v>1</v>
      </c>
    </row>
    <row r="323" spans="2:20">
      <c r="B323" s="6">
        <v>21</v>
      </c>
      <c r="C323" s="4" t="str">
        <f>IF(B323="","",VLOOKUP(B323,Tabelle2!$A$2:$B$38,2,0))</f>
        <v>11-12-28-30-35-36</v>
      </c>
      <c r="D323" s="3">
        <f t="shared" si="14"/>
        <v>0</v>
      </c>
      <c r="E323" s="7" t="str">
        <f t="shared" si="16"/>
        <v>L</v>
      </c>
      <c r="T323" s="1">
        <f t="shared" si="15"/>
        <v>2</v>
      </c>
    </row>
    <row r="324" spans="2:20">
      <c r="B324" s="6">
        <v>32</v>
      </c>
      <c r="C324" s="4" t="str">
        <f>IF(B324="","",VLOOKUP(B324,Tabelle2!$A$2:$B$38,2,0))</f>
        <v>6-18-22-27-29-34</v>
      </c>
      <c r="D324" s="3">
        <f t="shared" ref="D324:D387" si="17">IF(B324="","",IF(B323=1,COUNTIF($K$1:$P$1,B324),IF(B323=2,COUNTIF($K$2:$P$2,B324),IF(B323=3,COUNTIF($K$3:$P$3,B324),IF(B323=4,COUNTIF($K$4:$P$4,B324),IF(B323=5,COUNTIF($K$5:$P$5,B324),IF(B323=6,COUNTIF($K$6:$P$6,B324),IF(B323=7,COUNTIF($K$7:$P$7,B324),IF(B323=8,COUNTIF($K$8:$P$8,B324),IF(B323=9,COUNTIF($K$9:$P$9,B324),IF(B323=10,COUNTIF($K$10:$P$10,B324),IF(B323=11,COUNTIF($K$11:$P$11,B324),IF(B323=12,COUNTIF($K$12:$P$12,B324),IF(B323=13,COUNTIF($K$13:$P$13,B324),IF(B323=14,COUNTIF($K$14:$P$14,B324),IF(B323=15,COUNTIF($K$15:$P$15,B324),IF(B323=16,COUNTIF($K$16:$P$16,B324),IF(B323=17,COUNTIF($K$17:$P$17,B324),IF(B323=18,COUNTIF($K$18:$P$18,B324),IF(B323=19,COUNTIF($K$19:$P$19,B324),IF(B323=20,COUNTIF($K$20:$P$20,B324),IF(B323=21,COUNTIF($K$21:$P$21,B324),IF(B323=22,COUNTIF($K$22:$P$22,B324),IF(B323=23,COUNTIF($K$23:$P$23,B324),IF(B323=24,COUNTIF($K$24:$P$24,B324),IF(B323=25,COUNTIF($K$25:$P$25,B324),IF(B323=26,COUNTIF($K$26:$P$26,B324),IF(B323=27,COUNTIF($K$27:$P$27,B324),IF(B323=28,COUNTIF($K$28:$P$28,B324),IF(B323=29,COUNTIF($K$29:$P$29,B324),IF(B323=30,COUNTIF($K$30:$P$30,B324),IF(B323=31,COUNTIF($K$31:$P$31,B324),IF(B323=32,COUNTIF($K$32:$P$32,B324),IF(B323=33,COUNTIF($K$33:$P$33,B324),IF(B323=34,COUNTIF($K$34:$P$34,B324),IF(B323=35,COUNTIF($K$35:$P$35,B324),IF(B323=36,COUNTIF($K$36:$P$36,B324),IF(B323=0,COUNTIF($K$37:$P$37,B324),""))))))))))))))))))))))))))))))))))))))</f>
        <v>0</v>
      </c>
      <c r="E324" s="7" t="str">
        <f t="shared" si="16"/>
        <v>L</v>
      </c>
      <c r="T324" s="1">
        <f t="shared" ref="T324:T387" si="18">IF(E324="L",T323+1,IF(E324="W",0,""))</f>
        <v>3</v>
      </c>
    </row>
    <row r="325" spans="2:20">
      <c r="B325" s="6">
        <v>5</v>
      </c>
      <c r="C325" s="4" t="str">
        <f>IF(B325="","",VLOOKUP(B325,Tabelle2!$A$2:$B$38,2,0))</f>
        <v>6-9-18-22-27-34</v>
      </c>
      <c r="D325" s="3">
        <f t="shared" si="17"/>
        <v>0</v>
      </c>
      <c r="E325" s="7" t="str">
        <f t="shared" si="16"/>
        <v>L</v>
      </c>
      <c r="T325" s="1">
        <f t="shared" si="18"/>
        <v>4</v>
      </c>
    </row>
    <row r="326" spans="2:20">
      <c r="B326" s="6">
        <v>36</v>
      </c>
      <c r="C326" s="4" t="str">
        <f>IF(B326="","",VLOOKUP(B326,Tabelle2!$A$2:$B$38,2,0))</f>
        <v>1-4-16-19-21-33</v>
      </c>
      <c r="D326" s="3">
        <f t="shared" si="17"/>
        <v>0</v>
      </c>
      <c r="E326" s="7" t="str">
        <f t="shared" si="16"/>
        <v>L</v>
      </c>
      <c r="T326" s="1">
        <f t="shared" si="18"/>
        <v>5</v>
      </c>
    </row>
    <row r="327" spans="2:20">
      <c r="B327" s="6">
        <v>30</v>
      </c>
      <c r="C327" s="4" t="str">
        <f>IF(B327="","",VLOOKUP(B327,Tabelle2!$A$2:$B$38,2,0))</f>
        <v>1-2-14-20-21-25</v>
      </c>
      <c r="D327" s="3">
        <f t="shared" si="17"/>
        <v>0</v>
      </c>
      <c r="E327" s="7" t="str">
        <f t="shared" si="16"/>
        <v>L</v>
      </c>
      <c r="T327" s="1">
        <f t="shared" si="18"/>
        <v>6</v>
      </c>
    </row>
    <row r="328" spans="2:20">
      <c r="B328" s="6">
        <v>32</v>
      </c>
      <c r="C328" s="4" t="str">
        <f>IF(B328="","",VLOOKUP(B328,Tabelle2!$A$2:$B$38,2,0))</f>
        <v>6-18-22-27-29-34</v>
      </c>
      <c r="D328" s="3">
        <f t="shared" si="17"/>
        <v>0</v>
      </c>
      <c r="E328" s="7" t="str">
        <f t="shared" si="16"/>
        <v>L</v>
      </c>
      <c r="T328" s="1">
        <f t="shared" si="18"/>
        <v>7</v>
      </c>
    </row>
    <row r="329" spans="2:20">
      <c r="B329" s="6">
        <v>17</v>
      </c>
      <c r="C329" s="4" t="str">
        <f>IF(B329="","",VLOOKUP(B329,Tabelle2!$A$2:$B$38,2,0))</f>
        <v>0-3-8-10-23-26</v>
      </c>
      <c r="D329" s="3">
        <f t="shared" si="17"/>
        <v>0</v>
      </c>
      <c r="E329" s="7" t="str">
        <f t="shared" si="16"/>
        <v>L</v>
      </c>
      <c r="T329" s="1">
        <f t="shared" si="18"/>
        <v>8</v>
      </c>
    </row>
    <row r="330" spans="2:20">
      <c r="B330" s="6">
        <v>8</v>
      </c>
      <c r="C330" s="4" t="str">
        <f>IF(B330="","",VLOOKUP(B330,Tabelle2!$A$2:$B$38,2,0))</f>
        <v>2-14-17-20-25-31</v>
      </c>
      <c r="D330" s="3">
        <f t="shared" si="17"/>
        <v>1</v>
      </c>
      <c r="E330" s="7" t="str">
        <f t="shared" si="16"/>
        <v>W</v>
      </c>
      <c r="T330" s="1">
        <f t="shared" si="18"/>
        <v>0</v>
      </c>
    </row>
    <row r="331" spans="2:20">
      <c r="B331" s="6">
        <v>26</v>
      </c>
      <c r="C331" s="4" t="str">
        <f>IF(B331="","",VLOOKUP(B331,Tabelle2!$A$2:$B$38,2,0))</f>
        <v>9-17-22-25-31-34</v>
      </c>
      <c r="D331" s="3">
        <f t="shared" si="17"/>
        <v>0</v>
      </c>
      <c r="E331" s="7" t="str">
        <f t="shared" si="16"/>
        <v>L</v>
      </c>
      <c r="T331" s="1">
        <f t="shared" si="18"/>
        <v>1</v>
      </c>
    </row>
    <row r="332" spans="2:20">
      <c r="B332" s="6">
        <v>6</v>
      </c>
      <c r="C332" s="4" t="str">
        <f>IF(B332="","",VLOOKUP(B332,Tabelle2!$A$2:$B$38,2,0))</f>
        <v>0-5-10-15-24-32</v>
      </c>
      <c r="D332" s="3">
        <f t="shared" si="17"/>
        <v>0</v>
      </c>
      <c r="E332" s="7" t="str">
        <f t="shared" si="16"/>
        <v>L</v>
      </c>
      <c r="T332" s="1">
        <f t="shared" si="18"/>
        <v>2</v>
      </c>
    </row>
    <row r="333" spans="2:20">
      <c r="B333" s="6">
        <v>18</v>
      </c>
      <c r="C333" s="4" t="str">
        <f>IF(B333="","",VLOOKUP(B333,Tabelle2!$A$2:$B$38,2,0))</f>
        <v>0-5-15-16-24-32</v>
      </c>
      <c r="D333" s="3">
        <f t="shared" si="17"/>
        <v>0</v>
      </c>
      <c r="E333" s="7" t="str">
        <f t="shared" si="16"/>
        <v>L</v>
      </c>
      <c r="T333" s="1">
        <f t="shared" si="18"/>
        <v>3</v>
      </c>
    </row>
    <row r="334" spans="2:20">
      <c r="B334" s="6">
        <v>25</v>
      </c>
      <c r="C334" s="4" t="str">
        <f>IF(B334="","",VLOOKUP(B334,Tabelle2!$A$2:$B$38,2,0))</f>
        <v>3-8-23-26-30-35</v>
      </c>
      <c r="D334" s="3">
        <f t="shared" si="17"/>
        <v>0</v>
      </c>
      <c r="E334" s="7" t="str">
        <f t="shared" si="16"/>
        <v>L</v>
      </c>
      <c r="T334" s="1">
        <f t="shared" si="18"/>
        <v>4</v>
      </c>
    </row>
    <row r="335" spans="2:20">
      <c r="B335" s="6">
        <v>32</v>
      </c>
      <c r="C335" s="4" t="str">
        <f>IF(B335="","",VLOOKUP(B335,Tabelle2!$A$2:$B$38,2,0))</f>
        <v>6-18-22-27-29-34</v>
      </c>
      <c r="D335" s="3">
        <f t="shared" si="17"/>
        <v>0</v>
      </c>
      <c r="E335" s="7" t="str">
        <f t="shared" si="16"/>
        <v>L</v>
      </c>
      <c r="T335" s="1">
        <f t="shared" si="18"/>
        <v>5</v>
      </c>
    </row>
    <row r="336" spans="2:20">
      <c r="B336" s="6">
        <v>22</v>
      </c>
      <c r="C336" s="4" t="str">
        <f>IF(B336="","",VLOOKUP(B336,Tabelle2!$A$2:$B$38,2,0))</f>
        <v>0-5-10-24-26-32</v>
      </c>
      <c r="D336" s="3">
        <f t="shared" si="17"/>
        <v>1</v>
      </c>
      <c r="E336" s="7" t="str">
        <f t="shared" si="16"/>
        <v>W</v>
      </c>
      <c r="T336" s="1">
        <f t="shared" si="18"/>
        <v>0</v>
      </c>
    </row>
    <row r="337" spans="2:20">
      <c r="B337" s="6">
        <v>26</v>
      </c>
      <c r="C337" s="4" t="str">
        <f>IF(B337="","",VLOOKUP(B337,Tabelle2!$A$2:$B$38,2,0))</f>
        <v>9-17-22-25-31-34</v>
      </c>
      <c r="D337" s="3">
        <f t="shared" si="17"/>
        <v>1</v>
      </c>
      <c r="E337" s="7" t="str">
        <f t="shared" si="16"/>
        <v>W</v>
      </c>
      <c r="T337" s="1">
        <f t="shared" si="18"/>
        <v>0</v>
      </c>
    </row>
    <row r="338" spans="2:20">
      <c r="B338" s="6">
        <v>5</v>
      </c>
      <c r="C338" s="4" t="str">
        <f>IF(B338="","",VLOOKUP(B338,Tabelle2!$A$2:$B$38,2,0))</f>
        <v>6-9-18-22-27-34</v>
      </c>
      <c r="D338" s="3">
        <f t="shared" si="17"/>
        <v>0</v>
      </c>
      <c r="E338" s="7" t="str">
        <f t="shared" si="16"/>
        <v>L</v>
      </c>
      <c r="T338" s="1">
        <f t="shared" si="18"/>
        <v>1</v>
      </c>
    </row>
    <row r="339" spans="2:20">
      <c r="B339" s="6">
        <v>9</v>
      </c>
      <c r="C339" s="4" t="str">
        <f>IF(B339="","",VLOOKUP(B339,Tabelle2!$A$2:$B$38,2,0))</f>
        <v>0-3-5-10-23-26</v>
      </c>
      <c r="D339" s="3">
        <f t="shared" si="17"/>
        <v>1</v>
      </c>
      <c r="E339" s="7" t="str">
        <f t="shared" si="16"/>
        <v>W</v>
      </c>
      <c r="T339" s="1">
        <f t="shared" si="18"/>
        <v>0</v>
      </c>
    </row>
    <row r="340" spans="2:20">
      <c r="B340" s="6">
        <v>33</v>
      </c>
      <c r="C340" s="4" t="str">
        <f>IF(B340="","",VLOOKUP(B340,Tabelle2!$A$2:$B$38,2,0))</f>
        <v>7-11-13-28-29-36</v>
      </c>
      <c r="D340" s="3">
        <f t="shared" si="17"/>
        <v>0</v>
      </c>
      <c r="E340" s="7" t="str">
        <f t="shared" si="16"/>
        <v>L</v>
      </c>
      <c r="T340" s="1">
        <f t="shared" si="18"/>
        <v>1</v>
      </c>
    </row>
    <row r="341" spans="2:20">
      <c r="B341" s="6">
        <v>27</v>
      </c>
      <c r="C341" s="4" t="str">
        <f>IF(B341="","",VLOOKUP(B341,Tabelle2!$A$2:$B$38,2,0))</f>
        <v>5-15-16-19-24-32</v>
      </c>
      <c r="D341" s="3">
        <f t="shared" si="17"/>
        <v>0</v>
      </c>
      <c r="E341" s="7" t="str">
        <f t="shared" si="16"/>
        <v>L</v>
      </c>
      <c r="T341" s="1">
        <f t="shared" si="18"/>
        <v>2</v>
      </c>
    </row>
    <row r="342" spans="2:20">
      <c r="B342" s="6">
        <v>19</v>
      </c>
      <c r="C342" s="4" t="str">
        <f>IF(B342="","",VLOOKUP(B342,Tabelle2!$A$2:$B$38,2,0))</f>
        <v>7-13-27-28-29-36</v>
      </c>
      <c r="D342" s="3">
        <f t="shared" si="17"/>
        <v>1</v>
      </c>
      <c r="E342" s="7" t="str">
        <f t="shared" si="16"/>
        <v>W</v>
      </c>
      <c r="T342" s="1">
        <f t="shared" si="18"/>
        <v>0</v>
      </c>
    </row>
    <row r="343" spans="2:20">
      <c r="B343" s="6">
        <v>28</v>
      </c>
      <c r="C343" s="4" t="str">
        <f>IF(B343="","",VLOOKUP(B343,Tabelle2!$A$2:$B$38,2,0))</f>
        <v>1-4-19-20-21-33</v>
      </c>
      <c r="D343" s="3">
        <f t="shared" si="17"/>
        <v>1</v>
      </c>
      <c r="E343" s="7" t="str">
        <f t="shared" si="16"/>
        <v>W</v>
      </c>
      <c r="T343" s="1">
        <f t="shared" si="18"/>
        <v>0</v>
      </c>
    </row>
    <row r="344" spans="2:20">
      <c r="B344" s="6">
        <v>9</v>
      </c>
      <c r="C344" s="4" t="str">
        <f>IF(B344="","",VLOOKUP(B344,Tabelle2!$A$2:$B$38,2,0))</f>
        <v>0-3-5-10-23-26</v>
      </c>
      <c r="D344" s="3">
        <f t="shared" si="17"/>
        <v>0</v>
      </c>
      <c r="E344" s="7" t="str">
        <f t="shared" si="16"/>
        <v>L</v>
      </c>
      <c r="T344" s="1">
        <f t="shared" si="18"/>
        <v>1</v>
      </c>
    </row>
    <row r="345" spans="2:20">
      <c r="B345" s="6">
        <v>6</v>
      </c>
      <c r="C345" s="4" t="str">
        <f>IF(B345="","",VLOOKUP(B345,Tabelle2!$A$2:$B$38,2,0))</f>
        <v>0-5-10-15-24-32</v>
      </c>
      <c r="D345" s="3">
        <f t="shared" si="17"/>
        <v>0</v>
      </c>
      <c r="E345" s="7" t="str">
        <f t="shared" si="16"/>
        <v>L</v>
      </c>
      <c r="T345" s="1">
        <f t="shared" si="18"/>
        <v>2</v>
      </c>
    </row>
    <row r="346" spans="2:20">
      <c r="B346" s="6">
        <v>36</v>
      </c>
      <c r="C346" s="4" t="str">
        <f>IF(B346="","",VLOOKUP(B346,Tabelle2!$A$2:$B$38,2,0))</f>
        <v>1-4-16-19-21-33</v>
      </c>
      <c r="D346" s="3">
        <f t="shared" si="17"/>
        <v>0</v>
      </c>
      <c r="E346" s="7" t="str">
        <f t="shared" si="16"/>
        <v>L</v>
      </c>
      <c r="T346" s="1">
        <f t="shared" si="18"/>
        <v>3</v>
      </c>
    </row>
    <row r="347" spans="2:20">
      <c r="B347" s="6">
        <v>20</v>
      </c>
      <c r="C347" s="4" t="str">
        <f>IF(B347="","",VLOOKUP(B347,Tabelle2!$A$2:$B$38,2,0))</f>
        <v>8-11-12-28-30-36</v>
      </c>
      <c r="D347" s="3">
        <f t="shared" si="17"/>
        <v>0</v>
      </c>
      <c r="E347" s="7" t="str">
        <f t="shared" si="16"/>
        <v>L</v>
      </c>
      <c r="T347" s="1">
        <f t="shared" si="18"/>
        <v>4</v>
      </c>
    </row>
    <row r="348" spans="2:20">
      <c r="B348" s="6">
        <v>23</v>
      </c>
      <c r="C348" s="4" t="str">
        <f>IF(B348="","",VLOOKUP(B348,Tabelle2!$A$2:$B$38,2,0))</f>
        <v>9-14-17-25-31-34</v>
      </c>
      <c r="D348" s="3">
        <f t="shared" si="17"/>
        <v>0</v>
      </c>
      <c r="E348" s="7" t="str">
        <f t="shared" si="16"/>
        <v>L</v>
      </c>
      <c r="T348" s="1">
        <f t="shared" si="18"/>
        <v>5</v>
      </c>
    </row>
    <row r="349" spans="2:20">
      <c r="B349" s="6">
        <v>32</v>
      </c>
      <c r="C349" s="4" t="str">
        <f>IF(B349="","",VLOOKUP(B349,Tabelle2!$A$2:$B$38,2,0))</f>
        <v>6-18-22-27-29-34</v>
      </c>
      <c r="D349" s="3">
        <f t="shared" si="17"/>
        <v>0</v>
      </c>
      <c r="E349" s="7" t="str">
        <f t="shared" si="16"/>
        <v>L</v>
      </c>
      <c r="T349" s="1">
        <f t="shared" si="18"/>
        <v>6</v>
      </c>
    </row>
    <row r="350" spans="2:20">
      <c r="B350" s="6">
        <v>13</v>
      </c>
      <c r="C350" s="4" t="str">
        <f>IF(B350="","",VLOOKUP(B350,Tabelle2!$A$2:$B$38,2,0))</f>
        <v>4-15-16-19-24-33</v>
      </c>
      <c r="D350" s="3">
        <f t="shared" si="17"/>
        <v>0</v>
      </c>
      <c r="E350" s="7" t="str">
        <f t="shared" si="16"/>
        <v>L</v>
      </c>
      <c r="T350" s="1">
        <f t="shared" si="18"/>
        <v>7</v>
      </c>
    </row>
    <row r="351" spans="2:20">
      <c r="B351" s="6">
        <v>12</v>
      </c>
      <c r="C351" s="4" t="str">
        <f>IF(B351="","",VLOOKUP(B351,Tabelle2!$A$2:$B$38,2,0))</f>
        <v>1-2-4-14-20-21</v>
      </c>
      <c r="D351" s="3">
        <f t="shared" si="17"/>
        <v>0</v>
      </c>
      <c r="E351" s="7" t="str">
        <f t="shared" si="16"/>
        <v>L</v>
      </c>
      <c r="T351" s="1">
        <f t="shared" si="18"/>
        <v>8</v>
      </c>
    </row>
    <row r="352" spans="2:20">
      <c r="B352" s="6">
        <v>32</v>
      </c>
      <c r="C352" s="4" t="str">
        <f>IF(B352="","",VLOOKUP(B352,Tabelle2!$A$2:$B$38,2,0))</f>
        <v>6-18-22-27-29-34</v>
      </c>
      <c r="D352" s="3">
        <f t="shared" si="17"/>
        <v>0</v>
      </c>
      <c r="E352" s="7" t="str">
        <f t="shared" si="16"/>
        <v>L</v>
      </c>
      <c r="T352" s="1">
        <f t="shared" si="18"/>
        <v>9</v>
      </c>
    </row>
    <row r="353" spans="2:20">
      <c r="B353" s="6">
        <v>11</v>
      </c>
      <c r="C353" s="4" t="str">
        <f>IF(B353="","",VLOOKUP(B353,Tabelle2!$A$2:$B$38,2,0))</f>
        <v>1-2-4-20-21-33</v>
      </c>
      <c r="D353" s="3">
        <f t="shared" si="17"/>
        <v>0</v>
      </c>
      <c r="E353" s="7" t="str">
        <f t="shared" si="16"/>
        <v>L</v>
      </c>
      <c r="T353" s="1">
        <f t="shared" si="18"/>
        <v>10</v>
      </c>
    </row>
    <row r="354" spans="2:20">
      <c r="B354" s="6">
        <v>28</v>
      </c>
      <c r="C354" s="4" t="str">
        <f>IF(B354="","",VLOOKUP(B354,Tabelle2!$A$2:$B$38,2,0))</f>
        <v>1-4-19-20-21-33</v>
      </c>
      <c r="D354" s="3">
        <f t="shared" si="17"/>
        <v>0</v>
      </c>
      <c r="E354" s="7" t="str">
        <f t="shared" si="16"/>
        <v>L</v>
      </c>
      <c r="T354" s="1">
        <f t="shared" si="18"/>
        <v>11</v>
      </c>
    </row>
    <row r="355" spans="2:20">
      <c r="B355" s="6">
        <v>23</v>
      </c>
      <c r="C355" s="4" t="str">
        <f>IF(B355="","",VLOOKUP(B355,Tabelle2!$A$2:$B$38,2,0))</f>
        <v>9-14-17-25-31-34</v>
      </c>
      <c r="D355" s="3">
        <f t="shared" si="17"/>
        <v>0</v>
      </c>
      <c r="E355" s="7" t="str">
        <f t="shared" si="16"/>
        <v>L</v>
      </c>
      <c r="T355" s="1">
        <f t="shared" si="18"/>
        <v>12</v>
      </c>
    </row>
    <row r="356" spans="2:20">
      <c r="B356" s="6">
        <v>19</v>
      </c>
      <c r="C356" s="4" t="str">
        <f>IF(B356="","",VLOOKUP(B356,Tabelle2!$A$2:$B$38,2,0))</f>
        <v>7-13-27-28-29-36</v>
      </c>
      <c r="D356" s="3">
        <f t="shared" si="17"/>
        <v>0</v>
      </c>
      <c r="E356" s="7" t="str">
        <f t="shared" si="16"/>
        <v>L</v>
      </c>
      <c r="T356" s="1">
        <f t="shared" si="18"/>
        <v>13</v>
      </c>
    </row>
    <row r="357" spans="2:20">
      <c r="B357" s="6">
        <v>15</v>
      </c>
      <c r="C357" s="4" t="str">
        <f>IF(B357="","",VLOOKUP(B357,Tabelle2!$A$2:$B$38,2,0))</f>
        <v>6-7-12-18-27-29</v>
      </c>
      <c r="D357" s="3">
        <f t="shared" si="17"/>
        <v>0</v>
      </c>
      <c r="E357" s="7" t="str">
        <f t="shared" si="16"/>
        <v>L</v>
      </c>
      <c r="T357" s="1">
        <f t="shared" si="18"/>
        <v>14</v>
      </c>
    </row>
    <row r="358" spans="2:20">
      <c r="B358" s="6">
        <v>21</v>
      </c>
      <c r="C358" s="4" t="str">
        <f>IF(B358="","",VLOOKUP(B358,Tabelle2!$A$2:$B$38,2,0))</f>
        <v>11-12-28-30-35-36</v>
      </c>
      <c r="D358" s="3">
        <f t="shared" si="17"/>
        <v>0</v>
      </c>
      <c r="E358" s="7" t="str">
        <f t="shared" si="16"/>
        <v>L</v>
      </c>
      <c r="T358" s="1">
        <f t="shared" si="18"/>
        <v>15</v>
      </c>
    </row>
    <row r="359" spans="2:20">
      <c r="B359" s="6">
        <v>11</v>
      </c>
      <c r="C359" s="4" t="str">
        <f>IF(B359="","",VLOOKUP(B359,Tabelle2!$A$2:$B$38,2,0))</f>
        <v>1-2-4-20-21-33</v>
      </c>
      <c r="D359" s="3">
        <f t="shared" si="17"/>
        <v>1</v>
      </c>
      <c r="E359" s="7" t="str">
        <f t="shared" si="16"/>
        <v>W</v>
      </c>
      <c r="T359" s="1">
        <f t="shared" si="18"/>
        <v>0</v>
      </c>
    </row>
    <row r="360" spans="2:20">
      <c r="B360" s="6">
        <v>29</v>
      </c>
      <c r="C360" s="4" t="str">
        <f>IF(B360="","",VLOOKUP(B360,Tabelle2!$A$2:$B$38,2,0))</f>
        <v>15-16-19-24-32-33</v>
      </c>
      <c r="D360" s="3">
        <f t="shared" si="17"/>
        <v>0</v>
      </c>
      <c r="E360" s="7" t="str">
        <f t="shared" si="16"/>
        <v>L</v>
      </c>
      <c r="T360" s="1">
        <f t="shared" si="18"/>
        <v>1</v>
      </c>
    </row>
    <row r="361" spans="2:20">
      <c r="B361" s="6">
        <v>14</v>
      </c>
      <c r="C361" s="4" t="str">
        <f>IF(B361="","",VLOOKUP(B361,Tabelle2!$A$2:$B$38,2,0))</f>
        <v>3-8-12-23-30-35</v>
      </c>
      <c r="D361" s="3">
        <f t="shared" si="17"/>
        <v>0</v>
      </c>
      <c r="E361" s="7" t="str">
        <f t="shared" si="16"/>
        <v>L</v>
      </c>
      <c r="T361" s="1">
        <f t="shared" si="18"/>
        <v>2</v>
      </c>
    </row>
    <row r="362" spans="2:20">
      <c r="B362" s="6">
        <v>2</v>
      </c>
      <c r="C362" s="4" t="str">
        <f>IF(B362="","",VLOOKUP(B362,Tabelle2!$A$2:$B$38,2,0))</f>
        <v>3-8-11-12-30-35</v>
      </c>
      <c r="D362" s="3">
        <f t="shared" si="17"/>
        <v>0</v>
      </c>
      <c r="E362" s="7" t="str">
        <f t="shared" si="16"/>
        <v>L</v>
      </c>
      <c r="T362" s="1">
        <f t="shared" si="18"/>
        <v>3</v>
      </c>
    </row>
    <row r="363" spans="2:20">
      <c r="B363" s="6">
        <v>3</v>
      </c>
      <c r="C363" s="4" t="str">
        <f>IF(B363="","",VLOOKUP(B363,Tabelle2!$A$2:$B$38,2,0))</f>
        <v>2-9-14-17-25-31</v>
      </c>
      <c r="D363" s="3">
        <f t="shared" si="17"/>
        <v>1</v>
      </c>
      <c r="E363" s="7" t="str">
        <f t="shared" si="16"/>
        <v>W</v>
      </c>
      <c r="T363" s="1">
        <f t="shared" si="18"/>
        <v>0</v>
      </c>
    </row>
    <row r="364" spans="2:20">
      <c r="B364" s="6">
        <v>13</v>
      </c>
      <c r="C364" s="4" t="str">
        <f>IF(B364="","",VLOOKUP(B364,Tabelle2!$A$2:$B$38,2,0))</f>
        <v>4-15-16-19-24-33</v>
      </c>
      <c r="D364" s="3">
        <f t="shared" si="17"/>
        <v>0</v>
      </c>
      <c r="E364" s="7" t="str">
        <f t="shared" si="16"/>
        <v>L</v>
      </c>
      <c r="T364" s="1">
        <f t="shared" si="18"/>
        <v>1</v>
      </c>
    </row>
    <row r="365" spans="2:20">
      <c r="B365" s="6">
        <v>8</v>
      </c>
      <c r="C365" s="4" t="str">
        <f>IF(B365="","",VLOOKUP(B365,Tabelle2!$A$2:$B$38,2,0))</f>
        <v>2-14-17-20-25-31</v>
      </c>
      <c r="D365" s="3">
        <f t="shared" si="17"/>
        <v>0</v>
      </c>
      <c r="E365" s="7" t="str">
        <f t="shared" si="16"/>
        <v>L</v>
      </c>
      <c r="T365" s="1">
        <f t="shared" si="18"/>
        <v>2</v>
      </c>
    </row>
    <row r="366" spans="2:20">
      <c r="B366" s="6">
        <v>36</v>
      </c>
      <c r="C366" s="4" t="str">
        <f>IF(B366="","",VLOOKUP(B366,Tabelle2!$A$2:$B$38,2,0))</f>
        <v>1-4-16-19-21-33</v>
      </c>
      <c r="D366" s="3">
        <f t="shared" si="17"/>
        <v>0</v>
      </c>
      <c r="E366" s="7" t="str">
        <f t="shared" si="16"/>
        <v>L</v>
      </c>
      <c r="T366" s="1">
        <f t="shared" si="18"/>
        <v>3</v>
      </c>
    </row>
    <row r="367" spans="2:20">
      <c r="B367" s="6">
        <v>29</v>
      </c>
      <c r="C367" s="4" t="str">
        <f>IF(B367="","",VLOOKUP(B367,Tabelle2!$A$2:$B$38,2,0))</f>
        <v>15-16-19-24-32-33</v>
      </c>
      <c r="D367" s="3">
        <f t="shared" si="17"/>
        <v>0</v>
      </c>
      <c r="E367" s="7" t="str">
        <f t="shared" si="16"/>
        <v>L</v>
      </c>
      <c r="T367" s="1">
        <f t="shared" si="18"/>
        <v>4</v>
      </c>
    </row>
    <row r="368" spans="2:20">
      <c r="B368" s="6">
        <v>8</v>
      </c>
      <c r="C368" s="4" t="str">
        <f>IF(B368="","",VLOOKUP(B368,Tabelle2!$A$2:$B$38,2,0))</f>
        <v>2-14-17-20-25-31</v>
      </c>
      <c r="D368" s="3">
        <f t="shared" si="17"/>
        <v>0</v>
      </c>
      <c r="E368" s="7" t="str">
        <f t="shared" si="16"/>
        <v>L</v>
      </c>
      <c r="T368" s="1">
        <f t="shared" si="18"/>
        <v>5</v>
      </c>
    </row>
    <row r="369" spans="2:20">
      <c r="B369" s="6">
        <v>28</v>
      </c>
      <c r="C369" s="4" t="str">
        <f>IF(B369="","",VLOOKUP(B369,Tabelle2!$A$2:$B$38,2,0))</f>
        <v>1-4-19-20-21-33</v>
      </c>
      <c r="D369" s="3">
        <f t="shared" si="17"/>
        <v>0</v>
      </c>
      <c r="E369" s="7" t="str">
        <f t="shared" si="16"/>
        <v>L</v>
      </c>
      <c r="T369" s="1">
        <f t="shared" si="18"/>
        <v>6</v>
      </c>
    </row>
    <row r="370" spans="2:20">
      <c r="B370" s="6">
        <v>15</v>
      </c>
      <c r="C370" s="4" t="str">
        <f>IF(B370="","",VLOOKUP(B370,Tabelle2!$A$2:$B$38,2,0))</f>
        <v>6-7-12-18-27-29</v>
      </c>
      <c r="D370" s="3">
        <f t="shared" si="17"/>
        <v>0</v>
      </c>
      <c r="E370" s="7" t="str">
        <f t="shared" si="16"/>
        <v>L</v>
      </c>
      <c r="T370" s="1">
        <f t="shared" si="18"/>
        <v>7</v>
      </c>
    </row>
    <row r="371" spans="2:20">
      <c r="B371" s="6">
        <v>13</v>
      </c>
      <c r="C371" s="4" t="str">
        <f>IF(B371="","",VLOOKUP(B371,Tabelle2!$A$2:$B$38,2,0))</f>
        <v>4-15-16-19-24-33</v>
      </c>
      <c r="D371" s="3">
        <f t="shared" si="17"/>
        <v>0</v>
      </c>
      <c r="E371" s="7" t="str">
        <f t="shared" si="16"/>
        <v>L</v>
      </c>
      <c r="T371" s="1">
        <f t="shared" si="18"/>
        <v>8</v>
      </c>
    </row>
    <row r="372" spans="2:20">
      <c r="B372" s="6">
        <v>22</v>
      </c>
      <c r="C372" s="4" t="str">
        <f>IF(B372="","",VLOOKUP(B372,Tabelle2!$A$2:$B$38,2,0))</f>
        <v>0-5-10-24-26-32</v>
      </c>
      <c r="D372" s="3">
        <f t="shared" si="17"/>
        <v>0</v>
      </c>
      <c r="E372" s="7" t="str">
        <f t="shared" si="16"/>
        <v>L</v>
      </c>
      <c r="T372" s="1">
        <f t="shared" si="18"/>
        <v>9</v>
      </c>
    </row>
    <row r="373" spans="2:20">
      <c r="B373" s="6">
        <v>14</v>
      </c>
      <c r="C373" s="4" t="str">
        <f>IF(B373="","",VLOOKUP(B373,Tabelle2!$A$2:$B$38,2,0))</f>
        <v>3-8-12-23-30-35</v>
      </c>
      <c r="D373" s="3">
        <f t="shared" si="17"/>
        <v>0</v>
      </c>
      <c r="E373" s="7" t="str">
        <f t="shared" si="16"/>
        <v>L</v>
      </c>
      <c r="T373" s="1">
        <f t="shared" si="18"/>
        <v>10</v>
      </c>
    </row>
    <row r="374" spans="2:20">
      <c r="B374" s="6">
        <v>20</v>
      </c>
      <c r="C374" s="4" t="str">
        <f>IF(B374="","",VLOOKUP(B374,Tabelle2!$A$2:$B$38,2,0))</f>
        <v>8-11-12-28-30-36</v>
      </c>
      <c r="D374" s="3">
        <f t="shared" si="17"/>
        <v>0</v>
      </c>
      <c r="E374" s="7" t="str">
        <f t="shared" si="16"/>
        <v>L</v>
      </c>
      <c r="T374" s="1">
        <f t="shared" si="18"/>
        <v>11</v>
      </c>
    </row>
    <row r="375" spans="2:20">
      <c r="B375" s="6">
        <v>12</v>
      </c>
      <c r="C375" s="4" t="str">
        <f>IF(B375="","",VLOOKUP(B375,Tabelle2!$A$2:$B$38,2,0))</f>
        <v>1-2-4-14-20-21</v>
      </c>
      <c r="D375" s="3">
        <f t="shared" si="17"/>
        <v>1</v>
      </c>
      <c r="E375" s="7" t="str">
        <f t="shared" si="16"/>
        <v>W</v>
      </c>
      <c r="T375" s="1">
        <f t="shared" si="18"/>
        <v>0</v>
      </c>
    </row>
    <row r="376" spans="2:20">
      <c r="B376" s="6">
        <v>28</v>
      </c>
      <c r="C376" s="4" t="str">
        <f>IF(B376="","",VLOOKUP(B376,Tabelle2!$A$2:$B$38,2,0))</f>
        <v>1-4-19-20-21-33</v>
      </c>
      <c r="D376" s="3">
        <f t="shared" si="17"/>
        <v>0</v>
      </c>
      <c r="E376" s="7" t="str">
        <f t="shared" si="16"/>
        <v>L</v>
      </c>
      <c r="T376" s="1">
        <f t="shared" si="18"/>
        <v>1</v>
      </c>
    </row>
    <row r="377" spans="2:20">
      <c r="B377" s="6">
        <v>29</v>
      </c>
      <c r="C377" s="4" t="str">
        <f>IF(B377="","",VLOOKUP(B377,Tabelle2!$A$2:$B$38,2,0))</f>
        <v>15-16-19-24-32-33</v>
      </c>
      <c r="D377" s="3">
        <f t="shared" si="17"/>
        <v>0</v>
      </c>
      <c r="E377" s="7" t="str">
        <f t="shared" si="16"/>
        <v>L</v>
      </c>
      <c r="T377" s="1">
        <f t="shared" si="18"/>
        <v>2</v>
      </c>
    </row>
    <row r="378" spans="2:20">
      <c r="B378" s="6">
        <v>21</v>
      </c>
      <c r="C378" s="4" t="str">
        <f>IF(B378="","",VLOOKUP(B378,Tabelle2!$A$2:$B$38,2,0))</f>
        <v>11-12-28-30-35-36</v>
      </c>
      <c r="D378" s="3">
        <f t="shared" si="17"/>
        <v>0</v>
      </c>
      <c r="E378" s="7" t="str">
        <f t="shared" si="16"/>
        <v>L</v>
      </c>
      <c r="T378" s="1">
        <f t="shared" si="18"/>
        <v>3</v>
      </c>
    </row>
    <row r="379" spans="2:20">
      <c r="B379" s="6">
        <v>29</v>
      </c>
      <c r="C379" s="4" t="str">
        <f>IF(B379="","",VLOOKUP(B379,Tabelle2!$A$2:$B$38,2,0))</f>
        <v>15-16-19-24-32-33</v>
      </c>
      <c r="D379" s="3">
        <f t="shared" si="17"/>
        <v>0</v>
      </c>
      <c r="E379" s="7" t="str">
        <f t="shared" si="16"/>
        <v>L</v>
      </c>
      <c r="T379" s="1">
        <f t="shared" si="18"/>
        <v>4</v>
      </c>
    </row>
    <row r="380" spans="2:20">
      <c r="B380" s="6">
        <v>3</v>
      </c>
      <c r="C380" s="4" t="str">
        <f>IF(B380="","",VLOOKUP(B380,Tabelle2!$A$2:$B$38,2,0))</f>
        <v>2-9-14-17-25-31</v>
      </c>
      <c r="D380" s="3">
        <f t="shared" si="17"/>
        <v>0</v>
      </c>
      <c r="E380" s="7" t="str">
        <f t="shared" si="16"/>
        <v>L</v>
      </c>
      <c r="T380" s="1">
        <f t="shared" si="18"/>
        <v>5</v>
      </c>
    </row>
    <row r="381" spans="2:20">
      <c r="B381" s="6">
        <v>8</v>
      </c>
      <c r="C381" s="4" t="str">
        <f>IF(B381="","",VLOOKUP(B381,Tabelle2!$A$2:$B$38,2,0))</f>
        <v>2-14-17-20-25-31</v>
      </c>
      <c r="D381" s="3">
        <f t="shared" si="17"/>
        <v>0</v>
      </c>
      <c r="E381" s="7" t="str">
        <f t="shared" si="16"/>
        <v>L</v>
      </c>
      <c r="T381" s="1">
        <f t="shared" si="18"/>
        <v>6</v>
      </c>
    </row>
    <row r="382" spans="2:20">
      <c r="B382" s="6">
        <v>24</v>
      </c>
      <c r="C382" s="4" t="str">
        <f>IF(B382="","",VLOOKUP(B382,Tabelle2!$A$2:$B$38,2,0))</f>
        <v>6-13-18-22-27-29</v>
      </c>
      <c r="D382" s="3">
        <f t="shared" si="17"/>
        <v>0</v>
      </c>
      <c r="E382" s="7" t="str">
        <f t="shared" si="16"/>
        <v>L</v>
      </c>
      <c r="T382" s="1">
        <f t="shared" si="18"/>
        <v>7</v>
      </c>
    </row>
    <row r="383" spans="2:20">
      <c r="B383" s="6">
        <v>11</v>
      </c>
      <c r="C383" s="4" t="str">
        <f>IF(B383="","",VLOOKUP(B383,Tabelle2!$A$2:$B$38,2,0))</f>
        <v>1-2-4-20-21-33</v>
      </c>
      <c r="D383" s="3">
        <f t="shared" si="17"/>
        <v>0</v>
      </c>
      <c r="E383" s="7" t="str">
        <f t="shared" si="16"/>
        <v>L</v>
      </c>
      <c r="T383" s="1">
        <f t="shared" si="18"/>
        <v>8</v>
      </c>
    </row>
    <row r="384" spans="2:20">
      <c r="B384" s="6">
        <v>1</v>
      </c>
      <c r="C384" s="4" t="str">
        <f>IF(B384="","",VLOOKUP(B384,Tabelle2!$A$2:$B$38,2,0))</f>
        <v>7-11-12-28-30-36</v>
      </c>
      <c r="D384" s="3">
        <f t="shared" si="17"/>
        <v>1</v>
      </c>
      <c r="E384" s="7" t="str">
        <f t="shared" si="16"/>
        <v>W</v>
      </c>
      <c r="T384" s="1">
        <f t="shared" si="18"/>
        <v>0</v>
      </c>
    </row>
    <row r="385" spans="2:20">
      <c r="B385" s="6">
        <v>9</v>
      </c>
      <c r="C385" s="4" t="str">
        <f>IF(B385="","",VLOOKUP(B385,Tabelle2!$A$2:$B$38,2,0))</f>
        <v>0-3-5-10-23-26</v>
      </c>
      <c r="D385" s="3">
        <f t="shared" si="17"/>
        <v>0</v>
      </c>
      <c r="E385" s="7" t="str">
        <f t="shared" si="16"/>
        <v>L</v>
      </c>
      <c r="T385" s="1">
        <f t="shared" si="18"/>
        <v>1</v>
      </c>
    </row>
    <row r="386" spans="2:20">
      <c r="B386" s="6">
        <v>0</v>
      </c>
      <c r="C386" s="4" t="str">
        <f>IF(B386="","",VLOOKUP(B386,Tabelle2!$A$2:$B$38,2,0))</f>
        <v>6-9-17-18-22-34</v>
      </c>
      <c r="D386" s="3">
        <f t="shared" si="17"/>
        <v>1</v>
      </c>
      <c r="E386" s="7" t="str">
        <f t="shared" ref="E386:E449" si="19">IF(B386="","",IF(D386=1,"W",IF(D386=0,"L","")))</f>
        <v>W</v>
      </c>
      <c r="T386" s="1">
        <f t="shared" si="18"/>
        <v>0</v>
      </c>
    </row>
    <row r="387" spans="2:20">
      <c r="B387" s="6">
        <v>8</v>
      </c>
      <c r="C387" s="4" t="str">
        <f>IF(B387="","",VLOOKUP(B387,Tabelle2!$A$2:$B$38,2,0))</f>
        <v>2-14-17-20-25-31</v>
      </c>
      <c r="D387" s="3">
        <f t="shared" si="17"/>
        <v>0</v>
      </c>
      <c r="E387" s="7" t="str">
        <f t="shared" si="19"/>
        <v>L</v>
      </c>
      <c r="T387" s="1">
        <f t="shared" si="18"/>
        <v>1</v>
      </c>
    </row>
    <row r="388" spans="2:20">
      <c r="B388" s="6">
        <v>33</v>
      </c>
      <c r="C388" s="4" t="str">
        <f>IF(B388="","",VLOOKUP(B388,Tabelle2!$A$2:$B$38,2,0))</f>
        <v>7-11-13-28-29-36</v>
      </c>
      <c r="D388" s="3">
        <f t="shared" ref="D388:D451" si="20">IF(B388="","",IF(B387=1,COUNTIF($K$1:$P$1,B388),IF(B387=2,COUNTIF($K$2:$P$2,B388),IF(B387=3,COUNTIF($K$3:$P$3,B388),IF(B387=4,COUNTIF($K$4:$P$4,B388),IF(B387=5,COUNTIF($K$5:$P$5,B388),IF(B387=6,COUNTIF($K$6:$P$6,B388),IF(B387=7,COUNTIF($K$7:$P$7,B388),IF(B387=8,COUNTIF($K$8:$P$8,B388),IF(B387=9,COUNTIF($K$9:$P$9,B388),IF(B387=10,COUNTIF($K$10:$P$10,B388),IF(B387=11,COUNTIF($K$11:$P$11,B388),IF(B387=12,COUNTIF($K$12:$P$12,B388),IF(B387=13,COUNTIF($K$13:$P$13,B388),IF(B387=14,COUNTIF($K$14:$P$14,B388),IF(B387=15,COUNTIF($K$15:$P$15,B388),IF(B387=16,COUNTIF($K$16:$P$16,B388),IF(B387=17,COUNTIF($K$17:$P$17,B388),IF(B387=18,COUNTIF($K$18:$P$18,B388),IF(B387=19,COUNTIF($K$19:$P$19,B388),IF(B387=20,COUNTIF($K$20:$P$20,B388),IF(B387=21,COUNTIF($K$21:$P$21,B388),IF(B387=22,COUNTIF($K$22:$P$22,B388),IF(B387=23,COUNTIF($K$23:$P$23,B388),IF(B387=24,COUNTIF($K$24:$P$24,B388),IF(B387=25,COUNTIF($K$25:$P$25,B388),IF(B387=26,COUNTIF($K$26:$P$26,B388),IF(B387=27,COUNTIF($K$27:$P$27,B388),IF(B387=28,COUNTIF($K$28:$P$28,B388),IF(B387=29,COUNTIF($K$29:$P$29,B388),IF(B387=30,COUNTIF($K$30:$P$30,B388),IF(B387=31,COUNTIF($K$31:$P$31,B388),IF(B387=32,COUNTIF($K$32:$P$32,B388),IF(B387=33,COUNTIF($K$33:$P$33,B388),IF(B387=34,COUNTIF($K$34:$P$34,B388),IF(B387=35,COUNTIF($K$35:$P$35,B388),IF(B387=36,COUNTIF($K$36:$P$36,B388),IF(B387=0,COUNTIF($K$37:$P$37,B388),""))))))))))))))))))))))))))))))))))))))</f>
        <v>0</v>
      </c>
      <c r="E388" s="7" t="str">
        <f t="shared" si="19"/>
        <v>L</v>
      </c>
      <c r="T388" s="1">
        <f t="shared" ref="T388:T451" si="21">IF(E388="L",T387+1,IF(E388="W",0,""))</f>
        <v>2</v>
      </c>
    </row>
    <row r="389" spans="2:20">
      <c r="B389" s="6">
        <v>23</v>
      </c>
      <c r="C389" s="4" t="str">
        <f>IF(B389="","",VLOOKUP(B389,Tabelle2!$A$2:$B$38,2,0))</f>
        <v>9-14-17-25-31-34</v>
      </c>
      <c r="D389" s="3">
        <f t="shared" si="20"/>
        <v>0</v>
      </c>
      <c r="E389" s="7" t="str">
        <f t="shared" si="19"/>
        <v>L</v>
      </c>
      <c r="T389" s="1">
        <f t="shared" si="21"/>
        <v>3</v>
      </c>
    </row>
    <row r="390" spans="2:20">
      <c r="B390" s="6">
        <v>12</v>
      </c>
      <c r="C390" s="4" t="str">
        <f>IF(B390="","",VLOOKUP(B390,Tabelle2!$A$2:$B$38,2,0))</f>
        <v>1-2-4-14-20-21</v>
      </c>
      <c r="D390" s="3">
        <f t="shared" si="20"/>
        <v>0</v>
      </c>
      <c r="E390" s="7" t="str">
        <f t="shared" si="19"/>
        <v>L</v>
      </c>
      <c r="T390" s="1">
        <f t="shared" si="21"/>
        <v>4</v>
      </c>
    </row>
    <row r="391" spans="2:20">
      <c r="B391" s="6">
        <v>19</v>
      </c>
      <c r="C391" s="4" t="str">
        <f>IF(B391="","",VLOOKUP(B391,Tabelle2!$A$2:$B$38,2,0))</f>
        <v>7-13-27-28-29-36</v>
      </c>
      <c r="D391" s="3">
        <f t="shared" si="20"/>
        <v>0</v>
      </c>
      <c r="E391" s="7" t="str">
        <f t="shared" si="19"/>
        <v>L</v>
      </c>
      <c r="T391" s="1">
        <f t="shared" si="21"/>
        <v>5</v>
      </c>
    </row>
    <row r="392" spans="2:20">
      <c r="B392" s="6">
        <v>1</v>
      </c>
      <c r="C392" s="4" t="str">
        <f>IF(B392="","",VLOOKUP(B392,Tabelle2!$A$2:$B$38,2,0))</f>
        <v>7-11-12-28-30-36</v>
      </c>
      <c r="D392" s="3">
        <f t="shared" si="20"/>
        <v>0</v>
      </c>
      <c r="E392" s="7" t="str">
        <f t="shared" si="19"/>
        <v>L</v>
      </c>
      <c r="T392" s="1">
        <f t="shared" si="21"/>
        <v>6</v>
      </c>
    </row>
    <row r="393" spans="2:20">
      <c r="B393" s="6">
        <v>22</v>
      </c>
      <c r="C393" s="4" t="str">
        <f>IF(B393="","",VLOOKUP(B393,Tabelle2!$A$2:$B$38,2,0))</f>
        <v>0-5-10-24-26-32</v>
      </c>
      <c r="D393" s="3">
        <f t="shared" si="20"/>
        <v>0</v>
      </c>
      <c r="E393" s="7" t="str">
        <f t="shared" si="19"/>
        <v>L</v>
      </c>
      <c r="T393" s="1">
        <f t="shared" si="21"/>
        <v>7</v>
      </c>
    </row>
    <row r="394" spans="2:20">
      <c r="B394" s="6">
        <v>19</v>
      </c>
      <c r="C394" s="4" t="str">
        <f>IF(B394="","",VLOOKUP(B394,Tabelle2!$A$2:$B$38,2,0))</f>
        <v>7-13-27-28-29-36</v>
      </c>
      <c r="D394" s="3">
        <f t="shared" si="20"/>
        <v>0</v>
      </c>
      <c r="E394" s="7" t="str">
        <f t="shared" si="19"/>
        <v>L</v>
      </c>
      <c r="T394" s="1">
        <f t="shared" si="21"/>
        <v>8</v>
      </c>
    </row>
    <row r="395" spans="2:20">
      <c r="B395" s="6">
        <v>11</v>
      </c>
      <c r="C395" s="4" t="str">
        <f>IF(B395="","",VLOOKUP(B395,Tabelle2!$A$2:$B$38,2,0))</f>
        <v>1-2-4-20-21-33</v>
      </c>
      <c r="D395" s="3">
        <f t="shared" si="20"/>
        <v>0</v>
      </c>
      <c r="E395" s="7" t="str">
        <f t="shared" si="19"/>
        <v>L</v>
      </c>
      <c r="T395" s="1">
        <f t="shared" si="21"/>
        <v>9</v>
      </c>
    </row>
    <row r="396" spans="2:20">
      <c r="B396" s="6">
        <v>20</v>
      </c>
      <c r="C396" s="4" t="str">
        <f>IF(B396="","",VLOOKUP(B396,Tabelle2!$A$2:$B$38,2,0))</f>
        <v>8-11-12-28-30-36</v>
      </c>
      <c r="D396" s="3">
        <f t="shared" si="20"/>
        <v>1</v>
      </c>
      <c r="E396" s="7" t="str">
        <f t="shared" si="19"/>
        <v>W</v>
      </c>
      <c r="T396" s="1">
        <f t="shared" si="21"/>
        <v>0</v>
      </c>
    </row>
    <row r="397" spans="2:20">
      <c r="B397" s="6">
        <v>33</v>
      </c>
      <c r="C397" s="4" t="str">
        <f>IF(B397="","",VLOOKUP(B397,Tabelle2!$A$2:$B$38,2,0))</f>
        <v>7-11-13-28-29-36</v>
      </c>
      <c r="D397" s="3">
        <f t="shared" si="20"/>
        <v>0</v>
      </c>
      <c r="E397" s="7" t="str">
        <f t="shared" si="19"/>
        <v>L</v>
      </c>
      <c r="T397" s="1">
        <f t="shared" si="21"/>
        <v>1</v>
      </c>
    </row>
    <row r="398" spans="2:20">
      <c r="B398" s="6">
        <v>1</v>
      </c>
      <c r="C398" s="4" t="str">
        <f>IF(B398="","",VLOOKUP(B398,Tabelle2!$A$2:$B$38,2,0))</f>
        <v>7-11-12-28-30-36</v>
      </c>
      <c r="D398" s="3">
        <f t="shared" si="20"/>
        <v>0</v>
      </c>
      <c r="E398" s="7" t="str">
        <f t="shared" si="19"/>
        <v>L</v>
      </c>
      <c r="T398" s="1">
        <f t="shared" si="21"/>
        <v>2</v>
      </c>
    </row>
    <row r="399" spans="2:20">
      <c r="B399" s="6">
        <v>23</v>
      </c>
      <c r="C399" s="4" t="str">
        <f>IF(B399="","",VLOOKUP(B399,Tabelle2!$A$2:$B$38,2,0))</f>
        <v>9-14-17-25-31-34</v>
      </c>
      <c r="D399" s="3">
        <f t="shared" si="20"/>
        <v>0</v>
      </c>
      <c r="E399" s="7" t="str">
        <f t="shared" si="19"/>
        <v>L</v>
      </c>
      <c r="T399" s="1">
        <f t="shared" si="21"/>
        <v>3</v>
      </c>
    </row>
    <row r="400" spans="2:20">
      <c r="B400" s="6">
        <v>36</v>
      </c>
      <c r="C400" s="4" t="str">
        <f>IF(B400="","",VLOOKUP(B400,Tabelle2!$A$2:$B$38,2,0))</f>
        <v>1-4-16-19-21-33</v>
      </c>
      <c r="D400" s="3">
        <f t="shared" si="20"/>
        <v>0</v>
      </c>
      <c r="E400" s="7" t="str">
        <f t="shared" si="19"/>
        <v>L</v>
      </c>
      <c r="T400" s="1">
        <f t="shared" si="21"/>
        <v>4</v>
      </c>
    </row>
    <row r="401" spans="2:20">
      <c r="B401" s="6">
        <v>30</v>
      </c>
      <c r="C401" s="4" t="str">
        <f>IF(B401="","",VLOOKUP(B401,Tabelle2!$A$2:$B$38,2,0))</f>
        <v>1-2-14-20-21-25</v>
      </c>
      <c r="D401" s="3">
        <f t="shared" si="20"/>
        <v>0</v>
      </c>
      <c r="E401" s="7" t="str">
        <f t="shared" si="19"/>
        <v>L</v>
      </c>
      <c r="T401" s="1">
        <f t="shared" si="21"/>
        <v>5</v>
      </c>
    </row>
    <row r="402" spans="2:20">
      <c r="B402" s="6">
        <v>20</v>
      </c>
      <c r="C402" s="4" t="str">
        <f>IF(B402="","",VLOOKUP(B402,Tabelle2!$A$2:$B$38,2,0))</f>
        <v>8-11-12-28-30-36</v>
      </c>
      <c r="D402" s="3">
        <f t="shared" si="20"/>
        <v>1</v>
      </c>
      <c r="E402" s="7" t="str">
        <f t="shared" si="19"/>
        <v>W</v>
      </c>
      <c r="T402" s="1">
        <f t="shared" si="21"/>
        <v>0</v>
      </c>
    </row>
    <row r="403" spans="2:20">
      <c r="B403" s="6">
        <v>24</v>
      </c>
      <c r="C403" s="4" t="str">
        <f>IF(B403="","",VLOOKUP(B403,Tabelle2!$A$2:$B$38,2,0))</f>
        <v>6-13-18-22-27-29</v>
      </c>
      <c r="D403" s="3">
        <f t="shared" si="20"/>
        <v>0</v>
      </c>
      <c r="E403" s="7" t="str">
        <f t="shared" si="19"/>
        <v>L</v>
      </c>
      <c r="T403" s="1">
        <f t="shared" si="21"/>
        <v>1</v>
      </c>
    </row>
    <row r="404" spans="2:20">
      <c r="B404" s="6">
        <v>3</v>
      </c>
      <c r="C404" s="4" t="str">
        <f>IF(B404="","",VLOOKUP(B404,Tabelle2!$A$2:$B$38,2,0))</f>
        <v>2-9-14-17-25-31</v>
      </c>
      <c r="D404" s="3">
        <f t="shared" si="20"/>
        <v>0</v>
      </c>
      <c r="E404" s="7" t="str">
        <f t="shared" si="19"/>
        <v>L</v>
      </c>
      <c r="T404" s="1">
        <f t="shared" si="21"/>
        <v>2</v>
      </c>
    </row>
    <row r="405" spans="2:20">
      <c r="B405" s="6">
        <v>12</v>
      </c>
      <c r="C405" s="4" t="str">
        <f>IF(B405="","",VLOOKUP(B405,Tabelle2!$A$2:$B$38,2,0))</f>
        <v>1-2-4-14-20-21</v>
      </c>
      <c r="D405" s="3">
        <f t="shared" si="20"/>
        <v>0</v>
      </c>
      <c r="E405" s="7" t="str">
        <f t="shared" si="19"/>
        <v>L</v>
      </c>
      <c r="T405" s="1">
        <f t="shared" si="21"/>
        <v>3</v>
      </c>
    </row>
    <row r="406" spans="2:20">
      <c r="B406" s="6">
        <v>13</v>
      </c>
      <c r="C406" s="4" t="str">
        <f>IF(B406="","",VLOOKUP(B406,Tabelle2!$A$2:$B$38,2,0))</f>
        <v>4-15-16-19-24-33</v>
      </c>
      <c r="D406" s="3">
        <f t="shared" si="20"/>
        <v>0</v>
      </c>
      <c r="E406" s="7" t="str">
        <f t="shared" si="19"/>
        <v>L</v>
      </c>
      <c r="T406" s="1">
        <f t="shared" si="21"/>
        <v>4</v>
      </c>
    </row>
    <row r="407" spans="2:20">
      <c r="B407" s="6">
        <v>3</v>
      </c>
      <c r="C407" s="4" t="str">
        <f>IF(B407="","",VLOOKUP(B407,Tabelle2!$A$2:$B$38,2,0))</f>
        <v>2-9-14-17-25-31</v>
      </c>
      <c r="D407" s="3">
        <f t="shared" si="20"/>
        <v>0</v>
      </c>
      <c r="E407" s="7" t="str">
        <f t="shared" si="19"/>
        <v>L</v>
      </c>
      <c r="T407" s="1">
        <f t="shared" si="21"/>
        <v>5</v>
      </c>
    </row>
    <row r="408" spans="2:20">
      <c r="B408" s="6">
        <v>33</v>
      </c>
      <c r="C408" s="4" t="str">
        <f>IF(B408="","",VLOOKUP(B408,Tabelle2!$A$2:$B$38,2,0))</f>
        <v>7-11-13-28-29-36</v>
      </c>
      <c r="D408" s="3">
        <f t="shared" si="20"/>
        <v>0</v>
      </c>
      <c r="E408" s="7" t="str">
        <f t="shared" si="19"/>
        <v>L</v>
      </c>
      <c r="T408" s="1">
        <f t="shared" si="21"/>
        <v>6</v>
      </c>
    </row>
    <row r="409" spans="2:20">
      <c r="B409" s="6">
        <v>9</v>
      </c>
      <c r="C409" s="4" t="str">
        <f>IF(B409="","",VLOOKUP(B409,Tabelle2!$A$2:$B$38,2,0))</f>
        <v>0-3-5-10-23-26</v>
      </c>
      <c r="D409" s="3">
        <f t="shared" si="20"/>
        <v>0</v>
      </c>
      <c r="E409" s="7" t="str">
        <f t="shared" si="19"/>
        <v>L</v>
      </c>
      <c r="T409" s="1">
        <f t="shared" si="21"/>
        <v>7</v>
      </c>
    </row>
    <row r="410" spans="2:20">
      <c r="B410" s="6">
        <v>6</v>
      </c>
      <c r="C410" s="4" t="str">
        <f>IF(B410="","",VLOOKUP(B410,Tabelle2!$A$2:$B$38,2,0))</f>
        <v>0-5-10-15-24-32</v>
      </c>
      <c r="D410" s="3">
        <f t="shared" si="20"/>
        <v>0</v>
      </c>
      <c r="E410" s="7" t="str">
        <f t="shared" si="19"/>
        <v>L</v>
      </c>
      <c r="T410" s="1">
        <f t="shared" si="21"/>
        <v>8</v>
      </c>
    </row>
    <row r="411" spans="2:20">
      <c r="B411" s="6">
        <v>21</v>
      </c>
      <c r="C411" s="4" t="str">
        <f>IF(B411="","",VLOOKUP(B411,Tabelle2!$A$2:$B$38,2,0))</f>
        <v>11-12-28-30-35-36</v>
      </c>
      <c r="D411" s="3">
        <f t="shared" si="20"/>
        <v>0</v>
      </c>
      <c r="E411" s="7" t="str">
        <f t="shared" si="19"/>
        <v>L</v>
      </c>
      <c r="T411" s="1">
        <f t="shared" si="21"/>
        <v>9</v>
      </c>
    </row>
    <row r="412" spans="2:20">
      <c r="B412" s="6">
        <v>24</v>
      </c>
      <c r="C412" s="4" t="str">
        <f>IF(B412="","",VLOOKUP(B412,Tabelle2!$A$2:$B$38,2,0))</f>
        <v>6-13-18-22-27-29</v>
      </c>
      <c r="D412" s="3">
        <f t="shared" si="20"/>
        <v>0</v>
      </c>
      <c r="E412" s="7" t="str">
        <f t="shared" si="19"/>
        <v>L</v>
      </c>
      <c r="T412" s="1">
        <f t="shared" si="21"/>
        <v>10</v>
      </c>
    </row>
    <row r="413" spans="2:20">
      <c r="B413" s="6">
        <v>13</v>
      </c>
      <c r="C413" s="4" t="str">
        <f>IF(B413="","",VLOOKUP(B413,Tabelle2!$A$2:$B$38,2,0))</f>
        <v>4-15-16-19-24-33</v>
      </c>
      <c r="D413" s="3">
        <f t="shared" si="20"/>
        <v>1</v>
      </c>
      <c r="E413" s="7" t="str">
        <f t="shared" si="19"/>
        <v>W</v>
      </c>
      <c r="T413" s="1">
        <f t="shared" si="21"/>
        <v>0</v>
      </c>
    </row>
    <row r="414" spans="2:20">
      <c r="B414" s="6">
        <v>4</v>
      </c>
      <c r="C414" s="4" t="str">
        <f>IF(B414="","",VLOOKUP(B414,Tabelle2!$A$2:$B$38,2,0))</f>
        <v>7-11-12-13-28-36</v>
      </c>
      <c r="D414" s="3">
        <f t="shared" si="20"/>
        <v>1</v>
      </c>
      <c r="E414" s="7" t="str">
        <f t="shared" si="19"/>
        <v>W</v>
      </c>
      <c r="T414" s="1">
        <f t="shared" si="21"/>
        <v>0</v>
      </c>
    </row>
    <row r="415" spans="2:20">
      <c r="B415" s="6">
        <v>2</v>
      </c>
      <c r="C415" s="4" t="str">
        <f>IF(B415="","",VLOOKUP(B415,Tabelle2!$A$2:$B$38,2,0))</f>
        <v>3-8-11-12-30-35</v>
      </c>
      <c r="D415" s="3">
        <f t="shared" si="20"/>
        <v>0</v>
      </c>
      <c r="E415" s="7" t="str">
        <f t="shared" si="19"/>
        <v>L</v>
      </c>
      <c r="T415" s="1">
        <f t="shared" si="21"/>
        <v>1</v>
      </c>
    </row>
    <row r="416" spans="2:20">
      <c r="B416" s="6">
        <v>32</v>
      </c>
      <c r="C416" s="4" t="str">
        <f>IF(B416="","",VLOOKUP(B416,Tabelle2!$A$2:$B$38,2,0))</f>
        <v>6-18-22-27-29-34</v>
      </c>
      <c r="D416" s="3">
        <f t="shared" si="20"/>
        <v>0</v>
      </c>
      <c r="E416" s="7" t="str">
        <f t="shared" si="19"/>
        <v>L</v>
      </c>
      <c r="T416" s="1">
        <f t="shared" si="21"/>
        <v>2</v>
      </c>
    </row>
    <row r="417" spans="2:20">
      <c r="B417" s="6">
        <v>8</v>
      </c>
      <c r="C417" s="4" t="str">
        <f>IF(B417="","",VLOOKUP(B417,Tabelle2!$A$2:$B$38,2,0))</f>
        <v>2-14-17-20-25-31</v>
      </c>
      <c r="D417" s="3">
        <f t="shared" si="20"/>
        <v>0</v>
      </c>
      <c r="E417" s="7" t="str">
        <f t="shared" si="19"/>
        <v>L</v>
      </c>
      <c r="T417" s="1">
        <f t="shared" si="21"/>
        <v>3</v>
      </c>
    </row>
    <row r="418" spans="2:20">
      <c r="B418" s="6">
        <v>1</v>
      </c>
      <c r="C418" s="4" t="str">
        <f>IF(B418="","",VLOOKUP(B418,Tabelle2!$A$2:$B$38,2,0))</f>
        <v>7-11-12-28-30-36</v>
      </c>
      <c r="D418" s="3">
        <f t="shared" si="20"/>
        <v>0</v>
      </c>
      <c r="E418" s="7" t="str">
        <f t="shared" si="19"/>
        <v>L</v>
      </c>
      <c r="T418" s="1">
        <f t="shared" si="21"/>
        <v>4</v>
      </c>
    </row>
    <row r="419" spans="2:20">
      <c r="B419" s="6">
        <v>9</v>
      </c>
      <c r="C419" s="4" t="str">
        <f>IF(B419="","",VLOOKUP(B419,Tabelle2!$A$2:$B$38,2,0))</f>
        <v>0-3-5-10-23-26</v>
      </c>
      <c r="D419" s="3">
        <f t="shared" si="20"/>
        <v>0</v>
      </c>
      <c r="E419" s="7" t="str">
        <f t="shared" si="19"/>
        <v>L</v>
      </c>
      <c r="T419" s="1">
        <f t="shared" si="21"/>
        <v>5</v>
      </c>
    </row>
    <row r="420" spans="2:20">
      <c r="B420" s="6">
        <v>8</v>
      </c>
      <c r="C420" s="4" t="str">
        <f>IF(B420="","",VLOOKUP(B420,Tabelle2!$A$2:$B$38,2,0))</f>
        <v>2-14-17-20-25-31</v>
      </c>
      <c r="D420" s="3">
        <f t="shared" si="20"/>
        <v>0</v>
      </c>
      <c r="E420" s="7" t="str">
        <f t="shared" si="19"/>
        <v>L</v>
      </c>
      <c r="T420" s="1">
        <f t="shared" si="21"/>
        <v>6</v>
      </c>
    </row>
    <row r="421" spans="2:20">
      <c r="B421" s="6">
        <v>0</v>
      </c>
      <c r="C421" s="4" t="str">
        <f>IF(B421="","",VLOOKUP(B421,Tabelle2!$A$2:$B$38,2,0))</f>
        <v>6-9-17-18-22-34</v>
      </c>
      <c r="D421" s="3">
        <f t="shared" si="20"/>
        <v>0</v>
      </c>
      <c r="E421" s="7" t="str">
        <f t="shared" si="19"/>
        <v>L</v>
      </c>
      <c r="T421" s="1">
        <f t="shared" si="21"/>
        <v>7</v>
      </c>
    </row>
    <row r="422" spans="2:20">
      <c r="B422" s="6">
        <v>17</v>
      </c>
      <c r="C422" s="4" t="str">
        <f>IF(B422="","",VLOOKUP(B422,Tabelle2!$A$2:$B$38,2,0))</f>
        <v>0-3-8-10-23-26</v>
      </c>
      <c r="D422" s="3">
        <f t="shared" si="20"/>
        <v>1</v>
      </c>
      <c r="E422" s="7" t="str">
        <f t="shared" si="19"/>
        <v>W</v>
      </c>
      <c r="T422" s="1">
        <f t="shared" si="21"/>
        <v>0</v>
      </c>
    </row>
    <row r="423" spans="2:20">
      <c r="B423" s="6">
        <v>22</v>
      </c>
      <c r="C423" s="4" t="str">
        <f>IF(B423="","",VLOOKUP(B423,Tabelle2!$A$2:$B$38,2,0))</f>
        <v>0-5-10-24-26-32</v>
      </c>
      <c r="D423" s="3">
        <f t="shared" si="20"/>
        <v>0</v>
      </c>
      <c r="E423" s="7" t="str">
        <f t="shared" si="19"/>
        <v>L</v>
      </c>
      <c r="T423" s="1">
        <f t="shared" si="21"/>
        <v>1</v>
      </c>
    </row>
    <row r="424" spans="2:20">
      <c r="B424" s="6">
        <v>31</v>
      </c>
      <c r="C424" s="4" t="str">
        <f>IF(B424="","",VLOOKUP(B424,Tabelle2!$A$2:$B$38,2,0))</f>
        <v>3-8-10-23-26-35</v>
      </c>
      <c r="D424" s="3">
        <f t="shared" si="20"/>
        <v>0</v>
      </c>
      <c r="E424" s="7" t="str">
        <f t="shared" si="19"/>
        <v>L</v>
      </c>
      <c r="T424" s="1">
        <f t="shared" si="21"/>
        <v>2</v>
      </c>
    </row>
    <row r="425" spans="2:20">
      <c r="B425" s="6">
        <v>13</v>
      </c>
      <c r="C425" s="4" t="str">
        <f>IF(B425="","",VLOOKUP(B425,Tabelle2!$A$2:$B$38,2,0))</f>
        <v>4-15-16-19-24-33</v>
      </c>
      <c r="D425" s="3">
        <f t="shared" si="20"/>
        <v>0</v>
      </c>
      <c r="E425" s="7" t="str">
        <f t="shared" si="19"/>
        <v>L</v>
      </c>
      <c r="T425" s="1">
        <f t="shared" si="21"/>
        <v>3</v>
      </c>
    </row>
    <row r="426" spans="2:20">
      <c r="B426" s="6">
        <v>24</v>
      </c>
      <c r="C426" s="4" t="str">
        <f>IF(B426="","",VLOOKUP(B426,Tabelle2!$A$2:$B$38,2,0))</f>
        <v>6-13-18-22-27-29</v>
      </c>
      <c r="D426" s="3">
        <f t="shared" si="20"/>
        <v>1</v>
      </c>
      <c r="E426" s="7" t="str">
        <f t="shared" si="19"/>
        <v>W</v>
      </c>
      <c r="T426" s="1">
        <f t="shared" si="21"/>
        <v>0</v>
      </c>
    </row>
    <row r="427" spans="2:20">
      <c r="B427" s="6">
        <v>1</v>
      </c>
      <c r="C427" s="4" t="str">
        <f>IF(B427="","",VLOOKUP(B427,Tabelle2!$A$2:$B$38,2,0))</f>
        <v>7-11-12-28-30-36</v>
      </c>
      <c r="D427" s="3">
        <f t="shared" si="20"/>
        <v>0</v>
      </c>
      <c r="E427" s="7" t="str">
        <f t="shared" si="19"/>
        <v>L</v>
      </c>
      <c r="T427" s="1">
        <f t="shared" si="21"/>
        <v>1</v>
      </c>
    </row>
    <row r="428" spans="2:20">
      <c r="B428" s="6">
        <v>34</v>
      </c>
      <c r="C428" s="4" t="str">
        <f>IF(B428="","",VLOOKUP(B428,Tabelle2!$A$2:$B$38,2,0))</f>
        <v>0-5-10-23-26-32</v>
      </c>
      <c r="D428" s="3">
        <f t="shared" si="20"/>
        <v>0</v>
      </c>
      <c r="E428" s="7" t="str">
        <f t="shared" si="19"/>
        <v>L</v>
      </c>
      <c r="T428" s="1">
        <f t="shared" si="21"/>
        <v>2</v>
      </c>
    </row>
    <row r="429" spans="2:20">
      <c r="B429" s="6">
        <v>4</v>
      </c>
      <c r="C429" s="4" t="str">
        <f>IF(B429="","",VLOOKUP(B429,Tabelle2!$A$2:$B$38,2,0))</f>
        <v>7-11-12-13-28-36</v>
      </c>
      <c r="D429" s="3">
        <f t="shared" si="20"/>
        <v>0</v>
      </c>
      <c r="E429" s="7" t="str">
        <f t="shared" si="19"/>
        <v>L</v>
      </c>
      <c r="T429" s="1">
        <f t="shared" si="21"/>
        <v>3</v>
      </c>
    </row>
    <row r="430" spans="2:20">
      <c r="B430" s="6">
        <v>3</v>
      </c>
      <c r="C430" s="4" t="str">
        <f>IF(B430="","",VLOOKUP(B430,Tabelle2!$A$2:$B$38,2,0))</f>
        <v>2-9-14-17-25-31</v>
      </c>
      <c r="D430" s="3">
        <f t="shared" si="20"/>
        <v>0</v>
      </c>
      <c r="E430" s="7" t="str">
        <f t="shared" si="19"/>
        <v>L</v>
      </c>
      <c r="T430" s="1">
        <f t="shared" si="21"/>
        <v>4</v>
      </c>
    </row>
    <row r="431" spans="2:20">
      <c r="B431" s="6">
        <v>6</v>
      </c>
      <c r="C431" s="4" t="str">
        <f>IF(B431="","",VLOOKUP(B431,Tabelle2!$A$2:$B$38,2,0))</f>
        <v>0-5-10-15-24-32</v>
      </c>
      <c r="D431" s="3">
        <f t="shared" si="20"/>
        <v>0</v>
      </c>
      <c r="E431" s="7" t="str">
        <f t="shared" si="19"/>
        <v>L</v>
      </c>
      <c r="T431" s="1">
        <f t="shared" si="21"/>
        <v>5</v>
      </c>
    </row>
    <row r="432" spans="2:20">
      <c r="B432" s="6">
        <v>10</v>
      </c>
      <c r="C432" s="4" t="str">
        <f>IF(B432="","",VLOOKUP(B432,Tabelle2!$A$2:$B$38,2,0))</f>
        <v>6-9-17-22-31-34</v>
      </c>
      <c r="D432" s="3">
        <f t="shared" si="20"/>
        <v>1</v>
      </c>
      <c r="E432" s="7" t="str">
        <f t="shared" si="19"/>
        <v>W</v>
      </c>
      <c r="T432" s="1">
        <f t="shared" si="21"/>
        <v>0</v>
      </c>
    </row>
    <row r="433" spans="2:20">
      <c r="B433" s="6">
        <v>10</v>
      </c>
      <c r="C433" s="4" t="str">
        <f>IF(B433="","",VLOOKUP(B433,Tabelle2!$A$2:$B$38,2,0))</f>
        <v>6-9-17-22-31-34</v>
      </c>
      <c r="D433" s="3">
        <f t="shared" si="20"/>
        <v>0</v>
      </c>
      <c r="E433" s="7" t="str">
        <f t="shared" si="19"/>
        <v>L</v>
      </c>
      <c r="T433" s="1">
        <f t="shared" si="21"/>
        <v>1</v>
      </c>
    </row>
    <row r="434" spans="2:20">
      <c r="B434" s="6">
        <v>28</v>
      </c>
      <c r="C434" s="4" t="str">
        <f>IF(B434="","",VLOOKUP(B434,Tabelle2!$A$2:$B$38,2,0))</f>
        <v>1-4-19-20-21-33</v>
      </c>
      <c r="D434" s="3">
        <f t="shared" si="20"/>
        <v>0</v>
      </c>
      <c r="E434" s="7" t="str">
        <f t="shared" si="19"/>
        <v>L</v>
      </c>
      <c r="T434" s="1">
        <f t="shared" si="21"/>
        <v>2</v>
      </c>
    </row>
    <row r="435" spans="2:20">
      <c r="B435" s="6">
        <v>12</v>
      </c>
      <c r="C435" s="4" t="str">
        <f>IF(B435="","",VLOOKUP(B435,Tabelle2!$A$2:$B$38,2,0))</f>
        <v>1-2-4-14-20-21</v>
      </c>
      <c r="D435" s="3">
        <f t="shared" si="20"/>
        <v>0</v>
      </c>
      <c r="E435" s="7" t="str">
        <f t="shared" si="19"/>
        <v>L</v>
      </c>
      <c r="T435" s="1">
        <f t="shared" si="21"/>
        <v>3</v>
      </c>
    </row>
    <row r="436" spans="2:20">
      <c r="B436" s="6">
        <v>6</v>
      </c>
      <c r="C436" s="4" t="str">
        <f>IF(B436="","",VLOOKUP(B436,Tabelle2!$A$2:$B$38,2,0))</f>
        <v>0-5-10-15-24-32</v>
      </c>
      <c r="D436" s="3">
        <f t="shared" si="20"/>
        <v>0</v>
      </c>
      <c r="E436" s="7" t="str">
        <f t="shared" si="19"/>
        <v>L</v>
      </c>
      <c r="T436" s="1">
        <f t="shared" si="21"/>
        <v>4</v>
      </c>
    </row>
    <row r="437" spans="2:20">
      <c r="B437" s="6">
        <v>36</v>
      </c>
      <c r="C437" s="4" t="str">
        <f>IF(B437="","",VLOOKUP(B437,Tabelle2!$A$2:$B$38,2,0))</f>
        <v>1-4-16-19-21-33</v>
      </c>
      <c r="D437" s="3">
        <f t="shared" si="20"/>
        <v>0</v>
      </c>
      <c r="E437" s="7" t="str">
        <f t="shared" si="19"/>
        <v>L</v>
      </c>
      <c r="T437" s="1">
        <f t="shared" si="21"/>
        <v>5</v>
      </c>
    </row>
    <row r="438" spans="2:20">
      <c r="B438" s="6">
        <v>32</v>
      </c>
      <c r="C438" s="4" t="str">
        <f>IF(B438="","",VLOOKUP(B438,Tabelle2!$A$2:$B$38,2,0))</f>
        <v>6-18-22-27-29-34</v>
      </c>
      <c r="D438" s="3">
        <f t="shared" si="20"/>
        <v>0</v>
      </c>
      <c r="E438" s="7" t="str">
        <f t="shared" si="19"/>
        <v>L</v>
      </c>
      <c r="T438" s="1">
        <f t="shared" si="21"/>
        <v>6</v>
      </c>
    </row>
    <row r="439" spans="2:20">
      <c r="B439" s="6">
        <v>5</v>
      </c>
      <c r="C439" s="4" t="str">
        <f>IF(B439="","",VLOOKUP(B439,Tabelle2!$A$2:$B$38,2,0))</f>
        <v>6-9-18-22-27-34</v>
      </c>
      <c r="D439" s="3">
        <f t="shared" si="20"/>
        <v>0</v>
      </c>
      <c r="E439" s="7" t="str">
        <f t="shared" si="19"/>
        <v>L</v>
      </c>
      <c r="T439" s="1">
        <f t="shared" si="21"/>
        <v>7</v>
      </c>
    </row>
    <row r="440" spans="2:20">
      <c r="B440" s="6">
        <v>14</v>
      </c>
      <c r="C440" s="4" t="str">
        <f>IF(B440="","",VLOOKUP(B440,Tabelle2!$A$2:$B$38,2,0))</f>
        <v>3-8-12-23-30-35</v>
      </c>
      <c r="D440" s="3">
        <f t="shared" si="20"/>
        <v>0</v>
      </c>
      <c r="E440" s="7" t="str">
        <f t="shared" si="19"/>
        <v>L</v>
      </c>
      <c r="T440" s="1">
        <f t="shared" si="21"/>
        <v>8</v>
      </c>
    </row>
    <row r="441" spans="2:20">
      <c r="B441" s="6">
        <v>5</v>
      </c>
      <c r="C441" s="4" t="str">
        <f>IF(B441="","",VLOOKUP(B441,Tabelle2!$A$2:$B$38,2,0))</f>
        <v>6-9-18-22-27-34</v>
      </c>
      <c r="D441" s="3">
        <f t="shared" si="20"/>
        <v>0</v>
      </c>
      <c r="E441" s="7" t="str">
        <f t="shared" si="19"/>
        <v>L</v>
      </c>
      <c r="T441" s="1">
        <f t="shared" si="21"/>
        <v>9</v>
      </c>
    </row>
    <row r="442" spans="2:20">
      <c r="B442" s="6">
        <v>29</v>
      </c>
      <c r="C442" s="4" t="str">
        <f>IF(B442="","",VLOOKUP(B442,Tabelle2!$A$2:$B$38,2,0))</f>
        <v>15-16-19-24-32-33</v>
      </c>
      <c r="D442" s="3">
        <f t="shared" si="20"/>
        <v>0</v>
      </c>
      <c r="E442" s="7" t="str">
        <f t="shared" si="19"/>
        <v>L</v>
      </c>
      <c r="T442" s="1">
        <f t="shared" si="21"/>
        <v>10</v>
      </c>
    </row>
    <row r="443" spans="2:20">
      <c r="B443" s="6">
        <v>27</v>
      </c>
      <c r="C443" s="4" t="str">
        <f>IF(B443="","",VLOOKUP(B443,Tabelle2!$A$2:$B$38,2,0))</f>
        <v>5-15-16-19-24-32</v>
      </c>
      <c r="D443" s="3">
        <f t="shared" si="20"/>
        <v>0</v>
      </c>
      <c r="E443" s="7" t="str">
        <f t="shared" si="19"/>
        <v>L</v>
      </c>
      <c r="T443" s="1">
        <f t="shared" si="21"/>
        <v>11</v>
      </c>
    </row>
    <row r="444" spans="2:20">
      <c r="B444" s="6">
        <v>4</v>
      </c>
      <c r="C444" s="4" t="str">
        <f>IF(B444="","",VLOOKUP(B444,Tabelle2!$A$2:$B$38,2,0))</f>
        <v>7-11-12-13-28-36</v>
      </c>
      <c r="D444" s="3">
        <f t="shared" si="20"/>
        <v>0</v>
      </c>
      <c r="E444" s="7" t="str">
        <f t="shared" si="19"/>
        <v>L</v>
      </c>
      <c r="T444" s="1">
        <f t="shared" si="21"/>
        <v>12</v>
      </c>
    </row>
    <row r="445" spans="2:20">
      <c r="B445" s="6">
        <v>1</v>
      </c>
      <c r="C445" s="4" t="str">
        <f>IF(B445="","",VLOOKUP(B445,Tabelle2!$A$2:$B$38,2,0))</f>
        <v>7-11-12-28-30-36</v>
      </c>
      <c r="D445" s="3">
        <f t="shared" si="20"/>
        <v>0</v>
      </c>
      <c r="E445" s="7" t="str">
        <f t="shared" si="19"/>
        <v>L</v>
      </c>
      <c r="T445" s="1">
        <f t="shared" si="21"/>
        <v>13</v>
      </c>
    </row>
    <row r="446" spans="2:20">
      <c r="B446" s="6">
        <v>3</v>
      </c>
      <c r="C446" s="4" t="str">
        <f>IF(B446="","",VLOOKUP(B446,Tabelle2!$A$2:$B$38,2,0))</f>
        <v>2-9-14-17-25-31</v>
      </c>
      <c r="D446" s="3">
        <f t="shared" si="20"/>
        <v>0</v>
      </c>
      <c r="E446" s="7" t="str">
        <f t="shared" si="19"/>
        <v>L</v>
      </c>
      <c r="T446" s="1">
        <f t="shared" si="21"/>
        <v>14</v>
      </c>
    </row>
    <row r="447" spans="2:20">
      <c r="B447" s="6">
        <v>22</v>
      </c>
      <c r="C447" s="4" t="str">
        <f>IF(B447="","",VLOOKUP(B447,Tabelle2!$A$2:$B$38,2,0))</f>
        <v>0-5-10-24-26-32</v>
      </c>
      <c r="D447" s="3">
        <f t="shared" si="20"/>
        <v>0</v>
      </c>
      <c r="E447" s="7" t="str">
        <f t="shared" si="19"/>
        <v>L</v>
      </c>
      <c r="T447" s="1">
        <f t="shared" si="21"/>
        <v>15</v>
      </c>
    </row>
    <row r="448" spans="2:20">
      <c r="B448" s="6">
        <v>9</v>
      </c>
      <c r="C448" s="4" t="str">
        <f>IF(B448="","",VLOOKUP(B448,Tabelle2!$A$2:$B$38,2,0))</f>
        <v>0-3-5-10-23-26</v>
      </c>
      <c r="D448" s="3">
        <f t="shared" si="20"/>
        <v>0</v>
      </c>
      <c r="E448" s="7" t="str">
        <f t="shared" si="19"/>
        <v>L</v>
      </c>
      <c r="T448" s="1">
        <f t="shared" si="21"/>
        <v>16</v>
      </c>
    </row>
    <row r="449" spans="2:20">
      <c r="B449" s="6">
        <v>25</v>
      </c>
      <c r="C449" s="4" t="str">
        <f>IF(B449="","",VLOOKUP(B449,Tabelle2!$A$2:$B$38,2,0))</f>
        <v>3-8-23-26-30-35</v>
      </c>
      <c r="D449" s="3">
        <f t="shared" si="20"/>
        <v>0</v>
      </c>
      <c r="E449" s="7" t="str">
        <f t="shared" si="19"/>
        <v>L</v>
      </c>
      <c r="T449" s="1">
        <f t="shared" si="21"/>
        <v>17</v>
      </c>
    </row>
    <row r="450" spans="2:20">
      <c r="B450" s="6">
        <v>33</v>
      </c>
      <c r="C450" s="4" t="str">
        <f>IF(B450="","",VLOOKUP(B450,Tabelle2!$A$2:$B$38,2,0))</f>
        <v>7-11-13-28-29-36</v>
      </c>
      <c r="D450" s="3">
        <f t="shared" si="20"/>
        <v>0</v>
      </c>
      <c r="E450" s="7" t="str">
        <f t="shared" ref="E450:E513" si="22">IF(B450="","",IF(D450=1,"W",IF(D450=0,"L","")))</f>
        <v>L</v>
      </c>
      <c r="T450" s="1">
        <f t="shared" si="21"/>
        <v>18</v>
      </c>
    </row>
    <row r="451" spans="2:20">
      <c r="B451" s="6">
        <v>14</v>
      </c>
      <c r="C451" s="4" t="str">
        <f>IF(B451="","",VLOOKUP(B451,Tabelle2!$A$2:$B$38,2,0))</f>
        <v>3-8-12-23-30-35</v>
      </c>
      <c r="D451" s="3">
        <f t="shared" si="20"/>
        <v>0</v>
      </c>
      <c r="E451" s="7" t="str">
        <f t="shared" si="22"/>
        <v>L</v>
      </c>
      <c r="T451" s="1">
        <f t="shared" si="21"/>
        <v>19</v>
      </c>
    </row>
    <row r="452" spans="2:20">
      <c r="B452" s="6">
        <v>16</v>
      </c>
      <c r="C452" s="4" t="str">
        <f>IF(B452="","",VLOOKUP(B452,Tabelle2!$A$2:$B$38,2,0))</f>
        <v>7-13-18-27-29-36</v>
      </c>
      <c r="D452" s="3">
        <f t="shared" ref="D452:D515" si="23">IF(B452="","",IF(B451=1,COUNTIF($K$1:$P$1,B452),IF(B451=2,COUNTIF($K$2:$P$2,B452),IF(B451=3,COUNTIF($K$3:$P$3,B452),IF(B451=4,COUNTIF($K$4:$P$4,B452),IF(B451=5,COUNTIF($K$5:$P$5,B452),IF(B451=6,COUNTIF($K$6:$P$6,B452),IF(B451=7,COUNTIF($K$7:$P$7,B452),IF(B451=8,COUNTIF($K$8:$P$8,B452),IF(B451=9,COUNTIF($K$9:$P$9,B452),IF(B451=10,COUNTIF($K$10:$P$10,B452),IF(B451=11,COUNTIF($K$11:$P$11,B452),IF(B451=12,COUNTIF($K$12:$P$12,B452),IF(B451=13,COUNTIF($K$13:$P$13,B452),IF(B451=14,COUNTIF($K$14:$P$14,B452),IF(B451=15,COUNTIF($K$15:$P$15,B452),IF(B451=16,COUNTIF($K$16:$P$16,B452),IF(B451=17,COUNTIF($K$17:$P$17,B452),IF(B451=18,COUNTIF($K$18:$P$18,B452),IF(B451=19,COUNTIF($K$19:$P$19,B452),IF(B451=20,COUNTIF($K$20:$P$20,B452),IF(B451=21,COUNTIF($K$21:$P$21,B452),IF(B451=22,COUNTIF($K$22:$P$22,B452),IF(B451=23,COUNTIF($K$23:$P$23,B452),IF(B451=24,COUNTIF($K$24:$P$24,B452),IF(B451=25,COUNTIF($K$25:$P$25,B452),IF(B451=26,COUNTIF($K$26:$P$26,B452),IF(B451=27,COUNTIF($K$27:$P$27,B452),IF(B451=28,COUNTIF($K$28:$P$28,B452),IF(B451=29,COUNTIF($K$29:$P$29,B452),IF(B451=30,COUNTIF($K$30:$P$30,B452),IF(B451=31,COUNTIF($K$31:$P$31,B452),IF(B451=32,COUNTIF($K$32:$P$32,B452),IF(B451=33,COUNTIF($K$33:$P$33,B452),IF(B451=34,COUNTIF($K$34:$P$34,B452),IF(B451=35,COUNTIF($K$35:$P$35,B452),IF(B451=36,COUNTIF($K$36:$P$36,B452),IF(B451=0,COUNTIF($K$37:$P$37,B452),""))))))))))))))))))))))))))))))))))))))</f>
        <v>0</v>
      </c>
      <c r="E452" s="7" t="str">
        <f t="shared" si="22"/>
        <v>L</v>
      </c>
      <c r="T452" s="1">
        <f t="shared" ref="T452:T515" si="24">IF(E452="L",T451+1,IF(E452="W",0,""))</f>
        <v>20</v>
      </c>
    </row>
    <row r="453" spans="2:20">
      <c r="B453" s="6">
        <v>35</v>
      </c>
      <c r="C453" s="4" t="str">
        <f>IF(B453="","",VLOOKUP(B453,Tabelle2!$A$2:$B$38,2,0))</f>
        <v>2-14-20-21-25-31</v>
      </c>
      <c r="D453" s="3">
        <f t="shared" si="23"/>
        <v>0</v>
      </c>
      <c r="E453" s="7" t="str">
        <f t="shared" si="22"/>
        <v>L</v>
      </c>
      <c r="T453" s="1">
        <f t="shared" si="24"/>
        <v>21</v>
      </c>
    </row>
    <row r="454" spans="2:20">
      <c r="B454" s="6">
        <v>25</v>
      </c>
      <c r="C454" s="4" t="str">
        <f>IF(B454="","",VLOOKUP(B454,Tabelle2!$A$2:$B$38,2,0))</f>
        <v>3-8-23-26-30-35</v>
      </c>
      <c r="D454" s="3">
        <f t="shared" si="23"/>
        <v>1</v>
      </c>
      <c r="E454" s="7" t="str">
        <f t="shared" si="22"/>
        <v>W</v>
      </c>
      <c r="T454" s="1">
        <f t="shared" si="24"/>
        <v>0</v>
      </c>
    </row>
    <row r="455" spans="2:20">
      <c r="B455" s="6">
        <v>6</v>
      </c>
      <c r="C455" s="4" t="str">
        <f>IF(B455="","",VLOOKUP(B455,Tabelle2!$A$2:$B$38,2,0))</f>
        <v>0-5-10-15-24-32</v>
      </c>
      <c r="D455" s="3">
        <f t="shared" si="23"/>
        <v>0</v>
      </c>
      <c r="E455" s="7" t="str">
        <f t="shared" si="22"/>
        <v>L</v>
      </c>
      <c r="T455" s="1">
        <f t="shared" si="24"/>
        <v>1</v>
      </c>
    </row>
    <row r="456" spans="2:20">
      <c r="B456" s="6">
        <v>36</v>
      </c>
      <c r="C456" s="4" t="str">
        <f>IF(B456="","",VLOOKUP(B456,Tabelle2!$A$2:$B$38,2,0))</f>
        <v>1-4-16-19-21-33</v>
      </c>
      <c r="D456" s="3">
        <f t="shared" si="23"/>
        <v>0</v>
      </c>
      <c r="E456" s="7" t="str">
        <f t="shared" si="22"/>
        <v>L</v>
      </c>
      <c r="T456" s="1">
        <f t="shared" si="24"/>
        <v>2</v>
      </c>
    </row>
    <row r="457" spans="2:20">
      <c r="B457" s="6">
        <v>18</v>
      </c>
      <c r="C457" s="4" t="str">
        <f>IF(B457="","",VLOOKUP(B457,Tabelle2!$A$2:$B$38,2,0))</f>
        <v>0-5-15-16-24-32</v>
      </c>
      <c r="D457" s="3">
        <f t="shared" si="23"/>
        <v>0</v>
      </c>
      <c r="E457" s="7" t="str">
        <f t="shared" si="22"/>
        <v>L</v>
      </c>
      <c r="T457" s="1">
        <f t="shared" si="24"/>
        <v>3</v>
      </c>
    </row>
    <row r="458" spans="2:20">
      <c r="B458" s="6">
        <v>2</v>
      </c>
      <c r="C458" s="4" t="str">
        <f>IF(B458="","",VLOOKUP(B458,Tabelle2!$A$2:$B$38,2,0))</f>
        <v>3-8-11-12-30-35</v>
      </c>
      <c r="D458" s="3">
        <f t="shared" si="23"/>
        <v>0</v>
      </c>
      <c r="E458" s="7" t="str">
        <f t="shared" si="22"/>
        <v>L</v>
      </c>
      <c r="T458" s="1">
        <f t="shared" si="24"/>
        <v>4</v>
      </c>
    </row>
    <row r="459" spans="2:20">
      <c r="B459" s="6">
        <v>13</v>
      </c>
      <c r="C459" s="4" t="str">
        <f>IF(B459="","",VLOOKUP(B459,Tabelle2!$A$2:$B$38,2,0))</f>
        <v>4-15-16-19-24-33</v>
      </c>
      <c r="D459" s="3">
        <f t="shared" si="23"/>
        <v>0</v>
      </c>
      <c r="E459" s="7" t="str">
        <f t="shared" si="22"/>
        <v>L</v>
      </c>
      <c r="T459" s="1">
        <f t="shared" si="24"/>
        <v>5</v>
      </c>
    </row>
    <row r="460" spans="2:20">
      <c r="B460" s="6">
        <v>21</v>
      </c>
      <c r="C460" s="4" t="str">
        <f>IF(B460="","",VLOOKUP(B460,Tabelle2!$A$2:$B$38,2,0))</f>
        <v>11-12-28-30-35-36</v>
      </c>
      <c r="D460" s="3">
        <f t="shared" si="23"/>
        <v>0</v>
      </c>
      <c r="E460" s="7" t="str">
        <f t="shared" si="22"/>
        <v>L</v>
      </c>
      <c r="T460" s="1">
        <f t="shared" si="24"/>
        <v>6</v>
      </c>
    </row>
    <row r="461" spans="2:20">
      <c r="B461" s="6">
        <v>0</v>
      </c>
      <c r="C461" s="4" t="str">
        <f>IF(B461="","",VLOOKUP(B461,Tabelle2!$A$2:$B$38,2,0))</f>
        <v>6-9-17-18-22-34</v>
      </c>
      <c r="D461" s="3">
        <f t="shared" si="23"/>
        <v>0</v>
      </c>
      <c r="E461" s="7" t="str">
        <f t="shared" si="22"/>
        <v>L</v>
      </c>
      <c r="T461" s="1">
        <f t="shared" si="24"/>
        <v>7</v>
      </c>
    </row>
    <row r="462" spans="2:20">
      <c r="B462" s="6">
        <v>28</v>
      </c>
      <c r="C462" s="4" t="str">
        <f>IF(B462="","",VLOOKUP(B462,Tabelle2!$A$2:$B$38,2,0))</f>
        <v>1-4-19-20-21-33</v>
      </c>
      <c r="D462" s="3">
        <f t="shared" si="23"/>
        <v>0</v>
      </c>
      <c r="E462" s="7" t="str">
        <f t="shared" si="22"/>
        <v>L</v>
      </c>
      <c r="T462" s="1">
        <f t="shared" si="24"/>
        <v>8</v>
      </c>
    </row>
    <row r="463" spans="2:20">
      <c r="B463" s="6">
        <v>8</v>
      </c>
      <c r="C463" s="4" t="str">
        <f>IF(B463="","",VLOOKUP(B463,Tabelle2!$A$2:$B$38,2,0))</f>
        <v>2-14-17-20-25-31</v>
      </c>
      <c r="D463" s="3">
        <f t="shared" si="23"/>
        <v>0</v>
      </c>
      <c r="E463" s="7" t="str">
        <f t="shared" si="22"/>
        <v>L</v>
      </c>
      <c r="T463" s="1">
        <f t="shared" si="24"/>
        <v>9</v>
      </c>
    </row>
    <row r="464" spans="2:20">
      <c r="B464" s="6">
        <v>9</v>
      </c>
      <c r="C464" s="4" t="str">
        <f>IF(B464="","",VLOOKUP(B464,Tabelle2!$A$2:$B$38,2,0))</f>
        <v>0-3-5-10-23-26</v>
      </c>
      <c r="D464" s="3">
        <f t="shared" si="23"/>
        <v>0</v>
      </c>
      <c r="E464" s="7" t="str">
        <f t="shared" si="22"/>
        <v>L</v>
      </c>
      <c r="T464" s="1">
        <f t="shared" si="24"/>
        <v>10</v>
      </c>
    </row>
    <row r="465" spans="2:20">
      <c r="B465" s="6">
        <v>12</v>
      </c>
      <c r="C465" s="4" t="str">
        <f>IF(B465="","",VLOOKUP(B465,Tabelle2!$A$2:$B$38,2,0))</f>
        <v>1-2-4-14-20-21</v>
      </c>
      <c r="D465" s="3">
        <f t="shared" si="23"/>
        <v>0</v>
      </c>
      <c r="E465" s="7" t="str">
        <f t="shared" si="22"/>
        <v>L</v>
      </c>
      <c r="T465" s="1">
        <f t="shared" si="24"/>
        <v>11</v>
      </c>
    </row>
    <row r="466" spans="2:20">
      <c r="B466" s="6">
        <v>12</v>
      </c>
      <c r="C466" s="4" t="str">
        <f>IF(B466="","",VLOOKUP(B466,Tabelle2!$A$2:$B$38,2,0))</f>
        <v>1-2-4-14-20-21</v>
      </c>
      <c r="D466" s="3">
        <f t="shared" si="23"/>
        <v>0</v>
      </c>
      <c r="E466" s="7" t="str">
        <f t="shared" si="22"/>
        <v>L</v>
      </c>
      <c r="T466" s="1">
        <f t="shared" si="24"/>
        <v>12</v>
      </c>
    </row>
    <row r="467" spans="2:20">
      <c r="B467" s="6">
        <v>9</v>
      </c>
      <c r="C467" s="4" t="str">
        <f>IF(B467="","",VLOOKUP(B467,Tabelle2!$A$2:$B$38,2,0))</f>
        <v>0-3-5-10-23-26</v>
      </c>
      <c r="D467" s="3">
        <f t="shared" si="23"/>
        <v>0</v>
      </c>
      <c r="E467" s="7" t="str">
        <f t="shared" si="22"/>
        <v>L</v>
      </c>
      <c r="T467" s="1">
        <f t="shared" si="24"/>
        <v>13</v>
      </c>
    </row>
    <row r="468" spans="2:20">
      <c r="B468" s="6">
        <v>18</v>
      </c>
      <c r="C468" s="4" t="str">
        <f>IF(B468="","",VLOOKUP(B468,Tabelle2!$A$2:$B$38,2,0))</f>
        <v>0-5-15-16-24-32</v>
      </c>
      <c r="D468" s="3">
        <f t="shared" si="23"/>
        <v>0</v>
      </c>
      <c r="E468" s="7" t="str">
        <f t="shared" si="22"/>
        <v>L</v>
      </c>
      <c r="T468" s="1">
        <f t="shared" si="24"/>
        <v>14</v>
      </c>
    </row>
    <row r="469" spans="2:20">
      <c r="B469" s="6">
        <v>21</v>
      </c>
      <c r="C469" s="4" t="str">
        <f>IF(B469="","",VLOOKUP(B469,Tabelle2!$A$2:$B$38,2,0))</f>
        <v>11-12-28-30-35-36</v>
      </c>
      <c r="D469" s="3">
        <f t="shared" si="23"/>
        <v>0</v>
      </c>
      <c r="E469" s="7" t="str">
        <f t="shared" si="22"/>
        <v>L</v>
      </c>
      <c r="T469" s="1">
        <f t="shared" si="24"/>
        <v>15</v>
      </c>
    </row>
    <row r="470" spans="2:20">
      <c r="B470" s="6">
        <v>22</v>
      </c>
      <c r="C470" s="4" t="str">
        <f>IF(B470="","",VLOOKUP(B470,Tabelle2!$A$2:$B$38,2,0))</f>
        <v>0-5-10-24-26-32</v>
      </c>
      <c r="D470" s="3">
        <f t="shared" si="23"/>
        <v>0</v>
      </c>
      <c r="E470" s="7" t="str">
        <f t="shared" si="22"/>
        <v>L</v>
      </c>
      <c r="T470" s="1">
        <f t="shared" si="24"/>
        <v>16</v>
      </c>
    </row>
    <row r="471" spans="2:20">
      <c r="B471" s="6">
        <v>20</v>
      </c>
      <c r="C471" s="4" t="str">
        <f>IF(B471="","",VLOOKUP(B471,Tabelle2!$A$2:$B$38,2,0))</f>
        <v>8-11-12-28-30-36</v>
      </c>
      <c r="D471" s="3">
        <f t="shared" si="23"/>
        <v>0</v>
      </c>
      <c r="E471" s="7" t="str">
        <f t="shared" si="22"/>
        <v>L</v>
      </c>
      <c r="T471" s="1">
        <f t="shared" si="24"/>
        <v>17</v>
      </c>
    </row>
    <row r="472" spans="2:20">
      <c r="B472" s="6">
        <v>32</v>
      </c>
      <c r="C472" s="4" t="str">
        <f>IF(B472="","",VLOOKUP(B472,Tabelle2!$A$2:$B$38,2,0))</f>
        <v>6-18-22-27-29-34</v>
      </c>
      <c r="D472" s="3">
        <f t="shared" si="23"/>
        <v>0</v>
      </c>
      <c r="E472" s="7" t="str">
        <f t="shared" si="22"/>
        <v>L</v>
      </c>
      <c r="T472" s="1">
        <f t="shared" si="24"/>
        <v>18</v>
      </c>
    </row>
    <row r="473" spans="2:20">
      <c r="B473" s="6">
        <v>11</v>
      </c>
      <c r="C473" s="4" t="str">
        <f>IF(B473="","",VLOOKUP(B473,Tabelle2!$A$2:$B$38,2,0))</f>
        <v>1-2-4-20-21-33</v>
      </c>
      <c r="D473" s="3">
        <f t="shared" si="23"/>
        <v>0</v>
      </c>
      <c r="E473" s="7" t="str">
        <f t="shared" si="22"/>
        <v>L</v>
      </c>
      <c r="T473" s="1">
        <f t="shared" si="24"/>
        <v>19</v>
      </c>
    </row>
    <row r="474" spans="2:20">
      <c r="B474" s="6">
        <v>19</v>
      </c>
      <c r="C474" s="4" t="str">
        <f>IF(B474="","",VLOOKUP(B474,Tabelle2!$A$2:$B$38,2,0))</f>
        <v>7-13-27-28-29-36</v>
      </c>
      <c r="D474" s="3">
        <f t="shared" si="23"/>
        <v>0</v>
      </c>
      <c r="E474" s="7" t="str">
        <f t="shared" si="22"/>
        <v>L</v>
      </c>
      <c r="T474" s="1">
        <f t="shared" si="24"/>
        <v>20</v>
      </c>
    </row>
    <row r="475" spans="2:20">
      <c r="B475" s="6">
        <v>3</v>
      </c>
      <c r="C475" s="4" t="str">
        <f>IF(B475="","",VLOOKUP(B475,Tabelle2!$A$2:$B$38,2,0))</f>
        <v>2-9-14-17-25-31</v>
      </c>
      <c r="D475" s="3">
        <f t="shared" si="23"/>
        <v>0</v>
      </c>
      <c r="E475" s="7" t="str">
        <f t="shared" si="22"/>
        <v>L</v>
      </c>
      <c r="T475" s="1">
        <f t="shared" si="24"/>
        <v>21</v>
      </c>
    </row>
    <row r="476" spans="2:20">
      <c r="B476" s="6">
        <v>6</v>
      </c>
      <c r="C476" s="4" t="str">
        <f>IF(B476="","",VLOOKUP(B476,Tabelle2!$A$2:$B$38,2,0))</f>
        <v>0-5-10-15-24-32</v>
      </c>
      <c r="D476" s="3">
        <f t="shared" si="23"/>
        <v>0</v>
      </c>
      <c r="E476" s="7" t="str">
        <f t="shared" si="22"/>
        <v>L</v>
      </c>
      <c r="T476" s="1">
        <f t="shared" si="24"/>
        <v>22</v>
      </c>
    </row>
    <row r="477" spans="2:20">
      <c r="B477" s="6">
        <v>7</v>
      </c>
      <c r="C477" s="4" t="str">
        <f>IF(B477="","",VLOOKUP(B477,Tabelle2!$A$2:$B$38,2,0))</f>
        <v>1-4-15-16-19-33</v>
      </c>
      <c r="D477" s="3">
        <f t="shared" si="23"/>
        <v>0</v>
      </c>
      <c r="E477" s="7" t="str">
        <f t="shared" si="22"/>
        <v>L</v>
      </c>
      <c r="T477" s="1">
        <f t="shared" si="24"/>
        <v>23</v>
      </c>
    </row>
    <row r="478" spans="2:20">
      <c r="B478" s="6">
        <v>33</v>
      </c>
      <c r="C478" s="4" t="str">
        <f>IF(B478="","",VLOOKUP(B478,Tabelle2!$A$2:$B$38,2,0))</f>
        <v>7-11-13-28-29-36</v>
      </c>
      <c r="D478" s="3">
        <f t="shared" si="23"/>
        <v>1</v>
      </c>
      <c r="E478" s="7" t="str">
        <f t="shared" si="22"/>
        <v>W</v>
      </c>
      <c r="T478" s="1">
        <f t="shared" si="24"/>
        <v>0</v>
      </c>
    </row>
    <row r="479" spans="2:20">
      <c r="B479" s="6">
        <v>2</v>
      </c>
      <c r="C479" s="4" t="str">
        <f>IF(B479="","",VLOOKUP(B479,Tabelle2!$A$2:$B$38,2,0))</f>
        <v>3-8-11-12-30-35</v>
      </c>
      <c r="D479" s="3">
        <f t="shared" si="23"/>
        <v>0</v>
      </c>
      <c r="E479" s="7" t="str">
        <f t="shared" si="22"/>
        <v>L</v>
      </c>
      <c r="T479" s="1">
        <f t="shared" si="24"/>
        <v>1</v>
      </c>
    </row>
    <row r="480" spans="2:20">
      <c r="B480" s="6">
        <v>6</v>
      </c>
      <c r="C480" s="4" t="str">
        <f>IF(B480="","",VLOOKUP(B480,Tabelle2!$A$2:$B$38,2,0))</f>
        <v>0-5-10-15-24-32</v>
      </c>
      <c r="D480" s="3">
        <f t="shared" si="23"/>
        <v>0</v>
      </c>
      <c r="E480" s="7" t="str">
        <f t="shared" si="22"/>
        <v>L</v>
      </c>
      <c r="T480" s="1">
        <f t="shared" si="24"/>
        <v>2</v>
      </c>
    </row>
    <row r="481" spans="2:20">
      <c r="B481" s="6">
        <v>9</v>
      </c>
      <c r="C481" s="4" t="str">
        <f>IF(B481="","",VLOOKUP(B481,Tabelle2!$A$2:$B$38,2,0))</f>
        <v>0-3-5-10-23-26</v>
      </c>
      <c r="D481" s="3">
        <f t="shared" si="23"/>
        <v>0</v>
      </c>
      <c r="E481" s="7" t="str">
        <f t="shared" si="22"/>
        <v>L</v>
      </c>
      <c r="T481" s="1">
        <f t="shared" si="24"/>
        <v>3</v>
      </c>
    </row>
    <row r="482" spans="2:20">
      <c r="B482" s="6">
        <v>6</v>
      </c>
      <c r="C482" s="4" t="str">
        <f>IF(B482="","",VLOOKUP(B482,Tabelle2!$A$2:$B$38,2,0))</f>
        <v>0-5-10-15-24-32</v>
      </c>
      <c r="D482" s="3">
        <f t="shared" si="23"/>
        <v>0</v>
      </c>
      <c r="E482" s="7" t="str">
        <f t="shared" si="22"/>
        <v>L</v>
      </c>
      <c r="T482" s="1">
        <f t="shared" si="24"/>
        <v>4</v>
      </c>
    </row>
    <row r="483" spans="2:20">
      <c r="B483" s="6">
        <v>9</v>
      </c>
      <c r="C483" s="4" t="str">
        <f>IF(B483="","",VLOOKUP(B483,Tabelle2!$A$2:$B$38,2,0))</f>
        <v>0-3-5-10-23-26</v>
      </c>
      <c r="D483" s="3">
        <f t="shared" si="23"/>
        <v>0</v>
      </c>
      <c r="E483" s="7" t="str">
        <f t="shared" si="22"/>
        <v>L</v>
      </c>
      <c r="T483" s="1">
        <f t="shared" si="24"/>
        <v>5</v>
      </c>
    </row>
    <row r="484" spans="2:20">
      <c r="B484" s="6">
        <v>15</v>
      </c>
      <c r="C484" s="4" t="str">
        <f>IF(B484="","",VLOOKUP(B484,Tabelle2!$A$2:$B$38,2,0))</f>
        <v>6-7-12-18-27-29</v>
      </c>
      <c r="D484" s="3">
        <f t="shared" si="23"/>
        <v>0</v>
      </c>
      <c r="E484" s="7" t="str">
        <f t="shared" si="22"/>
        <v>L</v>
      </c>
      <c r="T484" s="1">
        <f t="shared" si="24"/>
        <v>6</v>
      </c>
    </row>
    <row r="485" spans="2:20">
      <c r="B485" s="6">
        <v>3</v>
      </c>
      <c r="C485" s="4" t="str">
        <f>IF(B485="","",VLOOKUP(B485,Tabelle2!$A$2:$B$38,2,0))</f>
        <v>2-9-14-17-25-31</v>
      </c>
      <c r="D485" s="3">
        <f t="shared" si="23"/>
        <v>0</v>
      </c>
      <c r="E485" s="7" t="str">
        <f t="shared" si="22"/>
        <v>L</v>
      </c>
      <c r="T485" s="1">
        <f t="shared" si="24"/>
        <v>7</v>
      </c>
    </row>
    <row r="486" spans="2:20">
      <c r="B486" s="6">
        <v>14</v>
      </c>
      <c r="C486" s="4" t="str">
        <f>IF(B486="","",VLOOKUP(B486,Tabelle2!$A$2:$B$38,2,0))</f>
        <v>3-8-12-23-30-35</v>
      </c>
      <c r="D486" s="3">
        <f t="shared" si="23"/>
        <v>1</v>
      </c>
      <c r="E486" s="7" t="str">
        <f t="shared" si="22"/>
        <v>W</v>
      </c>
      <c r="T486" s="1">
        <f t="shared" si="24"/>
        <v>0</v>
      </c>
    </row>
    <row r="487" spans="2:20">
      <c r="B487" s="6">
        <v>14</v>
      </c>
      <c r="C487" s="4" t="str">
        <f>IF(B487="","",VLOOKUP(B487,Tabelle2!$A$2:$B$38,2,0))</f>
        <v>3-8-12-23-30-35</v>
      </c>
      <c r="D487" s="3">
        <f t="shared" si="23"/>
        <v>0</v>
      </c>
      <c r="E487" s="7" t="str">
        <f t="shared" si="22"/>
        <v>L</v>
      </c>
      <c r="T487" s="1">
        <f t="shared" si="24"/>
        <v>1</v>
      </c>
    </row>
    <row r="488" spans="2:20">
      <c r="B488" s="6">
        <v>18</v>
      </c>
      <c r="C488" s="4" t="str">
        <f>IF(B488="","",VLOOKUP(B488,Tabelle2!$A$2:$B$38,2,0))</f>
        <v>0-5-15-16-24-32</v>
      </c>
      <c r="D488" s="3">
        <f t="shared" si="23"/>
        <v>0</v>
      </c>
      <c r="E488" s="7" t="str">
        <f t="shared" si="22"/>
        <v>L</v>
      </c>
      <c r="T488" s="1">
        <f t="shared" si="24"/>
        <v>2</v>
      </c>
    </row>
    <row r="489" spans="2:20">
      <c r="B489" s="6">
        <v>35</v>
      </c>
      <c r="C489" s="4" t="str">
        <f>IF(B489="","",VLOOKUP(B489,Tabelle2!$A$2:$B$38,2,0))</f>
        <v>2-14-20-21-25-31</v>
      </c>
      <c r="D489" s="3">
        <f t="shared" si="23"/>
        <v>0</v>
      </c>
      <c r="E489" s="7" t="str">
        <f t="shared" si="22"/>
        <v>L</v>
      </c>
      <c r="T489" s="1">
        <f t="shared" si="24"/>
        <v>3</v>
      </c>
    </row>
    <row r="490" spans="2:20">
      <c r="B490" s="6">
        <v>12</v>
      </c>
      <c r="C490" s="4" t="str">
        <f>IF(B490="","",VLOOKUP(B490,Tabelle2!$A$2:$B$38,2,0))</f>
        <v>1-2-4-14-20-21</v>
      </c>
      <c r="D490" s="3">
        <f t="shared" si="23"/>
        <v>0</v>
      </c>
      <c r="E490" s="7" t="str">
        <f t="shared" si="22"/>
        <v>L</v>
      </c>
      <c r="T490" s="1">
        <f t="shared" si="24"/>
        <v>4</v>
      </c>
    </row>
    <row r="491" spans="2:20">
      <c r="B491" s="6">
        <v>19</v>
      </c>
      <c r="C491" s="4" t="str">
        <f>IF(B491="","",VLOOKUP(B491,Tabelle2!$A$2:$B$38,2,0))</f>
        <v>7-13-27-28-29-36</v>
      </c>
      <c r="D491" s="3">
        <f t="shared" si="23"/>
        <v>0</v>
      </c>
      <c r="E491" s="7" t="str">
        <f t="shared" si="22"/>
        <v>L</v>
      </c>
      <c r="T491" s="1">
        <f t="shared" si="24"/>
        <v>5</v>
      </c>
    </row>
    <row r="492" spans="2:20">
      <c r="B492" s="6">
        <v>20</v>
      </c>
      <c r="C492" s="4" t="str">
        <f>IF(B492="","",VLOOKUP(B492,Tabelle2!$A$2:$B$38,2,0))</f>
        <v>8-11-12-28-30-36</v>
      </c>
      <c r="D492" s="3">
        <f t="shared" si="23"/>
        <v>0</v>
      </c>
      <c r="E492" s="7" t="str">
        <f t="shared" si="22"/>
        <v>L</v>
      </c>
      <c r="T492" s="1">
        <f t="shared" si="24"/>
        <v>6</v>
      </c>
    </row>
    <row r="493" spans="2:20">
      <c r="B493" s="6">
        <v>12</v>
      </c>
      <c r="C493" s="4" t="str">
        <f>IF(B493="","",VLOOKUP(B493,Tabelle2!$A$2:$B$38,2,0))</f>
        <v>1-2-4-14-20-21</v>
      </c>
      <c r="D493" s="3">
        <f t="shared" si="23"/>
        <v>1</v>
      </c>
      <c r="E493" s="7" t="str">
        <f t="shared" si="22"/>
        <v>W</v>
      </c>
      <c r="T493" s="1">
        <f t="shared" si="24"/>
        <v>0</v>
      </c>
    </row>
    <row r="494" spans="2:20">
      <c r="B494" s="6">
        <v>7</v>
      </c>
      <c r="C494" s="4" t="str">
        <f>IF(B494="","",VLOOKUP(B494,Tabelle2!$A$2:$B$38,2,0))</f>
        <v>1-4-15-16-19-33</v>
      </c>
      <c r="D494" s="3">
        <f t="shared" si="23"/>
        <v>0</v>
      </c>
      <c r="E494" s="7" t="str">
        <f t="shared" si="22"/>
        <v>L</v>
      </c>
      <c r="T494" s="1">
        <f t="shared" si="24"/>
        <v>1</v>
      </c>
    </row>
    <row r="495" spans="2:20">
      <c r="B495" s="6">
        <v>7</v>
      </c>
      <c r="C495" s="4" t="str">
        <f>IF(B495="","",VLOOKUP(B495,Tabelle2!$A$2:$B$38,2,0))</f>
        <v>1-4-15-16-19-33</v>
      </c>
      <c r="D495" s="3">
        <f t="shared" si="23"/>
        <v>0</v>
      </c>
      <c r="E495" s="7" t="str">
        <f t="shared" si="22"/>
        <v>L</v>
      </c>
      <c r="T495" s="1">
        <f t="shared" si="24"/>
        <v>2</v>
      </c>
    </row>
    <row r="496" spans="2:20">
      <c r="B496" s="6">
        <v>23</v>
      </c>
      <c r="C496" s="4" t="str">
        <f>IF(B496="","",VLOOKUP(B496,Tabelle2!$A$2:$B$38,2,0))</f>
        <v>9-14-17-25-31-34</v>
      </c>
      <c r="D496" s="3">
        <f t="shared" si="23"/>
        <v>0</v>
      </c>
      <c r="E496" s="7" t="str">
        <f t="shared" si="22"/>
        <v>L</v>
      </c>
      <c r="T496" s="1">
        <f t="shared" si="24"/>
        <v>3</v>
      </c>
    </row>
    <row r="497" spans="2:20">
      <c r="B497" s="6">
        <v>28</v>
      </c>
      <c r="C497" s="4" t="str">
        <f>IF(B497="","",VLOOKUP(B497,Tabelle2!$A$2:$B$38,2,0))</f>
        <v>1-4-19-20-21-33</v>
      </c>
      <c r="D497" s="3">
        <f t="shared" si="23"/>
        <v>0</v>
      </c>
      <c r="E497" s="7" t="str">
        <f t="shared" si="22"/>
        <v>L</v>
      </c>
      <c r="T497" s="1">
        <f t="shared" si="24"/>
        <v>4</v>
      </c>
    </row>
    <row r="498" spans="2:20">
      <c r="B498" s="6">
        <v>14</v>
      </c>
      <c r="C498" s="4" t="str">
        <f>IF(B498="","",VLOOKUP(B498,Tabelle2!$A$2:$B$38,2,0))</f>
        <v>3-8-12-23-30-35</v>
      </c>
      <c r="D498" s="3">
        <f t="shared" si="23"/>
        <v>0</v>
      </c>
      <c r="E498" s="7" t="str">
        <f t="shared" si="22"/>
        <v>L</v>
      </c>
      <c r="T498" s="1">
        <f t="shared" si="24"/>
        <v>5</v>
      </c>
    </row>
    <row r="499" spans="2:20">
      <c r="B499" s="6">
        <v>28</v>
      </c>
      <c r="C499" s="4" t="str">
        <f>IF(B499="","",VLOOKUP(B499,Tabelle2!$A$2:$B$38,2,0))</f>
        <v>1-4-19-20-21-33</v>
      </c>
      <c r="D499" s="3">
        <f t="shared" si="23"/>
        <v>0</v>
      </c>
      <c r="E499" s="7" t="str">
        <f t="shared" si="22"/>
        <v>L</v>
      </c>
      <c r="T499" s="1">
        <f t="shared" si="24"/>
        <v>6</v>
      </c>
    </row>
    <row r="500" spans="2:20">
      <c r="B500" s="6">
        <v>30</v>
      </c>
      <c r="C500" s="4" t="str">
        <f>IF(B500="","",VLOOKUP(B500,Tabelle2!$A$2:$B$38,2,0))</f>
        <v>1-2-14-20-21-25</v>
      </c>
      <c r="D500" s="3">
        <f t="shared" si="23"/>
        <v>0</v>
      </c>
      <c r="E500" s="7" t="str">
        <f t="shared" si="22"/>
        <v>L</v>
      </c>
      <c r="T500" s="1">
        <f t="shared" si="24"/>
        <v>7</v>
      </c>
    </row>
    <row r="501" spans="2:20">
      <c r="B501" s="6">
        <v>22</v>
      </c>
      <c r="C501" s="4" t="str">
        <f>IF(B501="","",VLOOKUP(B501,Tabelle2!$A$2:$B$38,2,0))</f>
        <v>0-5-10-24-26-32</v>
      </c>
      <c r="D501" s="3">
        <f t="shared" si="23"/>
        <v>0</v>
      </c>
      <c r="E501" s="7" t="str">
        <f t="shared" si="22"/>
        <v>L</v>
      </c>
      <c r="T501" s="1">
        <f t="shared" si="24"/>
        <v>8</v>
      </c>
    </row>
    <row r="502" spans="2:20">
      <c r="B502" s="6">
        <v>25</v>
      </c>
      <c r="C502" s="4" t="str">
        <f>IF(B502="","",VLOOKUP(B502,Tabelle2!$A$2:$B$38,2,0))</f>
        <v>3-8-23-26-30-35</v>
      </c>
      <c r="D502" s="3">
        <f t="shared" si="23"/>
        <v>0</v>
      </c>
      <c r="E502" s="7" t="str">
        <f t="shared" si="22"/>
        <v>L</v>
      </c>
      <c r="T502" s="1">
        <f t="shared" si="24"/>
        <v>9</v>
      </c>
    </row>
    <row r="503" spans="2:20">
      <c r="B503" s="6">
        <v>7</v>
      </c>
      <c r="C503" s="4" t="str">
        <f>IF(B503="","",VLOOKUP(B503,Tabelle2!$A$2:$B$38,2,0))</f>
        <v>1-4-15-16-19-33</v>
      </c>
      <c r="D503" s="3">
        <f t="shared" si="23"/>
        <v>0</v>
      </c>
      <c r="E503" s="7" t="str">
        <f t="shared" si="22"/>
        <v>L</v>
      </c>
      <c r="T503" s="1">
        <f t="shared" si="24"/>
        <v>10</v>
      </c>
    </row>
    <row r="504" spans="2:20">
      <c r="B504" s="6">
        <v>3</v>
      </c>
      <c r="C504" s="4" t="str">
        <f>IF(B504="","",VLOOKUP(B504,Tabelle2!$A$2:$B$38,2,0))</f>
        <v>2-9-14-17-25-31</v>
      </c>
      <c r="D504" s="3">
        <f t="shared" si="23"/>
        <v>0</v>
      </c>
      <c r="E504" s="7" t="str">
        <f t="shared" si="22"/>
        <v>L</v>
      </c>
      <c r="T504" s="1">
        <f t="shared" si="24"/>
        <v>11</v>
      </c>
    </row>
    <row r="505" spans="2:20">
      <c r="B505" s="6">
        <v>23</v>
      </c>
      <c r="C505" s="4" t="str">
        <f>IF(B505="","",VLOOKUP(B505,Tabelle2!$A$2:$B$38,2,0))</f>
        <v>9-14-17-25-31-34</v>
      </c>
      <c r="D505" s="3">
        <f t="shared" si="23"/>
        <v>0</v>
      </c>
      <c r="E505" s="7" t="str">
        <f t="shared" si="22"/>
        <v>L</v>
      </c>
      <c r="T505" s="1">
        <f t="shared" si="24"/>
        <v>12</v>
      </c>
    </row>
    <row r="506" spans="2:20">
      <c r="B506" s="6">
        <v>25</v>
      </c>
      <c r="C506" s="4" t="str">
        <f>IF(B506="","",VLOOKUP(B506,Tabelle2!$A$2:$B$38,2,0))</f>
        <v>3-8-23-26-30-35</v>
      </c>
      <c r="D506" s="3">
        <f t="shared" si="23"/>
        <v>1</v>
      </c>
      <c r="E506" s="7" t="str">
        <f t="shared" si="22"/>
        <v>W</v>
      </c>
      <c r="T506" s="1">
        <f t="shared" si="24"/>
        <v>0</v>
      </c>
    </row>
    <row r="507" spans="2:20">
      <c r="B507" s="6">
        <v>25</v>
      </c>
      <c r="C507" s="4" t="str">
        <f>IF(B507="","",VLOOKUP(B507,Tabelle2!$A$2:$B$38,2,0))</f>
        <v>3-8-23-26-30-35</v>
      </c>
      <c r="D507" s="3">
        <f t="shared" si="23"/>
        <v>0</v>
      </c>
      <c r="E507" s="7" t="str">
        <f t="shared" si="22"/>
        <v>L</v>
      </c>
      <c r="T507" s="1">
        <f t="shared" si="24"/>
        <v>1</v>
      </c>
    </row>
    <row r="508" spans="2:20">
      <c r="B508" s="6">
        <v>23</v>
      </c>
      <c r="C508" s="4" t="str">
        <f>IF(B508="","",VLOOKUP(B508,Tabelle2!$A$2:$B$38,2,0))</f>
        <v>9-14-17-25-31-34</v>
      </c>
      <c r="D508" s="3">
        <f t="shared" si="23"/>
        <v>1</v>
      </c>
      <c r="E508" s="7" t="str">
        <f t="shared" si="22"/>
        <v>W</v>
      </c>
      <c r="T508" s="1">
        <f t="shared" si="24"/>
        <v>0</v>
      </c>
    </row>
    <row r="509" spans="2:20">
      <c r="B509" s="6">
        <v>19</v>
      </c>
      <c r="C509" s="4" t="str">
        <f>IF(B509="","",VLOOKUP(B509,Tabelle2!$A$2:$B$38,2,0))</f>
        <v>7-13-27-28-29-36</v>
      </c>
      <c r="D509" s="3">
        <f t="shared" si="23"/>
        <v>0</v>
      </c>
      <c r="E509" s="7" t="str">
        <f t="shared" si="22"/>
        <v>L</v>
      </c>
      <c r="T509" s="1">
        <f t="shared" si="24"/>
        <v>1</v>
      </c>
    </row>
    <row r="510" spans="2:20">
      <c r="B510" s="6">
        <v>30</v>
      </c>
      <c r="C510" s="4" t="str">
        <f>IF(B510="","",VLOOKUP(B510,Tabelle2!$A$2:$B$38,2,0))</f>
        <v>1-2-14-20-21-25</v>
      </c>
      <c r="D510" s="3">
        <f t="shared" si="23"/>
        <v>0</v>
      </c>
      <c r="E510" s="7" t="str">
        <f t="shared" si="22"/>
        <v>L</v>
      </c>
      <c r="T510" s="1">
        <f t="shared" si="24"/>
        <v>2</v>
      </c>
    </row>
    <row r="511" spans="2:20">
      <c r="B511" s="6">
        <v>12</v>
      </c>
      <c r="C511" s="4" t="str">
        <f>IF(B511="","",VLOOKUP(B511,Tabelle2!$A$2:$B$38,2,0))</f>
        <v>1-2-4-14-20-21</v>
      </c>
      <c r="D511" s="3">
        <f t="shared" si="23"/>
        <v>0</v>
      </c>
      <c r="E511" s="7" t="str">
        <f t="shared" si="22"/>
        <v>L</v>
      </c>
      <c r="T511" s="1">
        <f t="shared" si="24"/>
        <v>3</v>
      </c>
    </row>
    <row r="512" spans="2:20">
      <c r="B512" s="6">
        <v>20</v>
      </c>
      <c r="C512" s="4" t="str">
        <f>IF(B512="","",VLOOKUP(B512,Tabelle2!$A$2:$B$38,2,0))</f>
        <v>8-11-12-28-30-36</v>
      </c>
      <c r="D512" s="3">
        <f t="shared" si="23"/>
        <v>1</v>
      </c>
      <c r="E512" s="7" t="str">
        <f t="shared" si="22"/>
        <v>W</v>
      </c>
      <c r="T512" s="1">
        <f t="shared" si="24"/>
        <v>0</v>
      </c>
    </row>
    <row r="513" spans="2:20">
      <c r="B513" s="6">
        <v>21</v>
      </c>
      <c r="C513" s="4" t="str">
        <f>IF(B513="","",VLOOKUP(B513,Tabelle2!$A$2:$B$38,2,0))</f>
        <v>11-12-28-30-35-36</v>
      </c>
      <c r="D513" s="3">
        <f t="shared" si="23"/>
        <v>0</v>
      </c>
      <c r="E513" s="7" t="str">
        <f t="shared" si="22"/>
        <v>L</v>
      </c>
      <c r="T513" s="1">
        <f t="shared" si="24"/>
        <v>1</v>
      </c>
    </row>
    <row r="514" spans="2:20">
      <c r="B514" s="6">
        <v>23</v>
      </c>
      <c r="C514" s="4" t="str">
        <f>IF(B514="","",VLOOKUP(B514,Tabelle2!$A$2:$B$38,2,0))</f>
        <v>9-14-17-25-31-34</v>
      </c>
      <c r="D514" s="3">
        <f t="shared" si="23"/>
        <v>0</v>
      </c>
      <c r="E514" s="7" t="str">
        <f t="shared" ref="E514:E557" si="25">IF(B514="","",IF(D514=1,"W",IF(D514=0,"L","")))</f>
        <v>L</v>
      </c>
      <c r="T514" s="1">
        <f t="shared" si="24"/>
        <v>2</v>
      </c>
    </row>
    <row r="515" spans="2:20">
      <c r="B515" s="6">
        <v>6</v>
      </c>
      <c r="C515" s="4" t="str">
        <f>IF(B515="","",VLOOKUP(B515,Tabelle2!$A$2:$B$38,2,0))</f>
        <v>0-5-10-15-24-32</v>
      </c>
      <c r="D515" s="3">
        <f t="shared" si="23"/>
        <v>0</v>
      </c>
      <c r="E515" s="7" t="str">
        <f t="shared" si="25"/>
        <v>L</v>
      </c>
      <c r="T515" s="1">
        <f t="shared" si="24"/>
        <v>3</v>
      </c>
    </row>
    <row r="516" spans="2:20">
      <c r="B516" s="6">
        <v>27</v>
      </c>
      <c r="C516" s="4" t="str">
        <f>IF(B516="","",VLOOKUP(B516,Tabelle2!$A$2:$B$38,2,0))</f>
        <v>5-15-16-19-24-32</v>
      </c>
      <c r="D516" s="3">
        <f t="shared" ref="D516:D579" si="26">IF(B516="","",IF(B515=1,COUNTIF($K$1:$P$1,B516),IF(B515=2,COUNTIF($K$2:$P$2,B516),IF(B515=3,COUNTIF($K$3:$P$3,B516),IF(B515=4,COUNTIF($K$4:$P$4,B516),IF(B515=5,COUNTIF($K$5:$P$5,B516),IF(B515=6,COUNTIF($K$6:$P$6,B516),IF(B515=7,COUNTIF($K$7:$P$7,B516),IF(B515=8,COUNTIF($K$8:$P$8,B516),IF(B515=9,COUNTIF($K$9:$P$9,B516),IF(B515=10,COUNTIF($K$10:$P$10,B516),IF(B515=11,COUNTIF($K$11:$P$11,B516),IF(B515=12,COUNTIF($K$12:$P$12,B516),IF(B515=13,COUNTIF($K$13:$P$13,B516),IF(B515=14,COUNTIF($K$14:$P$14,B516),IF(B515=15,COUNTIF($K$15:$P$15,B516),IF(B515=16,COUNTIF($K$16:$P$16,B516),IF(B515=17,COUNTIF($K$17:$P$17,B516),IF(B515=18,COUNTIF($K$18:$P$18,B516),IF(B515=19,COUNTIF($K$19:$P$19,B516),IF(B515=20,COUNTIF($K$20:$P$20,B516),IF(B515=21,COUNTIF($K$21:$P$21,B516),IF(B515=22,COUNTIF($K$22:$P$22,B516),IF(B515=23,COUNTIF($K$23:$P$23,B516),IF(B515=24,COUNTIF($K$24:$P$24,B516),IF(B515=25,COUNTIF($K$25:$P$25,B516),IF(B515=26,COUNTIF($K$26:$P$26,B516),IF(B515=27,COUNTIF($K$27:$P$27,B516),IF(B515=28,COUNTIF($K$28:$P$28,B516),IF(B515=29,COUNTIF($K$29:$P$29,B516),IF(B515=30,COUNTIF($K$30:$P$30,B516),IF(B515=31,COUNTIF($K$31:$P$31,B516),IF(B515=32,COUNTIF($K$32:$P$32,B516),IF(B515=33,COUNTIF($K$33:$P$33,B516),IF(B515=34,COUNTIF($K$34:$P$34,B516),IF(B515=35,COUNTIF($K$35:$P$35,B516),IF(B515=36,COUNTIF($K$36:$P$36,B516),IF(B515=0,COUNTIF($K$37:$P$37,B516),""))))))))))))))))))))))))))))))))))))))</f>
        <v>0</v>
      </c>
      <c r="E516" s="7" t="str">
        <f t="shared" si="25"/>
        <v>L</v>
      </c>
      <c r="T516" s="1">
        <f t="shared" ref="T516:T579" si="27">IF(E516="L",T515+1,IF(E516="W",0,""))</f>
        <v>4</v>
      </c>
    </row>
    <row r="517" spans="2:20">
      <c r="B517" s="6">
        <v>30</v>
      </c>
      <c r="C517" s="4" t="str">
        <f>IF(B517="","",VLOOKUP(B517,Tabelle2!$A$2:$B$38,2,0))</f>
        <v>1-2-14-20-21-25</v>
      </c>
      <c r="D517" s="3">
        <f t="shared" si="26"/>
        <v>0</v>
      </c>
      <c r="E517" s="7" t="str">
        <f t="shared" si="25"/>
        <v>L</v>
      </c>
      <c r="T517" s="1">
        <f t="shared" si="27"/>
        <v>5</v>
      </c>
    </row>
    <row r="518" spans="2:20">
      <c r="B518" s="6">
        <v>16</v>
      </c>
      <c r="C518" s="4" t="str">
        <f>IF(B518="","",VLOOKUP(B518,Tabelle2!$A$2:$B$38,2,0))</f>
        <v>7-13-18-27-29-36</v>
      </c>
      <c r="D518" s="3">
        <f t="shared" si="26"/>
        <v>0</v>
      </c>
      <c r="E518" s="7" t="str">
        <f t="shared" si="25"/>
        <v>L</v>
      </c>
      <c r="T518" s="1">
        <f t="shared" si="27"/>
        <v>6</v>
      </c>
    </row>
    <row r="519" spans="2:20">
      <c r="B519" s="6">
        <v>28</v>
      </c>
      <c r="C519" s="4" t="str">
        <f>IF(B519="","",VLOOKUP(B519,Tabelle2!$A$2:$B$38,2,0))</f>
        <v>1-4-19-20-21-33</v>
      </c>
      <c r="D519" s="3">
        <f t="shared" si="26"/>
        <v>0</v>
      </c>
      <c r="E519" s="7" t="str">
        <f t="shared" si="25"/>
        <v>L</v>
      </c>
      <c r="T519" s="1">
        <f t="shared" si="27"/>
        <v>7</v>
      </c>
    </row>
    <row r="520" spans="2:20">
      <c r="B520" s="6">
        <v>32</v>
      </c>
      <c r="C520" s="4" t="str">
        <f>IF(B520="","",VLOOKUP(B520,Tabelle2!$A$2:$B$38,2,0))</f>
        <v>6-18-22-27-29-34</v>
      </c>
      <c r="D520" s="3">
        <f t="shared" si="26"/>
        <v>0</v>
      </c>
      <c r="E520" s="7" t="str">
        <f t="shared" si="25"/>
        <v>L</v>
      </c>
      <c r="T520" s="1">
        <f t="shared" si="27"/>
        <v>8</v>
      </c>
    </row>
    <row r="521" spans="2:20">
      <c r="B521" s="6">
        <v>33</v>
      </c>
      <c r="C521" s="4" t="str">
        <f>IF(B521="","",VLOOKUP(B521,Tabelle2!$A$2:$B$38,2,0))</f>
        <v>7-11-13-28-29-36</v>
      </c>
      <c r="D521" s="3">
        <f t="shared" si="26"/>
        <v>0</v>
      </c>
      <c r="E521" s="7" t="str">
        <f t="shared" si="25"/>
        <v>L</v>
      </c>
      <c r="T521" s="1">
        <f t="shared" si="27"/>
        <v>9</v>
      </c>
    </row>
    <row r="522" spans="2:20">
      <c r="B522" s="6">
        <v>3</v>
      </c>
      <c r="C522" s="4" t="str">
        <f>IF(B522="","",VLOOKUP(B522,Tabelle2!$A$2:$B$38,2,0))</f>
        <v>2-9-14-17-25-31</v>
      </c>
      <c r="D522" s="3">
        <f t="shared" si="26"/>
        <v>0</v>
      </c>
      <c r="E522" s="7" t="str">
        <f t="shared" si="25"/>
        <v>L</v>
      </c>
      <c r="T522" s="1">
        <f t="shared" si="27"/>
        <v>10</v>
      </c>
    </row>
    <row r="523" spans="2:20">
      <c r="B523" s="6">
        <v>2</v>
      </c>
      <c r="C523" s="4" t="str">
        <f>IF(B523="","",VLOOKUP(B523,Tabelle2!$A$2:$B$38,2,0))</f>
        <v>3-8-11-12-30-35</v>
      </c>
      <c r="D523" s="3">
        <f t="shared" si="26"/>
        <v>1</v>
      </c>
      <c r="E523" s="7" t="str">
        <f t="shared" si="25"/>
        <v>W</v>
      </c>
      <c r="T523" s="1">
        <f t="shared" si="27"/>
        <v>0</v>
      </c>
    </row>
    <row r="524" spans="2:20">
      <c r="B524" s="6">
        <v>2</v>
      </c>
      <c r="C524" s="4" t="str">
        <f>IF(B524="","",VLOOKUP(B524,Tabelle2!$A$2:$B$38,2,0))</f>
        <v>3-8-11-12-30-35</v>
      </c>
      <c r="D524" s="3">
        <f t="shared" si="26"/>
        <v>0</v>
      </c>
      <c r="E524" s="7" t="str">
        <f t="shared" si="25"/>
        <v>L</v>
      </c>
      <c r="T524" s="1">
        <f t="shared" si="27"/>
        <v>1</v>
      </c>
    </row>
    <row r="525" spans="2:20">
      <c r="B525" s="6">
        <v>16</v>
      </c>
      <c r="C525" s="4" t="str">
        <f>IF(B525="","",VLOOKUP(B525,Tabelle2!$A$2:$B$38,2,0))</f>
        <v>7-13-18-27-29-36</v>
      </c>
      <c r="D525" s="3">
        <f t="shared" si="26"/>
        <v>0</v>
      </c>
      <c r="E525" s="7" t="str">
        <f t="shared" si="25"/>
        <v>L</v>
      </c>
      <c r="T525" s="1">
        <f t="shared" si="27"/>
        <v>2</v>
      </c>
    </row>
    <row r="526" spans="2:20">
      <c r="B526" s="6">
        <v>3</v>
      </c>
      <c r="C526" s="4" t="str">
        <f>IF(B526="","",VLOOKUP(B526,Tabelle2!$A$2:$B$38,2,0))</f>
        <v>2-9-14-17-25-31</v>
      </c>
      <c r="D526" s="3">
        <f t="shared" si="26"/>
        <v>0</v>
      </c>
      <c r="E526" s="7" t="str">
        <f t="shared" si="25"/>
        <v>L</v>
      </c>
      <c r="T526" s="1">
        <f t="shared" si="27"/>
        <v>3</v>
      </c>
    </row>
    <row r="527" spans="2:20">
      <c r="B527" s="6">
        <v>24</v>
      </c>
      <c r="C527" s="4" t="str">
        <f>IF(B527="","",VLOOKUP(B527,Tabelle2!$A$2:$B$38,2,0))</f>
        <v>6-13-18-22-27-29</v>
      </c>
      <c r="D527" s="3">
        <f t="shared" si="26"/>
        <v>0</v>
      </c>
      <c r="E527" s="7" t="str">
        <f t="shared" si="25"/>
        <v>L</v>
      </c>
      <c r="T527" s="1">
        <f t="shared" si="27"/>
        <v>4</v>
      </c>
    </row>
    <row r="528" spans="2:20">
      <c r="B528" s="6">
        <v>28</v>
      </c>
      <c r="C528" s="4" t="str">
        <f>IF(B528="","",VLOOKUP(B528,Tabelle2!$A$2:$B$38,2,0))</f>
        <v>1-4-19-20-21-33</v>
      </c>
      <c r="D528" s="3">
        <f t="shared" si="26"/>
        <v>0</v>
      </c>
      <c r="E528" s="7" t="str">
        <f t="shared" si="25"/>
        <v>L</v>
      </c>
      <c r="T528" s="1">
        <f t="shared" si="27"/>
        <v>5</v>
      </c>
    </row>
    <row r="529" spans="2:20">
      <c r="B529" s="6">
        <v>3</v>
      </c>
      <c r="C529" s="4" t="str">
        <f>IF(B529="","",VLOOKUP(B529,Tabelle2!$A$2:$B$38,2,0))</f>
        <v>2-9-14-17-25-31</v>
      </c>
      <c r="D529" s="3">
        <f t="shared" si="26"/>
        <v>0</v>
      </c>
      <c r="E529" s="7" t="str">
        <f t="shared" si="25"/>
        <v>L</v>
      </c>
      <c r="T529" s="1">
        <f t="shared" si="27"/>
        <v>6</v>
      </c>
    </row>
    <row r="530" spans="2:20">
      <c r="B530" s="6">
        <v>21</v>
      </c>
      <c r="C530" s="4" t="str">
        <f>IF(B530="","",VLOOKUP(B530,Tabelle2!$A$2:$B$38,2,0))</f>
        <v>11-12-28-30-35-36</v>
      </c>
      <c r="D530" s="3">
        <f t="shared" si="26"/>
        <v>0</v>
      </c>
      <c r="E530" s="7" t="str">
        <f t="shared" si="25"/>
        <v>L</v>
      </c>
      <c r="T530" s="1">
        <f t="shared" si="27"/>
        <v>7</v>
      </c>
    </row>
    <row r="531" spans="2:20">
      <c r="B531" s="6">
        <v>15</v>
      </c>
      <c r="C531" s="4" t="str">
        <f>IF(B531="","",VLOOKUP(B531,Tabelle2!$A$2:$B$38,2,0))</f>
        <v>6-7-12-18-27-29</v>
      </c>
      <c r="D531" s="3">
        <f t="shared" si="26"/>
        <v>0</v>
      </c>
      <c r="E531" s="7" t="str">
        <f t="shared" si="25"/>
        <v>L</v>
      </c>
      <c r="T531" s="1">
        <f t="shared" si="27"/>
        <v>8</v>
      </c>
    </row>
    <row r="532" spans="2:20">
      <c r="B532" s="6">
        <v>31</v>
      </c>
      <c r="C532" s="4" t="str">
        <f>IF(B532="","",VLOOKUP(B532,Tabelle2!$A$2:$B$38,2,0))</f>
        <v>3-8-10-23-26-35</v>
      </c>
      <c r="D532" s="3">
        <f t="shared" si="26"/>
        <v>0</v>
      </c>
      <c r="E532" s="7" t="str">
        <f t="shared" si="25"/>
        <v>L</v>
      </c>
      <c r="T532" s="1">
        <f t="shared" si="27"/>
        <v>9</v>
      </c>
    </row>
    <row r="533" spans="2:20">
      <c r="B533" s="6">
        <v>33</v>
      </c>
      <c r="C533" s="4" t="str">
        <f>IF(B533="","",VLOOKUP(B533,Tabelle2!$A$2:$B$38,2,0))</f>
        <v>7-11-13-28-29-36</v>
      </c>
      <c r="D533" s="3">
        <f t="shared" si="26"/>
        <v>0</v>
      </c>
      <c r="E533" s="7" t="str">
        <f t="shared" si="25"/>
        <v>L</v>
      </c>
      <c r="T533" s="1">
        <f t="shared" si="27"/>
        <v>10</v>
      </c>
    </row>
    <row r="534" spans="2:20">
      <c r="B534" s="6">
        <v>28</v>
      </c>
      <c r="C534" s="4" t="str">
        <f>IF(B534="","",VLOOKUP(B534,Tabelle2!$A$2:$B$38,2,0))</f>
        <v>1-4-19-20-21-33</v>
      </c>
      <c r="D534" s="3">
        <f t="shared" si="26"/>
        <v>1</v>
      </c>
      <c r="E534" s="7" t="str">
        <f t="shared" si="25"/>
        <v>W</v>
      </c>
      <c r="T534" s="1">
        <f t="shared" si="27"/>
        <v>0</v>
      </c>
    </row>
    <row r="535" spans="2:20">
      <c r="B535" s="6">
        <v>26</v>
      </c>
      <c r="C535" s="4" t="str">
        <f>IF(B535="","",VLOOKUP(B535,Tabelle2!$A$2:$B$38,2,0))</f>
        <v>9-17-22-25-31-34</v>
      </c>
      <c r="D535" s="3">
        <f t="shared" si="26"/>
        <v>0</v>
      </c>
      <c r="E535" s="7" t="str">
        <f t="shared" si="25"/>
        <v>L</v>
      </c>
      <c r="T535" s="1">
        <f t="shared" si="27"/>
        <v>1</v>
      </c>
    </row>
    <row r="536" spans="2:20">
      <c r="B536" s="6">
        <v>21</v>
      </c>
      <c r="C536" s="4" t="str">
        <f>IF(B536="","",VLOOKUP(B536,Tabelle2!$A$2:$B$38,2,0))</f>
        <v>11-12-28-30-35-36</v>
      </c>
      <c r="D536" s="3">
        <f t="shared" si="26"/>
        <v>0</v>
      </c>
      <c r="E536" s="7" t="str">
        <f t="shared" si="25"/>
        <v>L</v>
      </c>
      <c r="T536" s="1">
        <f t="shared" si="27"/>
        <v>2</v>
      </c>
    </row>
    <row r="537" spans="2:20">
      <c r="B537" s="6">
        <v>31</v>
      </c>
      <c r="C537" s="4" t="str">
        <f>IF(B537="","",VLOOKUP(B537,Tabelle2!$A$2:$B$38,2,0))</f>
        <v>3-8-10-23-26-35</v>
      </c>
      <c r="D537" s="3">
        <f t="shared" si="26"/>
        <v>0</v>
      </c>
      <c r="E537" s="7" t="str">
        <f t="shared" si="25"/>
        <v>L</v>
      </c>
      <c r="T537" s="1">
        <f t="shared" si="27"/>
        <v>3</v>
      </c>
    </row>
    <row r="538" spans="2:20">
      <c r="B538" s="6">
        <v>35</v>
      </c>
      <c r="C538" s="4" t="str">
        <f>IF(B538="","",VLOOKUP(B538,Tabelle2!$A$2:$B$38,2,0))</f>
        <v>2-14-20-21-25-31</v>
      </c>
      <c r="D538" s="3">
        <f t="shared" si="26"/>
        <v>1</v>
      </c>
      <c r="E538" s="7" t="str">
        <f t="shared" si="25"/>
        <v>W</v>
      </c>
      <c r="T538" s="1">
        <f t="shared" si="27"/>
        <v>0</v>
      </c>
    </row>
    <row r="539" spans="2:20">
      <c r="B539" s="6">
        <v>27</v>
      </c>
      <c r="C539" s="4" t="str">
        <f>IF(B539="","",VLOOKUP(B539,Tabelle2!$A$2:$B$38,2,0))</f>
        <v>5-15-16-19-24-32</v>
      </c>
      <c r="D539" s="3">
        <f t="shared" si="26"/>
        <v>0</v>
      </c>
      <c r="E539" s="7" t="str">
        <f t="shared" si="25"/>
        <v>L</v>
      </c>
      <c r="T539" s="1">
        <f t="shared" si="27"/>
        <v>1</v>
      </c>
    </row>
    <row r="540" spans="2:20">
      <c r="B540" s="6">
        <v>0</v>
      </c>
      <c r="C540" s="4" t="str">
        <f>IF(B540="","",VLOOKUP(B540,Tabelle2!$A$2:$B$38,2,0))</f>
        <v>6-9-17-18-22-34</v>
      </c>
      <c r="D540" s="3">
        <f t="shared" si="26"/>
        <v>0</v>
      </c>
      <c r="E540" s="7" t="str">
        <f t="shared" si="25"/>
        <v>L</v>
      </c>
      <c r="T540" s="1">
        <f t="shared" si="27"/>
        <v>2</v>
      </c>
    </row>
    <row r="541" spans="2:20">
      <c r="B541" s="6">
        <v>35</v>
      </c>
      <c r="C541" s="4" t="str">
        <f>IF(B541="","",VLOOKUP(B541,Tabelle2!$A$2:$B$38,2,0))</f>
        <v>2-14-20-21-25-31</v>
      </c>
      <c r="D541" s="3">
        <f t="shared" si="26"/>
        <v>0</v>
      </c>
      <c r="E541" s="7" t="str">
        <f t="shared" si="25"/>
        <v>L</v>
      </c>
      <c r="T541" s="1">
        <f t="shared" si="27"/>
        <v>3</v>
      </c>
    </row>
    <row r="542" spans="2:20">
      <c r="B542" s="6">
        <v>1</v>
      </c>
      <c r="C542" s="4" t="str">
        <f>IF(B542="","",VLOOKUP(B542,Tabelle2!$A$2:$B$38,2,0))</f>
        <v>7-11-12-28-30-36</v>
      </c>
      <c r="D542" s="3">
        <f t="shared" si="26"/>
        <v>0</v>
      </c>
      <c r="E542" s="7" t="str">
        <f t="shared" si="25"/>
        <v>L</v>
      </c>
      <c r="T542" s="1">
        <f t="shared" si="27"/>
        <v>4</v>
      </c>
    </row>
    <row r="543" spans="2:20">
      <c r="B543" s="6">
        <v>18</v>
      </c>
      <c r="C543" s="4" t="str">
        <f>IF(B543="","",VLOOKUP(B543,Tabelle2!$A$2:$B$38,2,0))</f>
        <v>0-5-15-16-24-32</v>
      </c>
      <c r="D543" s="3">
        <f t="shared" si="26"/>
        <v>0</v>
      </c>
      <c r="E543" s="7" t="str">
        <f t="shared" si="25"/>
        <v>L</v>
      </c>
      <c r="T543" s="1">
        <f t="shared" si="27"/>
        <v>5</v>
      </c>
    </row>
    <row r="544" spans="2:20">
      <c r="B544" s="6">
        <v>35</v>
      </c>
      <c r="C544" s="4" t="str">
        <f>IF(B544="","",VLOOKUP(B544,Tabelle2!$A$2:$B$38,2,0))</f>
        <v>2-14-20-21-25-31</v>
      </c>
      <c r="D544" s="3">
        <f t="shared" si="26"/>
        <v>0</v>
      </c>
      <c r="E544" s="7" t="str">
        <f t="shared" si="25"/>
        <v>L</v>
      </c>
      <c r="T544" s="1">
        <f t="shared" si="27"/>
        <v>6</v>
      </c>
    </row>
    <row r="545" spans="2:20">
      <c r="B545" s="6">
        <v>22</v>
      </c>
      <c r="C545" s="4" t="str">
        <f>IF(B545="","",VLOOKUP(B545,Tabelle2!$A$2:$B$38,2,0))</f>
        <v>0-5-10-24-26-32</v>
      </c>
      <c r="D545" s="3">
        <f t="shared" si="26"/>
        <v>0</v>
      </c>
      <c r="E545" s="7" t="str">
        <f t="shared" si="25"/>
        <v>L</v>
      </c>
      <c r="T545" s="1">
        <f t="shared" si="27"/>
        <v>7</v>
      </c>
    </row>
    <row r="546" spans="2:20">
      <c r="B546" s="6">
        <v>19</v>
      </c>
      <c r="C546" s="4" t="str">
        <f>IF(B546="","",VLOOKUP(B546,Tabelle2!$A$2:$B$38,2,0))</f>
        <v>7-13-27-28-29-36</v>
      </c>
      <c r="D546" s="3">
        <f t="shared" si="26"/>
        <v>0</v>
      </c>
      <c r="E546" s="7" t="str">
        <f t="shared" si="25"/>
        <v>L</v>
      </c>
      <c r="T546" s="1">
        <f t="shared" si="27"/>
        <v>8</v>
      </c>
    </row>
    <row r="547" spans="2:20">
      <c r="B547" s="6">
        <v>6</v>
      </c>
      <c r="C547" s="4" t="str">
        <f>IF(B547="","",VLOOKUP(B547,Tabelle2!$A$2:$B$38,2,0))</f>
        <v>0-5-10-15-24-32</v>
      </c>
      <c r="D547" s="3">
        <f t="shared" si="26"/>
        <v>0</v>
      </c>
      <c r="E547" s="7" t="str">
        <f t="shared" si="25"/>
        <v>L</v>
      </c>
      <c r="T547" s="1">
        <f t="shared" si="27"/>
        <v>9</v>
      </c>
    </row>
    <row r="548" spans="2:20">
      <c r="B548" s="6">
        <v>0</v>
      </c>
      <c r="C548" s="4" t="str">
        <f>IF(B548="","",VLOOKUP(B548,Tabelle2!$A$2:$B$38,2,0))</f>
        <v>6-9-17-18-22-34</v>
      </c>
      <c r="D548" s="3">
        <f t="shared" si="26"/>
        <v>1</v>
      </c>
      <c r="E548" s="7" t="str">
        <f t="shared" si="25"/>
        <v>W</v>
      </c>
      <c r="T548" s="1">
        <f t="shared" si="27"/>
        <v>0</v>
      </c>
    </row>
    <row r="549" spans="2:20">
      <c r="B549" s="6">
        <v>6</v>
      </c>
      <c r="C549" s="4" t="str">
        <f>IF(B549="","",VLOOKUP(B549,Tabelle2!$A$2:$B$38,2,0))</f>
        <v>0-5-10-15-24-32</v>
      </c>
      <c r="D549" s="3">
        <f t="shared" si="26"/>
        <v>1</v>
      </c>
      <c r="E549" s="7" t="str">
        <f t="shared" si="25"/>
        <v>W</v>
      </c>
      <c r="T549" s="1">
        <f t="shared" si="27"/>
        <v>0</v>
      </c>
    </row>
    <row r="550" spans="2:20">
      <c r="B550" s="6">
        <v>18</v>
      </c>
      <c r="C550" s="4" t="str">
        <f>IF(B550="","",VLOOKUP(B550,Tabelle2!$A$2:$B$38,2,0))</f>
        <v>0-5-15-16-24-32</v>
      </c>
      <c r="D550" s="3">
        <f t="shared" si="26"/>
        <v>0</v>
      </c>
      <c r="E550" s="7" t="str">
        <f t="shared" si="25"/>
        <v>L</v>
      </c>
      <c r="T550" s="1">
        <f t="shared" si="27"/>
        <v>1</v>
      </c>
    </row>
    <row r="551" spans="2:20">
      <c r="B551" s="6">
        <v>19</v>
      </c>
      <c r="C551" s="4" t="str">
        <f>IF(B551="","",VLOOKUP(B551,Tabelle2!$A$2:$B$38,2,0))</f>
        <v>7-13-27-28-29-36</v>
      </c>
      <c r="D551" s="3">
        <f t="shared" si="26"/>
        <v>0</v>
      </c>
      <c r="E551" s="7" t="str">
        <f t="shared" si="25"/>
        <v>L</v>
      </c>
      <c r="T551" s="1">
        <f t="shared" si="27"/>
        <v>2</v>
      </c>
    </row>
    <row r="552" spans="2:20">
      <c r="B552" s="6">
        <v>22</v>
      </c>
      <c r="C552" s="4" t="str">
        <f>IF(B552="","",VLOOKUP(B552,Tabelle2!$A$2:$B$38,2,0))</f>
        <v>0-5-10-24-26-32</v>
      </c>
      <c r="D552" s="3">
        <f t="shared" si="26"/>
        <v>0</v>
      </c>
      <c r="E552" s="7" t="str">
        <f t="shared" si="25"/>
        <v>L</v>
      </c>
      <c r="T552" s="1">
        <f t="shared" si="27"/>
        <v>3</v>
      </c>
    </row>
    <row r="553" spans="2:20">
      <c r="B553" s="6">
        <v>3</v>
      </c>
      <c r="C553" s="4" t="str">
        <f>IF(B553="","",VLOOKUP(B553,Tabelle2!$A$2:$B$38,2,0))</f>
        <v>2-9-14-17-25-31</v>
      </c>
      <c r="D553" s="3">
        <f t="shared" si="26"/>
        <v>0</v>
      </c>
      <c r="E553" s="7" t="str">
        <f t="shared" si="25"/>
        <v>L</v>
      </c>
      <c r="T553" s="1">
        <f t="shared" si="27"/>
        <v>4</v>
      </c>
    </row>
    <row r="554" spans="2:20">
      <c r="B554" s="6">
        <v>36</v>
      </c>
      <c r="C554" s="4" t="str">
        <f>IF(B554="","",VLOOKUP(B554,Tabelle2!$A$2:$B$38,2,0))</f>
        <v>1-4-16-19-21-33</v>
      </c>
      <c r="D554" s="3">
        <f t="shared" si="26"/>
        <v>0</v>
      </c>
      <c r="E554" s="7" t="str">
        <f t="shared" si="25"/>
        <v>L</v>
      </c>
      <c r="T554" s="1">
        <f t="shared" si="27"/>
        <v>5</v>
      </c>
    </row>
    <row r="555" spans="2:20">
      <c r="B555" s="6">
        <v>5</v>
      </c>
      <c r="C555" s="4" t="str">
        <f>IF(B555="","",VLOOKUP(B555,Tabelle2!$A$2:$B$38,2,0))</f>
        <v>6-9-18-22-27-34</v>
      </c>
      <c r="D555" s="3">
        <f t="shared" si="26"/>
        <v>0</v>
      </c>
      <c r="E555" s="7" t="str">
        <f t="shared" si="25"/>
        <v>L</v>
      </c>
      <c r="T555" s="1">
        <f t="shared" si="27"/>
        <v>6</v>
      </c>
    </row>
    <row r="556" spans="2:20">
      <c r="B556" s="6">
        <v>28</v>
      </c>
      <c r="C556" s="4" t="str">
        <f>IF(B556="","",VLOOKUP(B556,Tabelle2!$A$2:$B$38,2,0))</f>
        <v>1-4-19-20-21-33</v>
      </c>
      <c r="D556" s="3">
        <f t="shared" si="26"/>
        <v>0</v>
      </c>
      <c r="E556" s="7" t="str">
        <f t="shared" si="25"/>
        <v>L</v>
      </c>
      <c r="T556" s="1">
        <f t="shared" si="27"/>
        <v>7</v>
      </c>
    </row>
    <row r="557" spans="2:20">
      <c r="B557" s="6">
        <v>19</v>
      </c>
      <c r="C557" s="4" t="str">
        <f>IF(B557="","",VLOOKUP(B557,Tabelle2!$A$2:$B$38,2,0))</f>
        <v>7-13-27-28-29-36</v>
      </c>
      <c r="D557" s="3">
        <f t="shared" si="26"/>
        <v>1</v>
      </c>
      <c r="E557" s="7" t="str">
        <f t="shared" si="25"/>
        <v>W</v>
      </c>
      <c r="T557" s="1">
        <f t="shared" si="27"/>
        <v>0</v>
      </c>
    </row>
    <row r="558" spans="2:20">
      <c r="B558" s="6">
        <v>4</v>
      </c>
      <c r="C558" s="4" t="str">
        <f>IF(B558="","",VLOOKUP(B558,Tabelle2!$A$2:$B$38,2,0))</f>
        <v>7-11-12-13-28-36</v>
      </c>
      <c r="D558" s="3">
        <f t="shared" si="26"/>
        <v>0</v>
      </c>
      <c r="E558" s="7" t="str">
        <f>IF(B558="","",IF(D558=1,"W",IF(D558=0,"L","")))</f>
        <v>L</v>
      </c>
      <c r="T558" s="1">
        <f t="shared" si="27"/>
        <v>1</v>
      </c>
    </row>
    <row r="559" spans="2:20">
      <c r="B559" s="6">
        <v>0</v>
      </c>
      <c r="C559" s="4" t="str">
        <f>IF(B559="","",VLOOKUP(B559,Tabelle2!$A$2:$B$38,2,0))</f>
        <v>6-9-17-18-22-34</v>
      </c>
      <c r="D559" s="3">
        <f t="shared" si="26"/>
        <v>0</v>
      </c>
      <c r="E559" s="7" t="str">
        <f t="shared" ref="E559:E599" si="28">IF(B559="","",IF(D559=1,"W",IF(D559=0,"L","")))</f>
        <v>L</v>
      </c>
      <c r="T559" s="1">
        <f t="shared" si="27"/>
        <v>2</v>
      </c>
    </row>
    <row r="560" spans="2:20">
      <c r="B560" s="6">
        <v>9</v>
      </c>
      <c r="C560" s="4" t="str">
        <f>IF(B560="","",VLOOKUP(B560,Tabelle2!$A$2:$B$38,2,0))</f>
        <v>0-3-5-10-23-26</v>
      </c>
      <c r="D560" s="3">
        <f t="shared" si="26"/>
        <v>1</v>
      </c>
      <c r="E560" s="7" t="str">
        <f t="shared" si="28"/>
        <v>W</v>
      </c>
      <c r="T560" s="1">
        <f t="shared" si="27"/>
        <v>0</v>
      </c>
    </row>
    <row r="561" spans="2:20">
      <c r="B561" s="6">
        <v>15</v>
      </c>
      <c r="C561" s="4" t="str">
        <f>IF(B561="","",VLOOKUP(B561,Tabelle2!$A$2:$B$38,2,0))</f>
        <v>6-7-12-18-27-29</v>
      </c>
      <c r="D561" s="3">
        <f t="shared" si="26"/>
        <v>0</v>
      </c>
      <c r="E561" s="7" t="str">
        <f t="shared" si="28"/>
        <v>L</v>
      </c>
      <c r="T561" s="1">
        <f t="shared" si="27"/>
        <v>1</v>
      </c>
    </row>
    <row r="562" spans="2:20">
      <c r="B562" s="6">
        <v>30</v>
      </c>
      <c r="C562" s="4" t="str">
        <f>IF(B562="","",VLOOKUP(B562,Tabelle2!$A$2:$B$38,2,0))</f>
        <v>1-2-14-20-21-25</v>
      </c>
      <c r="D562" s="3">
        <f t="shared" si="26"/>
        <v>0</v>
      </c>
      <c r="E562" s="7" t="str">
        <f t="shared" si="28"/>
        <v>L</v>
      </c>
      <c r="T562" s="1">
        <f t="shared" si="27"/>
        <v>2</v>
      </c>
    </row>
    <row r="563" spans="2:20">
      <c r="B563" s="6">
        <v>4</v>
      </c>
      <c r="C563" s="4" t="str">
        <f>IF(B563="","",VLOOKUP(B563,Tabelle2!$A$2:$B$38,2,0))</f>
        <v>7-11-12-13-28-36</v>
      </c>
      <c r="D563" s="3">
        <f t="shared" si="26"/>
        <v>0</v>
      </c>
      <c r="E563" s="7" t="str">
        <f t="shared" si="28"/>
        <v>L</v>
      </c>
      <c r="T563" s="1">
        <f t="shared" si="27"/>
        <v>3</v>
      </c>
    </row>
    <row r="564" spans="2:20">
      <c r="B564" s="6">
        <v>26</v>
      </c>
      <c r="C564" s="4" t="str">
        <f>IF(B564="","",VLOOKUP(B564,Tabelle2!$A$2:$B$38,2,0))</f>
        <v>9-17-22-25-31-34</v>
      </c>
      <c r="D564" s="3">
        <f t="shared" si="26"/>
        <v>0</v>
      </c>
      <c r="E564" s="7" t="str">
        <f t="shared" si="28"/>
        <v>L</v>
      </c>
      <c r="T564" s="1">
        <f t="shared" si="27"/>
        <v>4</v>
      </c>
    </row>
    <row r="565" spans="2:20">
      <c r="B565" s="6">
        <v>17</v>
      </c>
      <c r="C565" s="4" t="str">
        <f>IF(B565="","",VLOOKUP(B565,Tabelle2!$A$2:$B$38,2,0))</f>
        <v>0-3-8-10-23-26</v>
      </c>
      <c r="D565" s="3">
        <f t="shared" si="26"/>
        <v>1</v>
      </c>
      <c r="E565" s="7" t="str">
        <f t="shared" si="28"/>
        <v>W</v>
      </c>
      <c r="T565" s="1">
        <f t="shared" si="27"/>
        <v>0</v>
      </c>
    </row>
    <row r="566" spans="2:20">
      <c r="B566" s="6">
        <v>9</v>
      </c>
      <c r="C566" s="4" t="str">
        <f>IF(B566="","",VLOOKUP(B566,Tabelle2!$A$2:$B$38,2,0))</f>
        <v>0-3-5-10-23-26</v>
      </c>
      <c r="D566" s="3">
        <f t="shared" si="26"/>
        <v>0</v>
      </c>
      <c r="E566" s="7" t="str">
        <f t="shared" si="28"/>
        <v>L</v>
      </c>
      <c r="T566" s="1">
        <f t="shared" si="27"/>
        <v>1</v>
      </c>
    </row>
    <row r="567" spans="2:20">
      <c r="B567" s="6">
        <v>31</v>
      </c>
      <c r="C567" s="4" t="str">
        <f>IF(B567="","",VLOOKUP(B567,Tabelle2!$A$2:$B$38,2,0))</f>
        <v>3-8-10-23-26-35</v>
      </c>
      <c r="D567" s="3">
        <f t="shared" si="26"/>
        <v>0</v>
      </c>
      <c r="E567" s="7" t="str">
        <f t="shared" si="28"/>
        <v>L</v>
      </c>
      <c r="T567" s="1">
        <f t="shared" si="27"/>
        <v>2</v>
      </c>
    </row>
    <row r="568" spans="2:20">
      <c r="B568" s="6">
        <v>18</v>
      </c>
      <c r="C568" s="4" t="str">
        <f>IF(B568="","",VLOOKUP(B568,Tabelle2!$A$2:$B$38,2,0))</f>
        <v>0-5-15-16-24-32</v>
      </c>
      <c r="D568" s="3">
        <f t="shared" si="26"/>
        <v>0</v>
      </c>
      <c r="E568" s="7" t="str">
        <f t="shared" si="28"/>
        <v>L</v>
      </c>
      <c r="T568" s="1">
        <f t="shared" si="27"/>
        <v>3</v>
      </c>
    </row>
    <row r="569" spans="2:20">
      <c r="B569" s="6">
        <v>3</v>
      </c>
      <c r="C569" s="4" t="str">
        <f>IF(B569="","",VLOOKUP(B569,Tabelle2!$A$2:$B$38,2,0))</f>
        <v>2-9-14-17-25-31</v>
      </c>
      <c r="D569" s="3">
        <f t="shared" si="26"/>
        <v>0</v>
      </c>
      <c r="E569" s="7" t="str">
        <f t="shared" si="28"/>
        <v>L</v>
      </c>
      <c r="T569" s="1">
        <f t="shared" si="27"/>
        <v>4</v>
      </c>
    </row>
    <row r="570" spans="2:20">
      <c r="B570" s="6">
        <v>22</v>
      </c>
      <c r="C570" s="4" t="str">
        <f>IF(B570="","",VLOOKUP(B570,Tabelle2!$A$2:$B$38,2,0))</f>
        <v>0-5-10-24-26-32</v>
      </c>
      <c r="D570" s="3">
        <f t="shared" si="26"/>
        <v>0</v>
      </c>
      <c r="E570" s="7" t="str">
        <f t="shared" si="28"/>
        <v>L</v>
      </c>
      <c r="T570" s="1">
        <f t="shared" si="27"/>
        <v>5</v>
      </c>
    </row>
    <row r="571" spans="2:20">
      <c r="B571" s="6">
        <v>5</v>
      </c>
      <c r="C571" s="4" t="str">
        <f>IF(B571="","",VLOOKUP(B571,Tabelle2!$A$2:$B$38,2,0))</f>
        <v>6-9-18-22-27-34</v>
      </c>
      <c r="D571" s="3">
        <f t="shared" si="26"/>
        <v>1</v>
      </c>
      <c r="E571" s="7" t="str">
        <f t="shared" si="28"/>
        <v>W</v>
      </c>
      <c r="T571" s="1">
        <f t="shared" si="27"/>
        <v>0</v>
      </c>
    </row>
    <row r="572" spans="2:20">
      <c r="B572" s="6">
        <v>18</v>
      </c>
      <c r="C572" s="4" t="str">
        <f>IF(B572="","",VLOOKUP(B572,Tabelle2!$A$2:$B$38,2,0))</f>
        <v>0-5-15-16-24-32</v>
      </c>
      <c r="D572" s="3">
        <f t="shared" si="26"/>
        <v>1</v>
      </c>
      <c r="E572" s="7" t="str">
        <f t="shared" si="28"/>
        <v>W</v>
      </c>
      <c r="T572" s="1">
        <f t="shared" si="27"/>
        <v>0</v>
      </c>
    </row>
    <row r="573" spans="2:20">
      <c r="B573" s="6">
        <v>21</v>
      </c>
      <c r="C573" s="4" t="str">
        <f>IF(B573="","",VLOOKUP(B573,Tabelle2!$A$2:$B$38,2,0))</f>
        <v>11-12-28-30-35-36</v>
      </c>
      <c r="D573" s="3">
        <f t="shared" si="26"/>
        <v>0</v>
      </c>
      <c r="E573" s="7" t="str">
        <f t="shared" si="28"/>
        <v>L</v>
      </c>
      <c r="T573" s="1">
        <f t="shared" si="27"/>
        <v>1</v>
      </c>
    </row>
    <row r="574" spans="2:20">
      <c r="B574" s="6">
        <v>20</v>
      </c>
      <c r="C574" s="4" t="str">
        <f>IF(B574="","",VLOOKUP(B574,Tabelle2!$A$2:$B$38,2,0))</f>
        <v>8-11-12-28-30-36</v>
      </c>
      <c r="D574" s="3">
        <f t="shared" si="26"/>
        <v>0</v>
      </c>
      <c r="E574" s="7" t="str">
        <f t="shared" si="28"/>
        <v>L</v>
      </c>
      <c r="T574" s="1">
        <f t="shared" si="27"/>
        <v>2</v>
      </c>
    </row>
    <row r="575" spans="2:20">
      <c r="B575" s="6">
        <v>7</v>
      </c>
      <c r="C575" s="4" t="str">
        <f>IF(B575="","",VLOOKUP(B575,Tabelle2!$A$2:$B$38,2,0))</f>
        <v>1-4-15-16-19-33</v>
      </c>
      <c r="D575" s="3">
        <f t="shared" si="26"/>
        <v>0</v>
      </c>
      <c r="E575" s="7" t="str">
        <f t="shared" si="28"/>
        <v>L</v>
      </c>
      <c r="T575" s="1">
        <f t="shared" si="27"/>
        <v>3</v>
      </c>
    </row>
    <row r="576" spans="2:20">
      <c r="B576" s="6"/>
      <c r="C576" s="4" t="str">
        <f>IF(B576="","",VLOOKUP(B576,Tabelle2!$A$2:$B$38,2,0))</f>
        <v/>
      </c>
      <c r="D576" s="3" t="str">
        <f t="shared" si="26"/>
        <v/>
      </c>
      <c r="E576" s="7" t="str">
        <f t="shared" si="28"/>
        <v/>
      </c>
      <c r="T576" s="1" t="str">
        <f t="shared" si="27"/>
        <v/>
      </c>
    </row>
    <row r="577" spans="2:20">
      <c r="B577" s="6"/>
      <c r="C577" s="4" t="str">
        <f>IF(B577="","",VLOOKUP(B577,Tabelle2!$A$2:$B$38,2,0))</f>
        <v/>
      </c>
      <c r="D577" s="3" t="str">
        <f t="shared" si="26"/>
        <v/>
      </c>
      <c r="E577" s="7" t="str">
        <f t="shared" si="28"/>
        <v/>
      </c>
      <c r="T577" s="1" t="str">
        <f t="shared" si="27"/>
        <v/>
      </c>
    </row>
    <row r="578" spans="2:20">
      <c r="B578" s="6"/>
      <c r="C578" s="4" t="str">
        <f>IF(B578="","",VLOOKUP(B578,Tabelle2!$A$2:$B$38,2,0))</f>
        <v/>
      </c>
      <c r="D578" s="3" t="str">
        <f t="shared" si="26"/>
        <v/>
      </c>
      <c r="E578" s="7" t="str">
        <f t="shared" si="28"/>
        <v/>
      </c>
      <c r="T578" s="1" t="str">
        <f t="shared" si="27"/>
        <v/>
      </c>
    </row>
    <row r="579" spans="2:20">
      <c r="B579" s="6"/>
      <c r="C579" s="4" t="str">
        <f>IF(B579="","",VLOOKUP(B579,Tabelle2!$A$2:$B$38,2,0))</f>
        <v/>
      </c>
      <c r="D579" s="3" t="str">
        <f t="shared" si="26"/>
        <v/>
      </c>
      <c r="E579" s="7" t="str">
        <f t="shared" si="28"/>
        <v/>
      </c>
      <c r="T579" s="1" t="str">
        <f t="shared" si="27"/>
        <v/>
      </c>
    </row>
    <row r="580" spans="2:20">
      <c r="B580" s="6"/>
      <c r="C580" s="4" t="str">
        <f>IF(B580="","",VLOOKUP(B580,Tabelle2!$A$2:$B$38,2,0))</f>
        <v/>
      </c>
      <c r="D580" s="3" t="str">
        <f t="shared" ref="D580:D599" si="29">IF(B580="","",IF(B579=1,COUNTIF($K$1:$P$1,B580),IF(B579=2,COUNTIF($K$2:$P$2,B580),IF(B579=3,COUNTIF($K$3:$P$3,B580),IF(B579=4,COUNTIF($K$4:$P$4,B580),IF(B579=5,COUNTIF($K$5:$P$5,B580),IF(B579=6,COUNTIF($K$6:$P$6,B580),IF(B579=7,COUNTIF($K$7:$P$7,B580),IF(B579=8,COUNTIF($K$8:$P$8,B580),IF(B579=9,COUNTIF($K$9:$P$9,B580),IF(B579=10,COUNTIF($K$10:$P$10,B580),IF(B579=11,COUNTIF($K$11:$P$11,B580),IF(B579=12,COUNTIF($K$12:$P$12,B580),IF(B579=13,COUNTIF($K$13:$P$13,B580),IF(B579=14,COUNTIF($K$14:$P$14,B580),IF(B579=15,COUNTIF($K$15:$P$15,B580),IF(B579=16,COUNTIF($K$16:$P$16,B580),IF(B579=17,COUNTIF($K$17:$P$17,B580),IF(B579=18,COUNTIF($K$18:$P$18,B580),IF(B579=19,COUNTIF($K$19:$P$19,B580),IF(B579=20,COUNTIF($K$20:$P$20,B580),IF(B579=21,COUNTIF($K$21:$P$21,B580),IF(B579=22,COUNTIF($K$22:$P$22,B580),IF(B579=23,COUNTIF($K$23:$P$23,B580),IF(B579=24,COUNTIF($K$24:$P$24,B580),IF(B579=25,COUNTIF($K$25:$P$25,B580),IF(B579=26,COUNTIF($K$26:$P$26,B580),IF(B579=27,COUNTIF($K$27:$P$27,B580),IF(B579=28,COUNTIF($K$28:$P$28,B580),IF(B579=29,COUNTIF($K$29:$P$29,B580),IF(B579=30,COUNTIF($K$30:$P$30,B580),IF(B579=31,COUNTIF($K$31:$P$31,B580),IF(B579=32,COUNTIF($K$32:$P$32,B580),IF(B579=33,COUNTIF($K$33:$P$33,B580),IF(B579=34,COUNTIF($K$34:$P$34,B580),IF(B579=35,COUNTIF($K$35:$P$35,B580),IF(B579=36,COUNTIF($K$36:$P$36,B580),IF(B579=0,COUNTIF($K$37:$P$37,B580),""))))))))))))))))))))))))))))))))))))))</f>
        <v/>
      </c>
      <c r="E580" s="7" t="str">
        <f t="shared" si="28"/>
        <v/>
      </c>
      <c r="T580" s="1" t="str">
        <f t="shared" ref="T580:T599" si="30">IF(E580="L",T579+1,IF(E580="W",0,""))</f>
        <v/>
      </c>
    </row>
    <row r="581" spans="2:20">
      <c r="B581" s="6"/>
      <c r="C581" s="4" t="str">
        <f>IF(B581="","",VLOOKUP(B581,Tabelle2!$A$2:$B$38,2,0))</f>
        <v/>
      </c>
      <c r="D581" s="3" t="str">
        <f t="shared" si="29"/>
        <v/>
      </c>
      <c r="E581" s="7" t="str">
        <f t="shared" si="28"/>
        <v/>
      </c>
      <c r="T581" s="1" t="str">
        <f t="shared" si="30"/>
        <v/>
      </c>
    </row>
    <row r="582" spans="2:20">
      <c r="B582" s="6"/>
      <c r="C582" s="4" t="str">
        <f>IF(B582="","",VLOOKUP(B582,Tabelle2!$A$2:$B$38,2,0))</f>
        <v/>
      </c>
      <c r="D582" s="3" t="str">
        <f t="shared" si="29"/>
        <v/>
      </c>
      <c r="E582" s="7" t="str">
        <f t="shared" si="28"/>
        <v/>
      </c>
      <c r="T582" s="1" t="str">
        <f t="shared" si="30"/>
        <v/>
      </c>
    </row>
    <row r="583" spans="2:20">
      <c r="B583" s="6"/>
      <c r="C583" s="4" t="str">
        <f>IF(B583="","",VLOOKUP(B583,Tabelle2!$A$2:$B$38,2,0))</f>
        <v/>
      </c>
      <c r="D583" s="3" t="str">
        <f t="shared" si="29"/>
        <v/>
      </c>
      <c r="E583" s="7" t="str">
        <f t="shared" si="28"/>
        <v/>
      </c>
      <c r="T583" s="1" t="str">
        <f t="shared" si="30"/>
        <v/>
      </c>
    </row>
    <row r="584" spans="2:20">
      <c r="B584" s="6"/>
      <c r="C584" s="4" t="str">
        <f>IF(B584="","",VLOOKUP(B584,Tabelle2!$A$2:$B$38,2,0))</f>
        <v/>
      </c>
      <c r="D584" s="3" t="str">
        <f t="shared" si="29"/>
        <v/>
      </c>
      <c r="E584" s="7" t="str">
        <f t="shared" si="28"/>
        <v/>
      </c>
      <c r="T584" s="1" t="str">
        <f t="shared" si="30"/>
        <v/>
      </c>
    </row>
    <row r="585" spans="2:20">
      <c r="B585" s="6"/>
      <c r="C585" s="4" t="str">
        <f>IF(B585="","",VLOOKUP(B585,Tabelle2!$A$2:$B$38,2,0))</f>
        <v/>
      </c>
      <c r="D585" s="3" t="str">
        <f t="shared" si="29"/>
        <v/>
      </c>
      <c r="E585" s="7" t="str">
        <f t="shared" si="28"/>
        <v/>
      </c>
      <c r="T585" s="1" t="str">
        <f t="shared" si="30"/>
        <v/>
      </c>
    </row>
    <row r="586" spans="2:20">
      <c r="B586" s="6"/>
      <c r="C586" s="4" t="str">
        <f>IF(B586="","",VLOOKUP(B586,Tabelle2!$A$2:$B$38,2,0))</f>
        <v/>
      </c>
      <c r="D586" s="3" t="str">
        <f t="shared" si="29"/>
        <v/>
      </c>
      <c r="E586" s="7" t="str">
        <f t="shared" si="28"/>
        <v/>
      </c>
      <c r="T586" s="1" t="str">
        <f t="shared" si="30"/>
        <v/>
      </c>
    </row>
    <row r="587" spans="2:20">
      <c r="B587" s="6"/>
      <c r="C587" s="4" t="str">
        <f>IF(B587="","",VLOOKUP(B587,Tabelle2!$A$2:$B$38,2,0))</f>
        <v/>
      </c>
      <c r="D587" s="3" t="str">
        <f t="shared" si="29"/>
        <v/>
      </c>
      <c r="E587" s="7" t="str">
        <f t="shared" si="28"/>
        <v/>
      </c>
      <c r="T587" s="1" t="str">
        <f t="shared" si="30"/>
        <v/>
      </c>
    </row>
    <row r="588" spans="2:20">
      <c r="B588" s="6"/>
      <c r="C588" s="4" t="str">
        <f>IF(B588="","",VLOOKUP(B588,Tabelle2!$A$2:$B$38,2,0))</f>
        <v/>
      </c>
      <c r="D588" s="3" t="str">
        <f t="shared" si="29"/>
        <v/>
      </c>
      <c r="E588" s="7" t="str">
        <f t="shared" si="28"/>
        <v/>
      </c>
      <c r="T588" s="1" t="str">
        <f t="shared" si="30"/>
        <v/>
      </c>
    </row>
    <row r="589" spans="2:20">
      <c r="B589" s="6"/>
      <c r="C589" s="4" t="str">
        <f>IF(B589="","",VLOOKUP(B589,Tabelle2!$A$2:$B$38,2,0))</f>
        <v/>
      </c>
      <c r="D589" s="3" t="str">
        <f t="shared" si="29"/>
        <v/>
      </c>
      <c r="E589" s="7" t="str">
        <f t="shared" si="28"/>
        <v/>
      </c>
      <c r="T589" s="1" t="str">
        <f t="shared" si="30"/>
        <v/>
      </c>
    </row>
    <row r="590" spans="2:20">
      <c r="B590" s="6"/>
      <c r="C590" s="4" t="str">
        <f>IF(B590="","",VLOOKUP(B590,Tabelle2!$A$2:$B$38,2,0))</f>
        <v/>
      </c>
      <c r="D590" s="3" t="str">
        <f t="shared" si="29"/>
        <v/>
      </c>
      <c r="E590" s="7" t="str">
        <f t="shared" si="28"/>
        <v/>
      </c>
      <c r="T590" s="1" t="str">
        <f t="shared" si="30"/>
        <v/>
      </c>
    </row>
    <row r="591" spans="2:20">
      <c r="B591" s="6"/>
      <c r="C591" s="4" t="str">
        <f>IF(B591="","",VLOOKUP(B591,Tabelle2!$A$2:$B$38,2,0))</f>
        <v/>
      </c>
      <c r="D591" s="3" t="str">
        <f t="shared" si="29"/>
        <v/>
      </c>
      <c r="E591" s="7" t="str">
        <f t="shared" si="28"/>
        <v/>
      </c>
      <c r="T591" s="1" t="str">
        <f t="shared" si="30"/>
        <v/>
      </c>
    </row>
    <row r="592" spans="2:20">
      <c r="B592" s="6"/>
      <c r="C592" s="4" t="str">
        <f>IF(B592="","",VLOOKUP(B592,Tabelle2!$A$2:$B$38,2,0))</f>
        <v/>
      </c>
      <c r="D592" s="3" t="str">
        <f t="shared" si="29"/>
        <v/>
      </c>
      <c r="E592" s="7" t="str">
        <f t="shared" si="28"/>
        <v/>
      </c>
      <c r="T592" s="1" t="str">
        <f t="shared" si="30"/>
        <v/>
      </c>
    </row>
    <row r="593" spans="2:20">
      <c r="B593" s="6"/>
      <c r="C593" s="4" t="str">
        <f>IF(B593="","",VLOOKUP(B593,Tabelle2!$A$2:$B$38,2,0))</f>
        <v/>
      </c>
      <c r="D593" s="3" t="str">
        <f t="shared" si="29"/>
        <v/>
      </c>
      <c r="E593" s="7" t="str">
        <f t="shared" si="28"/>
        <v/>
      </c>
      <c r="T593" s="1" t="str">
        <f t="shared" si="30"/>
        <v/>
      </c>
    </row>
    <row r="594" spans="2:20">
      <c r="B594" s="6"/>
      <c r="C594" s="4" t="str">
        <f>IF(B594="","",VLOOKUP(B594,Tabelle2!$A$2:$B$38,2,0))</f>
        <v/>
      </c>
      <c r="D594" s="3" t="str">
        <f t="shared" si="29"/>
        <v/>
      </c>
      <c r="E594" s="7" t="str">
        <f t="shared" si="28"/>
        <v/>
      </c>
      <c r="T594" s="1" t="str">
        <f t="shared" si="30"/>
        <v/>
      </c>
    </row>
    <row r="595" spans="2:20">
      <c r="B595" s="6"/>
      <c r="C595" s="4" t="str">
        <f>IF(B595="","",VLOOKUP(B595,Tabelle2!$A$2:$B$38,2,0))</f>
        <v/>
      </c>
      <c r="D595" s="3" t="str">
        <f t="shared" si="29"/>
        <v/>
      </c>
      <c r="E595" s="7" t="str">
        <f t="shared" si="28"/>
        <v/>
      </c>
      <c r="T595" s="1" t="str">
        <f t="shared" si="30"/>
        <v/>
      </c>
    </row>
    <row r="596" spans="2:20">
      <c r="B596" s="6"/>
      <c r="C596" s="4" t="str">
        <f>IF(B596="","",VLOOKUP(B596,Tabelle2!$A$2:$B$38,2,0))</f>
        <v/>
      </c>
      <c r="D596" s="3" t="str">
        <f t="shared" si="29"/>
        <v/>
      </c>
      <c r="E596" s="7" t="str">
        <f t="shared" si="28"/>
        <v/>
      </c>
      <c r="T596" s="1" t="str">
        <f t="shared" si="30"/>
        <v/>
      </c>
    </row>
    <row r="597" spans="2:20">
      <c r="B597" s="6"/>
      <c r="C597" s="4" t="str">
        <f>IF(B597="","",VLOOKUP(B597,Tabelle2!$A$2:$B$38,2,0))</f>
        <v/>
      </c>
      <c r="D597" s="3" t="str">
        <f t="shared" si="29"/>
        <v/>
      </c>
      <c r="E597" s="7" t="str">
        <f t="shared" si="28"/>
        <v/>
      </c>
      <c r="T597" s="1" t="str">
        <f t="shared" si="30"/>
        <v/>
      </c>
    </row>
    <row r="598" spans="2:20">
      <c r="B598" s="6"/>
      <c r="C598" s="4" t="str">
        <f>IF(B598="","",VLOOKUP(B598,Tabelle2!$A$2:$B$38,2,0))</f>
        <v/>
      </c>
      <c r="D598" s="3" t="str">
        <f t="shared" si="29"/>
        <v/>
      </c>
      <c r="E598" s="7" t="str">
        <f t="shared" si="28"/>
        <v/>
      </c>
      <c r="T598" s="1" t="str">
        <f t="shared" si="30"/>
        <v/>
      </c>
    </row>
    <row r="599" spans="2:20">
      <c r="B599" s="6"/>
      <c r="C599" s="4" t="str">
        <f>IF(B599="","",VLOOKUP(B599,Tabelle2!$A$2:$B$38,2,0))</f>
        <v/>
      </c>
      <c r="D599" s="3" t="str">
        <f t="shared" si="29"/>
        <v/>
      </c>
      <c r="E599" s="7" t="str">
        <f t="shared" si="28"/>
        <v/>
      </c>
      <c r="T599" s="1" t="str">
        <f t="shared" si="30"/>
        <v/>
      </c>
    </row>
  </sheetData>
  <mergeCells count="2">
    <mergeCell ref="G7:H7"/>
    <mergeCell ref="G8:H8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8"/>
  <sheetViews>
    <sheetView workbookViewId="0">
      <selection activeCell="B41" sqref="B41"/>
    </sheetView>
  </sheetViews>
  <sheetFormatPr baseColWidth="10" defaultRowHeight="15"/>
  <cols>
    <col min="2" max="2" width="20.28515625" style="2" customWidth="1"/>
  </cols>
  <sheetData>
    <row r="1" spans="1:9">
      <c r="A1" t="s">
        <v>0</v>
      </c>
      <c r="B1" s="2" t="s">
        <v>1</v>
      </c>
    </row>
    <row r="2" spans="1:9">
      <c r="A2">
        <v>1</v>
      </c>
      <c r="B2" s="2" t="s">
        <v>5</v>
      </c>
      <c r="D2" s="1">
        <v>7</v>
      </c>
      <c r="E2" s="1">
        <v>11</v>
      </c>
      <c r="F2" s="1">
        <v>12</v>
      </c>
      <c r="G2" s="1">
        <v>28</v>
      </c>
      <c r="H2" s="1">
        <v>30</v>
      </c>
      <c r="I2" s="1">
        <v>36</v>
      </c>
    </row>
    <row r="3" spans="1:9">
      <c r="A3">
        <v>2</v>
      </c>
      <c r="B3" s="2" t="s">
        <v>4</v>
      </c>
      <c r="D3" s="1">
        <v>3</v>
      </c>
      <c r="E3" s="1">
        <v>8</v>
      </c>
      <c r="F3" s="1">
        <v>11</v>
      </c>
      <c r="G3" s="1">
        <v>12</v>
      </c>
      <c r="H3" s="1">
        <v>30</v>
      </c>
      <c r="I3" s="1">
        <v>35</v>
      </c>
    </row>
    <row r="4" spans="1:9">
      <c r="A4">
        <v>3</v>
      </c>
      <c r="B4" s="2" t="s">
        <v>3</v>
      </c>
      <c r="D4" s="1">
        <v>2</v>
      </c>
      <c r="E4" s="1">
        <v>9</v>
      </c>
      <c r="F4" s="1">
        <v>14</v>
      </c>
      <c r="G4" s="1">
        <v>17</v>
      </c>
      <c r="H4" s="1">
        <v>25</v>
      </c>
      <c r="I4" s="1">
        <v>31</v>
      </c>
    </row>
    <row r="5" spans="1:9">
      <c r="A5">
        <v>4</v>
      </c>
      <c r="B5" s="2" t="s">
        <v>6</v>
      </c>
      <c r="D5" s="1">
        <v>7</v>
      </c>
      <c r="E5" s="1">
        <v>11</v>
      </c>
      <c r="F5" s="1">
        <v>12</v>
      </c>
      <c r="G5" s="1">
        <v>13</v>
      </c>
      <c r="H5" s="1">
        <v>28</v>
      </c>
      <c r="I5" s="1">
        <v>36</v>
      </c>
    </row>
    <row r="6" spans="1:9">
      <c r="A6">
        <v>5</v>
      </c>
      <c r="B6" s="2" t="s">
        <v>7</v>
      </c>
      <c r="D6" s="1">
        <v>6</v>
      </c>
      <c r="E6" s="1">
        <v>9</v>
      </c>
      <c r="F6" s="1">
        <v>18</v>
      </c>
      <c r="G6" s="1">
        <v>22</v>
      </c>
      <c r="H6" s="1">
        <v>27</v>
      </c>
      <c r="I6" s="1">
        <v>34</v>
      </c>
    </row>
    <row r="7" spans="1:9">
      <c r="A7">
        <v>6</v>
      </c>
      <c r="B7" s="2" t="s">
        <v>8</v>
      </c>
      <c r="D7" s="1">
        <v>0</v>
      </c>
      <c r="E7" s="1">
        <v>5</v>
      </c>
      <c r="F7" s="1">
        <v>10</v>
      </c>
      <c r="G7" s="1">
        <v>15</v>
      </c>
      <c r="H7" s="1">
        <v>24</v>
      </c>
      <c r="I7" s="1">
        <v>32</v>
      </c>
    </row>
    <row r="8" spans="1:9">
      <c r="A8">
        <v>7</v>
      </c>
      <c r="B8" s="2" t="s">
        <v>9</v>
      </c>
      <c r="D8" s="1">
        <v>1</v>
      </c>
      <c r="E8" s="1">
        <v>4</v>
      </c>
      <c r="F8" s="1">
        <v>15</v>
      </c>
      <c r="G8" s="1">
        <v>16</v>
      </c>
      <c r="H8" s="1">
        <v>19</v>
      </c>
      <c r="I8" s="1">
        <v>33</v>
      </c>
    </row>
    <row r="9" spans="1:9">
      <c r="A9">
        <v>8</v>
      </c>
      <c r="B9" s="2" t="s">
        <v>10</v>
      </c>
      <c r="D9" s="1">
        <v>2</v>
      </c>
      <c r="E9" s="1">
        <v>14</v>
      </c>
      <c r="F9" s="1">
        <v>17</v>
      </c>
      <c r="G9" s="1">
        <v>20</v>
      </c>
      <c r="H9" s="1">
        <v>25</v>
      </c>
      <c r="I9" s="1">
        <v>31</v>
      </c>
    </row>
    <row r="10" spans="1:9">
      <c r="A10">
        <v>9</v>
      </c>
      <c r="B10" s="2" t="s">
        <v>11</v>
      </c>
      <c r="D10" s="1">
        <v>0</v>
      </c>
      <c r="E10" s="1">
        <v>3</v>
      </c>
      <c r="F10" s="1">
        <v>5</v>
      </c>
      <c r="G10" s="1">
        <v>10</v>
      </c>
      <c r="H10" s="1">
        <v>23</v>
      </c>
      <c r="I10" s="1">
        <v>26</v>
      </c>
    </row>
    <row r="11" spans="1:9">
      <c r="A11">
        <v>10</v>
      </c>
      <c r="B11" s="2" t="s">
        <v>12</v>
      </c>
      <c r="D11" s="1">
        <v>6</v>
      </c>
      <c r="E11" s="1">
        <v>9</v>
      </c>
      <c r="F11" s="1">
        <v>17</v>
      </c>
      <c r="G11" s="1">
        <v>22</v>
      </c>
      <c r="H11" s="1">
        <v>31</v>
      </c>
      <c r="I11" s="1">
        <v>34</v>
      </c>
    </row>
    <row r="12" spans="1:9">
      <c r="A12">
        <v>11</v>
      </c>
      <c r="B12" s="2" t="s">
        <v>15</v>
      </c>
      <c r="D12" s="1">
        <v>1</v>
      </c>
      <c r="E12" s="1">
        <v>2</v>
      </c>
      <c r="F12" s="1">
        <v>4</v>
      </c>
      <c r="G12" s="1">
        <v>20</v>
      </c>
      <c r="H12" s="1">
        <v>21</v>
      </c>
      <c r="I12" s="1">
        <v>33</v>
      </c>
    </row>
    <row r="13" spans="1:9">
      <c r="A13">
        <v>12</v>
      </c>
      <c r="B13" s="2" t="s">
        <v>16</v>
      </c>
      <c r="D13" s="1">
        <v>1</v>
      </c>
      <c r="E13" s="1">
        <v>2</v>
      </c>
      <c r="F13" s="1">
        <v>4</v>
      </c>
      <c r="G13" s="1">
        <v>14</v>
      </c>
      <c r="H13" s="1">
        <v>20</v>
      </c>
      <c r="I13" s="1">
        <v>21</v>
      </c>
    </row>
    <row r="14" spans="1:9">
      <c r="A14">
        <v>13</v>
      </c>
      <c r="B14" s="2" t="s">
        <v>17</v>
      </c>
      <c r="D14" s="1">
        <v>4</v>
      </c>
      <c r="E14" s="1">
        <v>15</v>
      </c>
      <c r="F14" s="1">
        <v>16</v>
      </c>
      <c r="G14" s="1">
        <v>19</v>
      </c>
      <c r="H14" s="1">
        <v>24</v>
      </c>
      <c r="I14" s="1">
        <v>33</v>
      </c>
    </row>
    <row r="15" spans="1:9">
      <c r="A15">
        <v>14</v>
      </c>
      <c r="B15" s="2" t="s">
        <v>18</v>
      </c>
      <c r="D15" s="1">
        <v>3</v>
      </c>
      <c r="E15" s="1">
        <v>8</v>
      </c>
      <c r="F15" s="1">
        <v>12</v>
      </c>
      <c r="G15" s="1">
        <v>23</v>
      </c>
      <c r="H15" s="1">
        <v>30</v>
      </c>
      <c r="I15" s="1">
        <v>35</v>
      </c>
    </row>
    <row r="16" spans="1:9">
      <c r="A16">
        <v>15</v>
      </c>
      <c r="B16" s="2" t="s">
        <v>19</v>
      </c>
      <c r="D16" s="1">
        <v>6</v>
      </c>
      <c r="E16" s="1">
        <v>7</v>
      </c>
      <c r="F16" s="1">
        <v>12</v>
      </c>
      <c r="G16" s="1">
        <v>18</v>
      </c>
      <c r="H16" s="1">
        <v>27</v>
      </c>
      <c r="I16" s="1">
        <v>29</v>
      </c>
    </row>
    <row r="17" spans="1:9">
      <c r="A17">
        <v>16</v>
      </c>
      <c r="B17" s="2" t="s">
        <v>20</v>
      </c>
      <c r="D17" s="1">
        <v>7</v>
      </c>
      <c r="E17" s="1">
        <v>13</v>
      </c>
      <c r="F17" s="1">
        <v>18</v>
      </c>
      <c r="G17" s="1">
        <v>27</v>
      </c>
      <c r="H17" s="1">
        <v>29</v>
      </c>
      <c r="I17" s="1">
        <v>36</v>
      </c>
    </row>
    <row r="18" spans="1:9">
      <c r="A18">
        <v>17</v>
      </c>
      <c r="B18" s="2" t="s">
        <v>21</v>
      </c>
      <c r="D18" s="1">
        <v>0</v>
      </c>
      <c r="E18" s="1">
        <v>3</v>
      </c>
      <c r="F18" s="1">
        <v>8</v>
      </c>
      <c r="G18" s="1">
        <v>10</v>
      </c>
      <c r="H18" s="1">
        <v>23</v>
      </c>
      <c r="I18" s="1">
        <v>26</v>
      </c>
    </row>
    <row r="19" spans="1:9">
      <c r="A19">
        <v>18</v>
      </c>
      <c r="B19" s="2" t="s">
        <v>22</v>
      </c>
      <c r="D19" s="1">
        <v>0</v>
      </c>
      <c r="E19" s="1">
        <v>5</v>
      </c>
      <c r="F19" s="1">
        <v>15</v>
      </c>
      <c r="G19" s="1">
        <v>16</v>
      </c>
      <c r="H19" s="1">
        <v>24</v>
      </c>
      <c r="I19" s="1">
        <v>32</v>
      </c>
    </row>
    <row r="20" spans="1:9">
      <c r="A20">
        <v>19</v>
      </c>
      <c r="B20" s="2" t="s">
        <v>23</v>
      </c>
      <c r="D20" s="1">
        <v>7</v>
      </c>
      <c r="E20" s="1">
        <v>13</v>
      </c>
      <c r="F20" s="1">
        <v>27</v>
      </c>
      <c r="G20" s="1">
        <v>28</v>
      </c>
      <c r="H20" s="1">
        <v>29</v>
      </c>
      <c r="I20" s="1">
        <v>36</v>
      </c>
    </row>
    <row r="21" spans="1:9">
      <c r="A21">
        <v>20</v>
      </c>
      <c r="B21" s="2" t="s">
        <v>24</v>
      </c>
      <c r="D21" s="1">
        <v>8</v>
      </c>
      <c r="E21" s="1">
        <v>11</v>
      </c>
      <c r="F21" s="1">
        <v>12</v>
      </c>
      <c r="G21" s="1">
        <v>28</v>
      </c>
      <c r="H21" s="1">
        <v>30</v>
      </c>
      <c r="I21" s="1">
        <v>35</v>
      </c>
    </row>
    <row r="22" spans="1:9">
      <c r="A22">
        <v>21</v>
      </c>
      <c r="B22" s="2" t="s">
        <v>25</v>
      </c>
      <c r="D22" s="1">
        <v>11</v>
      </c>
      <c r="E22" s="1">
        <v>12</v>
      </c>
      <c r="F22" s="1">
        <v>28</v>
      </c>
      <c r="G22" s="1">
        <v>30</v>
      </c>
      <c r="H22" s="1">
        <v>35</v>
      </c>
      <c r="I22" s="1">
        <v>36</v>
      </c>
    </row>
    <row r="23" spans="1:9">
      <c r="A23">
        <v>22</v>
      </c>
      <c r="B23" s="2" t="s">
        <v>26</v>
      </c>
      <c r="D23" s="1">
        <v>0</v>
      </c>
      <c r="E23" s="1">
        <v>5</v>
      </c>
      <c r="F23" s="1">
        <v>10</v>
      </c>
      <c r="G23" s="1">
        <v>24</v>
      </c>
      <c r="H23" s="1">
        <v>26</v>
      </c>
      <c r="I23" s="1">
        <v>32</v>
      </c>
    </row>
    <row r="24" spans="1:9">
      <c r="A24">
        <v>23</v>
      </c>
      <c r="B24" s="2" t="s">
        <v>27</v>
      </c>
      <c r="D24" s="1">
        <v>9</v>
      </c>
      <c r="E24" s="1">
        <v>14</v>
      </c>
      <c r="F24" s="1">
        <v>17</v>
      </c>
      <c r="G24" s="1">
        <v>25</v>
      </c>
      <c r="H24" s="1">
        <v>31</v>
      </c>
      <c r="I24" s="1">
        <v>34</v>
      </c>
    </row>
    <row r="25" spans="1:9">
      <c r="A25">
        <v>24</v>
      </c>
      <c r="B25" s="2" t="s">
        <v>28</v>
      </c>
      <c r="D25" s="1">
        <v>6</v>
      </c>
      <c r="E25" s="1">
        <v>13</v>
      </c>
      <c r="F25" s="1">
        <v>18</v>
      </c>
      <c r="G25" s="1">
        <v>22</v>
      </c>
      <c r="H25" s="1">
        <v>27</v>
      </c>
      <c r="I25" s="1">
        <v>29</v>
      </c>
    </row>
    <row r="26" spans="1:9">
      <c r="A26">
        <v>25</v>
      </c>
      <c r="B26" s="2" t="s">
        <v>29</v>
      </c>
      <c r="D26" s="1">
        <v>3</v>
      </c>
      <c r="E26" s="1">
        <v>8</v>
      </c>
      <c r="F26" s="1">
        <v>23</v>
      </c>
      <c r="G26" s="1">
        <v>26</v>
      </c>
      <c r="H26" s="1">
        <v>30</v>
      </c>
      <c r="I26" s="1">
        <v>35</v>
      </c>
    </row>
    <row r="27" spans="1:9">
      <c r="A27">
        <v>26</v>
      </c>
      <c r="B27" s="2" t="s">
        <v>30</v>
      </c>
      <c r="D27" s="1">
        <v>9</v>
      </c>
      <c r="E27" s="1">
        <v>17</v>
      </c>
      <c r="F27" s="1">
        <v>22</v>
      </c>
      <c r="G27" s="1">
        <v>25</v>
      </c>
      <c r="H27" s="1">
        <v>31</v>
      </c>
      <c r="I27" s="1">
        <v>34</v>
      </c>
    </row>
    <row r="28" spans="1:9">
      <c r="A28">
        <v>27</v>
      </c>
      <c r="B28" s="2" t="s">
        <v>31</v>
      </c>
      <c r="D28" s="1">
        <v>5</v>
      </c>
      <c r="E28" s="1">
        <v>15</v>
      </c>
      <c r="F28" s="1">
        <v>16</v>
      </c>
      <c r="G28" s="1">
        <v>19</v>
      </c>
      <c r="H28" s="1">
        <v>24</v>
      </c>
      <c r="I28" s="1">
        <v>32</v>
      </c>
    </row>
    <row r="29" spans="1:9">
      <c r="A29">
        <v>28</v>
      </c>
      <c r="B29" s="2" t="s">
        <v>32</v>
      </c>
      <c r="D29" s="1">
        <v>1</v>
      </c>
      <c r="E29" s="1">
        <v>4</v>
      </c>
      <c r="F29" s="1">
        <v>19</v>
      </c>
      <c r="G29" s="1">
        <v>20</v>
      </c>
      <c r="H29" s="1">
        <v>21</v>
      </c>
      <c r="I29" s="1">
        <v>33</v>
      </c>
    </row>
    <row r="30" spans="1:9">
      <c r="A30">
        <v>29</v>
      </c>
      <c r="B30" s="2" t="s">
        <v>33</v>
      </c>
      <c r="D30" s="1">
        <v>15</v>
      </c>
      <c r="E30" s="1">
        <v>16</v>
      </c>
      <c r="F30" s="1">
        <v>19</v>
      </c>
      <c r="G30" s="1">
        <v>24</v>
      </c>
      <c r="H30" s="1">
        <v>32</v>
      </c>
      <c r="I30" s="1">
        <v>33</v>
      </c>
    </row>
    <row r="31" spans="1:9">
      <c r="A31">
        <v>30</v>
      </c>
      <c r="B31" s="2" t="s">
        <v>34</v>
      </c>
      <c r="D31" s="1">
        <v>1</v>
      </c>
      <c r="E31" s="1">
        <v>2</v>
      </c>
      <c r="F31" s="1">
        <v>14</v>
      </c>
      <c r="G31" s="1">
        <v>20</v>
      </c>
      <c r="H31" s="1">
        <v>21</v>
      </c>
      <c r="I31" s="1">
        <v>25</v>
      </c>
    </row>
    <row r="32" spans="1:9">
      <c r="A32">
        <v>31</v>
      </c>
      <c r="B32" s="2" t="s">
        <v>35</v>
      </c>
      <c r="D32" s="1">
        <v>3</v>
      </c>
      <c r="E32" s="1">
        <v>8</v>
      </c>
      <c r="F32" s="1">
        <v>10</v>
      </c>
      <c r="G32" s="1">
        <v>23</v>
      </c>
      <c r="H32" s="1">
        <v>26</v>
      </c>
      <c r="I32" s="1">
        <v>35</v>
      </c>
    </row>
    <row r="33" spans="1:9">
      <c r="A33">
        <v>32</v>
      </c>
      <c r="B33" s="2" t="s">
        <v>36</v>
      </c>
      <c r="D33" s="1">
        <v>6</v>
      </c>
      <c r="E33" s="1">
        <v>18</v>
      </c>
      <c r="F33" s="1">
        <v>22</v>
      </c>
      <c r="G33" s="1">
        <v>27</v>
      </c>
      <c r="H33" s="1">
        <v>29</v>
      </c>
      <c r="I33" s="1">
        <v>34</v>
      </c>
    </row>
    <row r="34" spans="1:9">
      <c r="A34">
        <v>33</v>
      </c>
      <c r="B34" s="2" t="s">
        <v>37</v>
      </c>
      <c r="D34" s="1">
        <v>7</v>
      </c>
      <c r="E34" s="1">
        <v>11</v>
      </c>
      <c r="F34" s="1">
        <v>13</v>
      </c>
      <c r="G34" s="1">
        <v>28</v>
      </c>
      <c r="H34" s="1">
        <v>29</v>
      </c>
      <c r="I34" s="1">
        <v>36</v>
      </c>
    </row>
    <row r="35" spans="1:9">
      <c r="A35">
        <v>34</v>
      </c>
      <c r="B35" s="2" t="s">
        <v>38</v>
      </c>
      <c r="D35" s="1">
        <v>0</v>
      </c>
      <c r="E35" s="1">
        <v>5</v>
      </c>
      <c r="F35" s="1">
        <v>10</v>
      </c>
      <c r="G35" s="1">
        <v>23</v>
      </c>
      <c r="H35" s="1">
        <v>26</v>
      </c>
      <c r="I35" s="1">
        <v>32</v>
      </c>
    </row>
    <row r="36" spans="1:9">
      <c r="A36">
        <v>35</v>
      </c>
      <c r="B36" s="2" t="s">
        <v>39</v>
      </c>
      <c r="D36" s="1">
        <v>2</v>
      </c>
      <c r="E36" s="1">
        <v>14</v>
      </c>
      <c r="F36" s="1">
        <v>20</v>
      </c>
      <c r="G36" s="1">
        <v>21</v>
      </c>
      <c r="H36" s="1">
        <v>25</v>
      </c>
      <c r="I36" s="1">
        <v>31</v>
      </c>
    </row>
    <row r="37" spans="1:9">
      <c r="A37">
        <v>36</v>
      </c>
      <c r="B37" s="2" t="s">
        <v>40</v>
      </c>
      <c r="D37" s="1">
        <v>1</v>
      </c>
      <c r="E37" s="1">
        <v>4</v>
      </c>
      <c r="F37" s="1">
        <v>16</v>
      </c>
      <c r="G37" s="1">
        <v>19</v>
      </c>
      <c r="H37" s="1">
        <v>21</v>
      </c>
      <c r="I37" s="1">
        <v>33</v>
      </c>
    </row>
    <row r="38" spans="1:9">
      <c r="A38">
        <v>0</v>
      </c>
      <c r="B38" s="2" t="s">
        <v>41</v>
      </c>
      <c r="D38" s="1">
        <v>6</v>
      </c>
      <c r="E38" s="1">
        <v>9</v>
      </c>
      <c r="F38" s="1">
        <v>17</v>
      </c>
      <c r="G38" s="1">
        <v>18</v>
      </c>
      <c r="H38" s="1">
        <v>22</v>
      </c>
      <c r="I38" s="1">
        <v>34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2013-02-09T00:36:54Z</dcterms:created>
  <dcterms:modified xsi:type="dcterms:W3CDTF">2013-02-09T17:49:51Z</dcterms:modified>
</cp:coreProperties>
</file>