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1075" windowHeight="10035"/>
  </bookViews>
  <sheets>
    <sheet name="Manual" sheetId="1" r:id="rId1"/>
    <sheet name="RNG" sheetId="2" r:id="rId2"/>
  </sheets>
  <calcPr calcId="125725"/>
</workbook>
</file>

<file path=xl/calcChain.xml><?xml version="1.0" encoding="utf-8"?>
<calcChain xmlns="http://schemas.openxmlformats.org/spreadsheetml/2006/main">
  <c r="A500" i="2"/>
  <c r="A499"/>
  <c r="B499" s="1"/>
  <c r="A498"/>
  <c r="A497"/>
  <c r="A496"/>
  <c r="A495"/>
  <c r="B495" s="1"/>
  <c r="A494"/>
  <c r="A493"/>
  <c r="A492"/>
  <c r="A491"/>
  <c r="B491" s="1"/>
  <c r="A490"/>
  <c r="A489"/>
  <c r="A488"/>
  <c r="A487"/>
  <c r="B487" s="1"/>
  <c r="A486"/>
  <c r="A485"/>
  <c r="A484"/>
  <c r="A483"/>
  <c r="B483" s="1"/>
  <c r="A482"/>
  <c r="A481"/>
  <c r="A480"/>
  <c r="A479"/>
  <c r="B479" s="1"/>
  <c r="A478"/>
  <c r="A477"/>
  <c r="A476"/>
  <c r="A475"/>
  <c r="B475" s="1"/>
  <c r="A474"/>
  <c r="A473"/>
  <c r="A472"/>
  <c r="A471"/>
  <c r="B471" s="1"/>
  <c r="A470"/>
  <c r="A469"/>
  <c r="A468"/>
  <c r="A467"/>
  <c r="B467" s="1"/>
  <c r="A466"/>
  <c r="A465"/>
  <c r="A464"/>
  <c r="A463"/>
  <c r="B463" s="1"/>
  <c r="A462"/>
  <c r="A461"/>
  <c r="A460"/>
  <c r="A459"/>
  <c r="B459" s="1"/>
  <c r="A458"/>
  <c r="A457"/>
  <c r="A456"/>
  <c r="A455"/>
  <c r="B455" s="1"/>
  <c r="A454"/>
  <c r="A453"/>
  <c r="A452"/>
  <c r="A451"/>
  <c r="B451" s="1"/>
  <c r="A450"/>
  <c r="A449"/>
  <c r="A448"/>
  <c r="A447"/>
  <c r="B447" s="1"/>
  <c r="A446"/>
  <c r="A445"/>
  <c r="A444"/>
  <c r="A443"/>
  <c r="B443" s="1"/>
  <c r="A442"/>
  <c r="A441"/>
  <c r="A440"/>
  <c r="A439"/>
  <c r="B439" s="1"/>
  <c r="A438"/>
  <c r="A437"/>
  <c r="A436"/>
  <c r="A435"/>
  <c r="B435" s="1"/>
  <c r="A434"/>
  <c r="A433"/>
  <c r="A432"/>
  <c r="A431"/>
  <c r="B431" s="1"/>
  <c r="A430"/>
  <c r="A429"/>
  <c r="A428"/>
  <c r="A427"/>
  <c r="B427" s="1"/>
  <c r="A426"/>
  <c r="A425"/>
  <c r="A424"/>
  <c r="A423"/>
  <c r="B423" s="1"/>
  <c r="A422"/>
  <c r="A421"/>
  <c r="A420"/>
  <c r="A419"/>
  <c r="B419" s="1"/>
  <c r="A418"/>
  <c r="A417"/>
  <c r="A416"/>
  <c r="A415"/>
  <c r="B415" s="1"/>
  <c r="A414"/>
  <c r="A413"/>
  <c r="A412"/>
  <c r="A411"/>
  <c r="B411" s="1"/>
  <c r="A410"/>
  <c r="A409"/>
  <c r="A408"/>
  <c r="A407"/>
  <c r="B407" s="1"/>
  <c r="A406"/>
  <c r="A405"/>
  <c r="A404"/>
  <c r="A403"/>
  <c r="B403" s="1"/>
  <c r="A402"/>
  <c r="A401"/>
  <c r="A400"/>
  <c r="A399"/>
  <c r="B399" s="1"/>
  <c r="A398"/>
  <c r="A397"/>
  <c r="A396"/>
  <c r="A395"/>
  <c r="B395" s="1"/>
  <c r="A394"/>
  <c r="A393"/>
  <c r="A392"/>
  <c r="A391"/>
  <c r="B391" s="1"/>
  <c r="A390"/>
  <c r="A389"/>
  <c r="A388"/>
  <c r="A387"/>
  <c r="B387" s="1"/>
  <c r="A386"/>
  <c r="A385"/>
  <c r="A384"/>
  <c r="A383"/>
  <c r="B383" s="1"/>
  <c r="A382"/>
  <c r="A381"/>
  <c r="A380"/>
  <c r="A379"/>
  <c r="B379" s="1"/>
  <c r="A378"/>
  <c r="A377"/>
  <c r="A376"/>
  <c r="A375"/>
  <c r="B375" s="1"/>
  <c r="A374"/>
  <c r="A373"/>
  <c r="A372"/>
  <c r="A371"/>
  <c r="B371" s="1"/>
  <c r="A370"/>
  <c r="A369"/>
  <c r="A368"/>
  <c r="A367"/>
  <c r="B367" s="1"/>
  <c r="A366"/>
  <c r="A365"/>
  <c r="A364"/>
  <c r="A363"/>
  <c r="B363" s="1"/>
  <c r="A362"/>
  <c r="A361"/>
  <c r="A360"/>
  <c r="A359"/>
  <c r="B359" s="1"/>
  <c r="A358"/>
  <c r="A357"/>
  <c r="A356"/>
  <c r="A355"/>
  <c r="B355" s="1"/>
  <c r="A354"/>
  <c r="A353"/>
  <c r="A352"/>
  <c r="A351"/>
  <c r="B351" s="1"/>
  <c r="A350"/>
  <c r="A349"/>
  <c r="A348"/>
  <c r="A347"/>
  <c r="B347" s="1"/>
  <c r="A346"/>
  <c r="A345"/>
  <c r="A344"/>
  <c r="A343"/>
  <c r="B343" s="1"/>
  <c r="A342"/>
  <c r="A341"/>
  <c r="A340"/>
  <c r="A339"/>
  <c r="B339" s="1"/>
  <c r="A338"/>
  <c r="A337"/>
  <c r="A336"/>
  <c r="A335"/>
  <c r="B335" s="1"/>
  <c r="A334"/>
  <c r="A333"/>
  <c r="A332"/>
  <c r="A331"/>
  <c r="B331" s="1"/>
  <c r="A330"/>
  <c r="A329"/>
  <c r="A328"/>
  <c r="A327"/>
  <c r="B327" s="1"/>
  <c r="A326"/>
  <c r="A325"/>
  <c r="A324"/>
  <c r="A323"/>
  <c r="B323" s="1"/>
  <c r="A322"/>
  <c r="A321"/>
  <c r="A320"/>
  <c r="A319"/>
  <c r="B319" s="1"/>
  <c r="A318"/>
  <c r="A317"/>
  <c r="A316"/>
  <c r="A315"/>
  <c r="B315" s="1"/>
  <c r="A314"/>
  <c r="A313"/>
  <c r="A312"/>
  <c r="A311"/>
  <c r="B311" s="1"/>
  <c r="A310"/>
  <c r="A309"/>
  <c r="A308"/>
  <c r="A307"/>
  <c r="B307" s="1"/>
  <c r="A306"/>
  <c r="A305"/>
  <c r="A304"/>
  <c r="A303"/>
  <c r="B303" s="1"/>
  <c r="A302"/>
  <c r="A301"/>
  <c r="A300"/>
  <c r="A299"/>
  <c r="B299" s="1"/>
  <c r="A298"/>
  <c r="A297"/>
  <c r="A296"/>
  <c r="A295"/>
  <c r="B295" s="1"/>
  <c r="A294"/>
  <c r="A293"/>
  <c r="A292"/>
  <c r="A291"/>
  <c r="B291" s="1"/>
  <c r="A290"/>
  <c r="A289"/>
  <c r="A288"/>
  <c r="A287"/>
  <c r="B287" s="1"/>
  <c r="A286"/>
  <c r="A285"/>
  <c r="A284"/>
  <c r="A283"/>
  <c r="B283" s="1"/>
  <c r="A282"/>
  <c r="A281"/>
  <c r="A280"/>
  <c r="A279"/>
  <c r="B279" s="1"/>
  <c r="A278"/>
  <c r="A277"/>
  <c r="A276"/>
  <c r="A275"/>
  <c r="B275" s="1"/>
  <c r="A274"/>
  <c r="A273"/>
  <c r="A272"/>
  <c r="A271"/>
  <c r="B271" s="1"/>
  <c r="A270"/>
  <c r="A269"/>
  <c r="A268"/>
  <c r="A267"/>
  <c r="B267" s="1"/>
  <c r="A266"/>
  <c r="A265"/>
  <c r="A264"/>
  <c r="A263"/>
  <c r="B263" s="1"/>
  <c r="A262"/>
  <c r="A261"/>
  <c r="A260"/>
  <c r="A259"/>
  <c r="B259" s="1"/>
  <c r="A258"/>
  <c r="A257"/>
  <c r="A256"/>
  <c r="A255"/>
  <c r="B255" s="1"/>
  <c r="A254"/>
  <c r="A253"/>
  <c r="A252"/>
  <c r="A251"/>
  <c r="B251" s="1"/>
  <c r="A250"/>
  <c r="A249"/>
  <c r="A248"/>
  <c r="A247"/>
  <c r="B247" s="1"/>
  <c r="A246"/>
  <c r="A245"/>
  <c r="A244"/>
  <c r="A243"/>
  <c r="B243" s="1"/>
  <c r="A242"/>
  <c r="A241"/>
  <c r="A240"/>
  <c r="A239"/>
  <c r="B239" s="1"/>
  <c r="A238"/>
  <c r="A237"/>
  <c r="A236"/>
  <c r="A235"/>
  <c r="B235" s="1"/>
  <c r="A234"/>
  <c r="A233"/>
  <c r="A232"/>
  <c r="A231"/>
  <c r="B231" s="1"/>
  <c r="A230"/>
  <c r="A229"/>
  <c r="A228"/>
  <c r="A227"/>
  <c r="B227" s="1"/>
  <c r="A226"/>
  <c r="A225"/>
  <c r="A224"/>
  <c r="A223"/>
  <c r="B223" s="1"/>
  <c r="A222"/>
  <c r="A221"/>
  <c r="A220"/>
  <c r="A219"/>
  <c r="B219" s="1"/>
  <c r="A218"/>
  <c r="A217"/>
  <c r="A216"/>
  <c r="A215"/>
  <c r="B215" s="1"/>
  <c r="A214"/>
  <c r="A213"/>
  <c r="A212"/>
  <c r="A211"/>
  <c r="B211" s="1"/>
  <c r="A210"/>
  <c r="A209"/>
  <c r="A208"/>
  <c r="A207"/>
  <c r="B207" s="1"/>
  <c r="A206"/>
  <c r="A205"/>
  <c r="A204"/>
  <c r="A203"/>
  <c r="B203" s="1"/>
  <c r="A202"/>
  <c r="A201"/>
  <c r="A200"/>
  <c r="A199"/>
  <c r="B199" s="1"/>
  <c r="A198"/>
  <c r="A197"/>
  <c r="A196"/>
  <c r="A195"/>
  <c r="B195" s="1"/>
  <c r="A194"/>
  <c r="A193"/>
  <c r="A192"/>
  <c r="A191"/>
  <c r="B191" s="1"/>
  <c r="A190"/>
  <c r="A189"/>
  <c r="A188"/>
  <c r="A187"/>
  <c r="B187" s="1"/>
  <c r="A186"/>
  <c r="A185"/>
  <c r="A184"/>
  <c r="A183"/>
  <c r="B183" s="1"/>
  <c r="A182"/>
  <c r="A181"/>
  <c r="A180"/>
  <c r="A179"/>
  <c r="B179" s="1"/>
  <c r="A178"/>
  <c r="A177"/>
  <c r="A176"/>
  <c r="A175"/>
  <c r="B175" s="1"/>
  <c r="A174"/>
  <c r="A173"/>
  <c r="A172"/>
  <c r="A171"/>
  <c r="B171" s="1"/>
  <c r="A170"/>
  <c r="A169"/>
  <c r="A168"/>
  <c r="A167"/>
  <c r="B167" s="1"/>
  <c r="A166"/>
  <c r="A165"/>
  <c r="A164"/>
  <c r="A163"/>
  <c r="B163" s="1"/>
  <c r="A162"/>
  <c r="A161"/>
  <c r="A160"/>
  <c r="A159"/>
  <c r="B159" s="1"/>
  <c r="A158"/>
  <c r="A157"/>
  <c r="A156"/>
  <c r="A155"/>
  <c r="B155" s="1"/>
  <c r="A154"/>
  <c r="A153"/>
  <c r="A152"/>
  <c r="A151"/>
  <c r="B151" s="1"/>
  <c r="A150"/>
  <c r="A149"/>
  <c r="A148"/>
  <c r="A147"/>
  <c r="B147" s="1"/>
  <c r="A146"/>
  <c r="A145"/>
  <c r="A144"/>
  <c r="A143"/>
  <c r="B143" s="1"/>
  <c r="A142"/>
  <c r="A141"/>
  <c r="A140"/>
  <c r="A139"/>
  <c r="B139" s="1"/>
  <c r="A138"/>
  <c r="A137"/>
  <c r="A136"/>
  <c r="A135"/>
  <c r="B135" s="1"/>
  <c r="A134"/>
  <c r="A133"/>
  <c r="A132"/>
  <c r="A131"/>
  <c r="B131" s="1"/>
  <c r="A130"/>
  <c r="A129"/>
  <c r="A128"/>
  <c r="A127"/>
  <c r="B127" s="1"/>
  <c r="A126"/>
  <c r="A125"/>
  <c r="A124"/>
  <c r="A123"/>
  <c r="B123" s="1"/>
  <c r="A122"/>
  <c r="A121"/>
  <c r="A120"/>
  <c r="A119"/>
  <c r="B119" s="1"/>
  <c r="A118"/>
  <c r="A117"/>
  <c r="A116"/>
  <c r="A115"/>
  <c r="B115" s="1"/>
  <c r="A114"/>
  <c r="A113"/>
  <c r="A112"/>
  <c r="A111"/>
  <c r="B111" s="1"/>
  <c r="A110"/>
  <c r="A109"/>
  <c r="A108"/>
  <c r="A107"/>
  <c r="B107" s="1"/>
  <c r="A106"/>
  <c r="A105"/>
  <c r="A104"/>
  <c r="A103"/>
  <c r="B103" s="1"/>
  <c r="A102"/>
  <c r="A101"/>
  <c r="A100"/>
  <c r="A99"/>
  <c r="B99" s="1"/>
  <c r="A98"/>
  <c r="A97"/>
  <c r="A96"/>
  <c r="A95"/>
  <c r="B95" s="1"/>
  <c r="A94"/>
  <c r="A93"/>
  <c r="A92"/>
  <c r="A91"/>
  <c r="B91" s="1"/>
  <c r="A90"/>
  <c r="A89"/>
  <c r="A88"/>
  <c r="A87"/>
  <c r="B87" s="1"/>
  <c r="A86"/>
  <c r="A85"/>
  <c r="A84"/>
  <c r="A83"/>
  <c r="B83" s="1"/>
  <c r="A82"/>
  <c r="A81"/>
  <c r="A80"/>
  <c r="A79"/>
  <c r="B79" s="1"/>
  <c r="A78"/>
  <c r="A77"/>
  <c r="A76"/>
  <c r="A75"/>
  <c r="B75" s="1"/>
  <c r="A74"/>
  <c r="A73"/>
  <c r="A72"/>
  <c r="A71"/>
  <c r="B71" s="1"/>
  <c r="A70"/>
  <c r="A69"/>
  <c r="A68"/>
  <c r="A67"/>
  <c r="B67" s="1"/>
  <c r="A66"/>
  <c r="A65"/>
  <c r="A64"/>
  <c r="A63"/>
  <c r="B63" s="1"/>
  <c r="A62"/>
  <c r="A61"/>
  <c r="A60"/>
  <c r="A59"/>
  <c r="B59" s="1"/>
  <c r="A58"/>
  <c r="A57"/>
  <c r="A56"/>
  <c r="A55"/>
  <c r="B55" s="1"/>
  <c r="A54"/>
  <c r="A53"/>
  <c r="A52"/>
  <c r="A51"/>
  <c r="B51" s="1"/>
  <c r="A50"/>
  <c r="A49"/>
  <c r="A48"/>
  <c r="A47"/>
  <c r="B47" s="1"/>
  <c r="A46"/>
  <c r="A45"/>
  <c r="A44"/>
  <c r="A43"/>
  <c r="B43" s="1"/>
  <c r="A42"/>
  <c r="A41"/>
  <c r="A40"/>
  <c r="A39"/>
  <c r="B39" s="1"/>
  <c r="A38"/>
  <c r="A37"/>
  <c r="A36"/>
  <c r="A35"/>
  <c r="B35" s="1"/>
  <c r="A34"/>
  <c r="A33"/>
  <c r="A32"/>
  <c r="A31"/>
  <c r="B31" s="1"/>
  <c r="A30"/>
  <c r="A29"/>
  <c r="A28"/>
  <c r="A27"/>
  <c r="B27" s="1"/>
  <c r="A26"/>
  <c r="A25"/>
  <c r="A24"/>
  <c r="A23"/>
  <c r="B23" s="1"/>
  <c r="A22"/>
  <c r="A21"/>
  <c r="A20"/>
  <c r="A19"/>
  <c r="B19" s="1"/>
  <c r="A18"/>
  <c r="A17"/>
  <c r="A16"/>
  <c r="A15"/>
  <c r="B15" s="1"/>
  <c r="A14"/>
  <c r="A13"/>
  <c r="A12"/>
  <c r="A11"/>
  <c r="B11" s="1"/>
  <c r="A10"/>
  <c r="A9"/>
  <c r="A8"/>
  <c r="A7"/>
  <c r="B7" s="1"/>
  <c r="A6"/>
  <c r="A5"/>
  <c r="A4"/>
  <c r="A3"/>
  <c r="B500"/>
  <c r="B498"/>
  <c r="B497"/>
  <c r="B496"/>
  <c r="B494"/>
  <c r="B493"/>
  <c r="B492"/>
  <c r="B490"/>
  <c r="B489"/>
  <c r="B488"/>
  <c r="B486"/>
  <c r="B485"/>
  <c r="B484"/>
  <c r="B482"/>
  <c r="B481"/>
  <c r="B480"/>
  <c r="B478"/>
  <c r="B477"/>
  <c r="B476"/>
  <c r="B474"/>
  <c r="B473"/>
  <c r="B472"/>
  <c r="B470"/>
  <c r="B469"/>
  <c r="B468"/>
  <c r="B466"/>
  <c r="B465"/>
  <c r="B464"/>
  <c r="B462"/>
  <c r="B461"/>
  <c r="B460"/>
  <c r="B458"/>
  <c r="B457"/>
  <c r="B456"/>
  <c r="B454"/>
  <c r="B453"/>
  <c r="B452"/>
  <c r="B450"/>
  <c r="B449"/>
  <c r="B448"/>
  <c r="B446"/>
  <c r="B445"/>
  <c r="B444"/>
  <c r="B442"/>
  <c r="B441"/>
  <c r="B440"/>
  <c r="B438"/>
  <c r="B437"/>
  <c r="B436"/>
  <c r="B434"/>
  <c r="B433"/>
  <c r="B432"/>
  <c r="B430"/>
  <c r="B429"/>
  <c r="B428"/>
  <c r="B426"/>
  <c r="B425"/>
  <c r="B424"/>
  <c r="B422"/>
  <c r="B421"/>
  <c r="B420"/>
  <c r="B418"/>
  <c r="B417"/>
  <c r="B416"/>
  <c r="B414"/>
  <c r="B413"/>
  <c r="B412"/>
  <c r="B410"/>
  <c r="B409"/>
  <c r="B408"/>
  <c r="B406"/>
  <c r="B405"/>
  <c r="B404"/>
  <c r="B402"/>
  <c r="B401"/>
  <c r="B400"/>
  <c r="B398"/>
  <c r="B397"/>
  <c r="B396"/>
  <c r="B394"/>
  <c r="B393"/>
  <c r="B392"/>
  <c r="B390"/>
  <c r="B389"/>
  <c r="B388"/>
  <c r="B386"/>
  <c r="B385"/>
  <c r="B384"/>
  <c r="B382"/>
  <c r="B381"/>
  <c r="B380"/>
  <c r="B378"/>
  <c r="B377"/>
  <c r="B376"/>
  <c r="B374"/>
  <c r="B373"/>
  <c r="B372"/>
  <c r="B370"/>
  <c r="B369"/>
  <c r="B368"/>
  <c r="B366"/>
  <c r="B365"/>
  <c r="B364"/>
  <c r="B362"/>
  <c r="B361"/>
  <c r="B360"/>
  <c r="B358"/>
  <c r="B357"/>
  <c r="B356"/>
  <c r="B354"/>
  <c r="B353"/>
  <c r="B352"/>
  <c r="B350"/>
  <c r="B349"/>
  <c r="B348"/>
  <c r="B346"/>
  <c r="B345"/>
  <c r="B344"/>
  <c r="B342"/>
  <c r="B341"/>
  <c r="B340"/>
  <c r="B338"/>
  <c r="B337"/>
  <c r="B336"/>
  <c r="B334"/>
  <c r="B333"/>
  <c r="B332"/>
  <c r="B330"/>
  <c r="B329"/>
  <c r="B328"/>
  <c r="B326"/>
  <c r="B325"/>
  <c r="B324"/>
  <c r="B322"/>
  <c r="B321"/>
  <c r="B320"/>
  <c r="B318"/>
  <c r="B317"/>
  <c r="B316"/>
  <c r="B314"/>
  <c r="B313"/>
  <c r="B312"/>
  <c r="B310"/>
  <c r="B309"/>
  <c r="B308"/>
  <c r="B306"/>
  <c r="B305"/>
  <c r="B304"/>
  <c r="B302"/>
  <c r="B301"/>
  <c r="B300"/>
  <c r="B298"/>
  <c r="B297"/>
  <c r="B296"/>
  <c r="B294"/>
  <c r="B293"/>
  <c r="B292"/>
  <c r="B290"/>
  <c r="B289"/>
  <c r="B288"/>
  <c r="B286"/>
  <c r="B285"/>
  <c r="B284"/>
  <c r="B282"/>
  <c r="B281"/>
  <c r="B280"/>
  <c r="B278"/>
  <c r="B277"/>
  <c r="B276"/>
  <c r="B274"/>
  <c r="B273"/>
  <c r="B272"/>
  <c r="B270"/>
  <c r="B269"/>
  <c r="B268"/>
  <c r="B266"/>
  <c r="B265"/>
  <c r="B264"/>
  <c r="B262"/>
  <c r="B261"/>
  <c r="B260"/>
  <c r="B258"/>
  <c r="B257"/>
  <c r="B256"/>
  <c r="B254"/>
  <c r="B253"/>
  <c r="B252"/>
  <c r="B250"/>
  <c r="B249"/>
  <c r="B248"/>
  <c r="B246"/>
  <c r="B245"/>
  <c r="B244"/>
  <c r="B242"/>
  <c r="B241"/>
  <c r="B240"/>
  <c r="B238"/>
  <c r="B237"/>
  <c r="B236"/>
  <c r="B234"/>
  <c r="B233"/>
  <c r="B232"/>
  <c r="B230"/>
  <c r="B229"/>
  <c r="B228"/>
  <c r="B226"/>
  <c r="B225"/>
  <c r="B224"/>
  <c r="B222"/>
  <c r="B221"/>
  <c r="B220"/>
  <c r="B218"/>
  <c r="B217"/>
  <c r="B216"/>
  <c r="B214"/>
  <c r="B213"/>
  <c r="B212"/>
  <c r="B210"/>
  <c r="B209"/>
  <c r="B208"/>
  <c r="B206"/>
  <c r="B205"/>
  <c r="B204"/>
  <c r="B202"/>
  <c r="B201"/>
  <c r="B200"/>
  <c r="B198"/>
  <c r="B197"/>
  <c r="B196"/>
  <c r="B194"/>
  <c r="B193"/>
  <c r="B192"/>
  <c r="B190"/>
  <c r="B189"/>
  <c r="B188"/>
  <c r="B186"/>
  <c r="B185"/>
  <c r="B184"/>
  <c r="B182"/>
  <c r="B181"/>
  <c r="B180"/>
  <c r="B178"/>
  <c r="B177"/>
  <c r="B176"/>
  <c r="B174"/>
  <c r="B173"/>
  <c r="B172"/>
  <c r="B170"/>
  <c r="B169"/>
  <c r="B168"/>
  <c r="B166"/>
  <c r="B165"/>
  <c r="B164"/>
  <c r="B162"/>
  <c r="B161"/>
  <c r="B160"/>
  <c r="B158"/>
  <c r="B157"/>
  <c r="B156"/>
  <c r="B154"/>
  <c r="B153"/>
  <c r="B152"/>
  <c r="B150"/>
  <c r="B149"/>
  <c r="B148"/>
  <c r="B146"/>
  <c r="B145"/>
  <c r="B144"/>
  <c r="B142"/>
  <c r="B141"/>
  <c r="B140"/>
  <c r="B138"/>
  <c r="B137"/>
  <c r="B136"/>
  <c r="B134"/>
  <c r="B133"/>
  <c r="B132"/>
  <c r="B130"/>
  <c r="B129"/>
  <c r="B128"/>
  <c r="B126"/>
  <c r="B125"/>
  <c r="B124"/>
  <c r="B122"/>
  <c r="B121"/>
  <c r="B120"/>
  <c r="B118"/>
  <c r="B117"/>
  <c r="B116"/>
  <c r="B114"/>
  <c r="B113"/>
  <c r="B112"/>
  <c r="B110"/>
  <c r="B109"/>
  <c r="B108"/>
  <c r="B106"/>
  <c r="B105"/>
  <c r="B104"/>
  <c r="B102"/>
  <c r="B101"/>
  <c r="B100"/>
  <c r="B98"/>
  <c r="B97"/>
  <c r="B96"/>
  <c r="B94"/>
  <c r="B93"/>
  <c r="B92"/>
  <c r="B90"/>
  <c r="B89"/>
  <c r="B88"/>
  <c r="B86"/>
  <c r="B85"/>
  <c r="B84"/>
  <c r="B82"/>
  <c r="B81"/>
  <c r="B80"/>
  <c r="B78"/>
  <c r="B77"/>
  <c r="B76"/>
  <c r="B74"/>
  <c r="B73"/>
  <c r="B72"/>
  <c r="B70"/>
  <c r="B69"/>
  <c r="B68"/>
  <c r="B66"/>
  <c r="B65"/>
  <c r="B64"/>
  <c r="B62"/>
  <c r="B61"/>
  <c r="B60"/>
  <c r="B58"/>
  <c r="B57"/>
  <c r="B56"/>
  <c r="B54"/>
  <c r="B53"/>
  <c r="B52"/>
  <c r="B50"/>
  <c r="B49"/>
  <c r="B48"/>
  <c r="B46"/>
  <c r="B45"/>
  <c r="B44"/>
  <c r="B42"/>
  <c r="B41"/>
  <c r="B40"/>
  <c r="B38"/>
  <c r="B37"/>
  <c r="B36"/>
  <c r="B34"/>
  <c r="B33"/>
  <c r="B32"/>
  <c r="B30"/>
  <c r="B29"/>
  <c r="B28"/>
  <c r="B26"/>
  <c r="B25"/>
  <c r="B24"/>
  <c r="B22"/>
  <c r="B21"/>
  <c r="B20"/>
  <c r="B18"/>
  <c r="B17"/>
  <c r="B16"/>
  <c r="B14"/>
  <c r="B13"/>
  <c r="B12"/>
  <c r="B10"/>
  <c r="B9"/>
  <c r="B8"/>
  <c r="M7"/>
  <c r="M6"/>
  <c r="N6" s="1"/>
  <c r="B6"/>
  <c r="B5"/>
  <c r="B4"/>
  <c r="B3"/>
  <c r="C4" s="1"/>
  <c r="C500" i="1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1"/>
  <c r="C470"/>
  <c r="C469"/>
  <c r="C468"/>
  <c r="C467"/>
  <c r="C466"/>
  <c r="C465"/>
  <c r="C464"/>
  <c r="C463"/>
  <c r="C462"/>
  <c r="C461"/>
  <c r="C460"/>
  <c r="C459"/>
  <c r="C458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M6"/>
  <c r="N6" s="1"/>
  <c r="M7"/>
  <c r="B3"/>
  <c r="B7"/>
  <c r="C8" s="1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C14" s="1"/>
  <c r="B11"/>
  <c r="C12" s="1"/>
  <c r="B10"/>
  <c r="B9"/>
  <c r="B8"/>
  <c r="B6"/>
  <c r="C7" s="1"/>
  <c r="B5"/>
  <c r="B4"/>
  <c r="C5" i="2" l="1"/>
  <c r="D4"/>
  <c r="D5" s="1"/>
  <c r="N7"/>
  <c r="C9" i="1"/>
  <c r="C10" s="1"/>
  <c r="C11" s="1"/>
  <c r="N7"/>
  <c r="B35"/>
  <c r="B20"/>
  <c r="B12"/>
  <c r="C13" s="1"/>
  <c r="B23"/>
  <c r="B15"/>
  <c r="C16" s="1"/>
  <c r="D4"/>
  <c r="B14"/>
  <c r="C15" s="1"/>
  <c r="C4"/>
  <c r="D6" i="2" l="1"/>
  <c r="C6"/>
  <c r="D5" i="1"/>
  <c r="C5"/>
  <c r="D7" i="2" l="1"/>
  <c r="C7"/>
  <c r="D6" i="1"/>
  <c r="C6"/>
  <c r="D8" i="2" l="1"/>
  <c r="C8"/>
  <c r="D7" i="1"/>
  <c r="H8" i="2" l="1"/>
  <c r="D9"/>
  <c r="C9"/>
  <c r="D8" i="1"/>
  <c r="D9" s="1"/>
  <c r="D10" s="1"/>
  <c r="D11" s="1"/>
  <c r="D12" s="1"/>
  <c r="H8"/>
  <c r="H9"/>
  <c r="L8" i="2" l="1"/>
  <c r="K8"/>
  <c r="G8"/>
  <c r="F8"/>
  <c r="H9"/>
  <c r="D10"/>
  <c r="C10"/>
  <c r="E10"/>
  <c r="G8" i="1"/>
  <c r="F8"/>
  <c r="L8"/>
  <c r="E10"/>
  <c r="K8"/>
  <c r="E11"/>
  <c r="L9"/>
  <c r="H10"/>
  <c r="K9"/>
  <c r="K9" i="2" l="1"/>
  <c r="L9"/>
  <c r="G9"/>
  <c r="F9"/>
  <c r="O8"/>
  <c r="M8"/>
  <c r="E11"/>
  <c r="H10"/>
  <c r="D11"/>
  <c r="C11"/>
  <c r="I10" i="1"/>
  <c r="F9"/>
  <c r="M8"/>
  <c r="N8" s="1"/>
  <c r="G9"/>
  <c r="F10" s="1"/>
  <c r="E12"/>
  <c r="L10"/>
  <c r="E13"/>
  <c r="D13" s="1"/>
  <c r="H11"/>
  <c r="M9"/>
  <c r="K10"/>
  <c r="H11" i="2" l="1"/>
  <c r="D12"/>
  <c r="C12"/>
  <c r="E12"/>
  <c r="N8"/>
  <c r="O9"/>
  <c r="M9"/>
  <c r="I10"/>
  <c r="L10"/>
  <c r="K10"/>
  <c r="G10"/>
  <c r="F10"/>
  <c r="M10" i="1"/>
  <c r="I11"/>
  <c r="O8"/>
  <c r="N9"/>
  <c r="G10"/>
  <c r="G11" s="1"/>
  <c r="L11"/>
  <c r="K11"/>
  <c r="H12"/>
  <c r="I11" i="2" l="1"/>
  <c r="K11"/>
  <c r="L11"/>
  <c r="G11"/>
  <c r="F11"/>
  <c r="M10"/>
  <c r="O10"/>
  <c r="E13"/>
  <c r="D13" s="1"/>
  <c r="H12"/>
  <c r="C13"/>
  <c r="N9"/>
  <c r="N10" s="1"/>
  <c r="M11" i="1"/>
  <c r="I12"/>
  <c r="O9"/>
  <c r="N10"/>
  <c r="F11"/>
  <c r="E14"/>
  <c r="D14" s="1"/>
  <c r="G12"/>
  <c r="L12" s="1"/>
  <c r="F12"/>
  <c r="H13"/>
  <c r="I12" i="2" l="1"/>
  <c r="F12"/>
  <c r="G12"/>
  <c r="L12" s="1"/>
  <c r="H13"/>
  <c r="E14"/>
  <c r="D14" s="1"/>
  <c r="C14"/>
  <c r="M11"/>
  <c r="O11"/>
  <c r="I13" i="1"/>
  <c r="O10"/>
  <c r="N11"/>
  <c r="J12" s="1"/>
  <c r="K12" s="1"/>
  <c r="E15"/>
  <c r="D15" s="1"/>
  <c r="G13"/>
  <c r="L13" s="1"/>
  <c r="F13"/>
  <c r="M12"/>
  <c r="H14"/>
  <c r="I13" i="2" l="1"/>
  <c r="F13"/>
  <c r="G13"/>
  <c r="L13" s="1"/>
  <c r="N11"/>
  <c r="H14"/>
  <c r="C15"/>
  <c r="E15"/>
  <c r="D15" s="1"/>
  <c r="O11" i="1"/>
  <c r="I14"/>
  <c r="E16"/>
  <c r="D16" s="1"/>
  <c r="G14"/>
  <c r="L14" s="1"/>
  <c r="F14"/>
  <c r="N12"/>
  <c r="J13" s="1"/>
  <c r="H15"/>
  <c r="D16" i="2" l="1"/>
  <c r="H15"/>
  <c r="E16"/>
  <c r="C16"/>
  <c r="J12"/>
  <c r="K12" s="1"/>
  <c r="M12" s="1"/>
  <c r="N12" s="1"/>
  <c r="I14"/>
  <c r="F14"/>
  <c r="G14"/>
  <c r="L14" s="1"/>
  <c r="K13" i="1"/>
  <c r="M13" s="1"/>
  <c r="I15"/>
  <c r="O12"/>
  <c r="E17"/>
  <c r="D17" s="1"/>
  <c r="F15"/>
  <c r="G15"/>
  <c r="L15" s="1"/>
  <c r="H16"/>
  <c r="J13" i="2" l="1"/>
  <c r="K13" s="1"/>
  <c r="M13" s="1"/>
  <c r="N13" s="1"/>
  <c r="O12"/>
  <c r="H16"/>
  <c r="C17"/>
  <c r="E17"/>
  <c r="D17" s="1"/>
  <c r="E18" s="1"/>
  <c r="I15"/>
  <c r="G15"/>
  <c r="L15" s="1"/>
  <c r="F15"/>
  <c r="N13" i="1"/>
  <c r="I16"/>
  <c r="E18"/>
  <c r="D18" s="1"/>
  <c r="F16"/>
  <c r="G16"/>
  <c r="L16" s="1"/>
  <c r="H17"/>
  <c r="J14" i="2" l="1"/>
  <c r="K14" s="1"/>
  <c r="M14" s="1"/>
  <c r="N14" s="1"/>
  <c r="O13"/>
  <c r="I16"/>
  <c r="F16"/>
  <c r="G16"/>
  <c r="L16" s="1"/>
  <c r="D18"/>
  <c r="H17"/>
  <c r="C18"/>
  <c r="J14" i="1"/>
  <c r="K14" s="1"/>
  <c r="M14" s="1"/>
  <c r="O13"/>
  <c r="I17"/>
  <c r="E19"/>
  <c r="D19" s="1"/>
  <c r="F17"/>
  <c r="G17"/>
  <c r="L17" s="1"/>
  <c r="H18"/>
  <c r="O14" i="2" l="1"/>
  <c r="J15"/>
  <c r="K15" s="1"/>
  <c r="M15" s="1"/>
  <c r="N15" s="1"/>
  <c r="E19"/>
  <c r="D19" s="1"/>
  <c r="H18"/>
  <c r="C19"/>
  <c r="I17"/>
  <c r="F17"/>
  <c r="G17"/>
  <c r="L17" s="1"/>
  <c r="N14" i="1"/>
  <c r="I18"/>
  <c r="E20"/>
  <c r="D20" s="1"/>
  <c r="F18"/>
  <c r="G18"/>
  <c r="L18" s="1"/>
  <c r="H19"/>
  <c r="O15" i="2" l="1"/>
  <c r="J16"/>
  <c r="K16" s="1"/>
  <c r="M16" s="1"/>
  <c r="N16" s="1"/>
  <c r="H19"/>
  <c r="C20"/>
  <c r="I18"/>
  <c r="F18"/>
  <c r="G18"/>
  <c r="L18" s="1"/>
  <c r="E20"/>
  <c r="D20" s="1"/>
  <c r="J15" i="1"/>
  <c r="K15" s="1"/>
  <c r="M15" s="1"/>
  <c r="N15" s="1"/>
  <c r="O14"/>
  <c r="I19"/>
  <c r="E21"/>
  <c r="D21" s="1"/>
  <c r="F19"/>
  <c r="G19"/>
  <c r="L19" s="1"/>
  <c r="H20"/>
  <c r="O16" i="2" l="1"/>
  <c r="J17"/>
  <c r="K17" s="1"/>
  <c r="M17" s="1"/>
  <c r="N17" s="1"/>
  <c r="I19"/>
  <c r="F19"/>
  <c r="G19"/>
  <c r="L19" s="1"/>
  <c r="E21"/>
  <c r="D21" s="1"/>
  <c r="H20"/>
  <c r="C21"/>
  <c r="J16" i="1"/>
  <c r="K16" s="1"/>
  <c r="M16" s="1"/>
  <c r="N16" s="1"/>
  <c r="J17" s="1"/>
  <c r="O15"/>
  <c r="I20"/>
  <c r="E22"/>
  <c r="D22" s="1"/>
  <c r="F20"/>
  <c r="G20"/>
  <c r="L20" s="1"/>
  <c r="H21"/>
  <c r="O17" i="2" l="1"/>
  <c r="J18"/>
  <c r="K18" s="1"/>
  <c r="M18" s="1"/>
  <c r="N18" s="1"/>
  <c r="I20"/>
  <c r="F20"/>
  <c r="G20"/>
  <c r="L20" s="1"/>
  <c r="H21"/>
  <c r="C22"/>
  <c r="E22"/>
  <c r="D22" s="1"/>
  <c r="O16" i="1"/>
  <c r="I21"/>
  <c r="E23"/>
  <c r="D23" s="1"/>
  <c r="F21"/>
  <c r="G21"/>
  <c r="L21" s="1"/>
  <c r="H22"/>
  <c r="O18" i="2" l="1"/>
  <c r="J19"/>
  <c r="K19" s="1"/>
  <c r="M19" s="1"/>
  <c r="N19" s="1"/>
  <c r="H22"/>
  <c r="C23"/>
  <c r="E23"/>
  <c r="D23" s="1"/>
  <c r="I21"/>
  <c r="G21"/>
  <c r="L21" s="1"/>
  <c r="F21"/>
  <c r="I22" i="1"/>
  <c r="E24"/>
  <c r="D24" s="1"/>
  <c r="F22"/>
  <c r="G22"/>
  <c r="L22" s="1"/>
  <c r="H23"/>
  <c r="J20" i="2" l="1"/>
  <c r="K20" s="1"/>
  <c r="M20" s="1"/>
  <c r="N20" s="1"/>
  <c r="O19"/>
  <c r="I22"/>
  <c r="F22"/>
  <c r="G22"/>
  <c r="L22" s="1"/>
  <c r="H23"/>
  <c r="C24"/>
  <c r="E24"/>
  <c r="D24" s="1"/>
  <c r="I23" i="1"/>
  <c r="E25"/>
  <c r="D25" s="1"/>
  <c r="F23"/>
  <c r="G23"/>
  <c r="L23" s="1"/>
  <c r="H24"/>
  <c r="J21" i="2" l="1"/>
  <c r="K21" s="1"/>
  <c r="M21" s="1"/>
  <c r="N21" s="1"/>
  <c r="O20"/>
  <c r="H24"/>
  <c r="C25"/>
  <c r="E25"/>
  <c r="D25" s="1"/>
  <c r="E26" s="1"/>
  <c r="I23"/>
  <c r="F23"/>
  <c r="G23"/>
  <c r="L23" s="1"/>
  <c r="I24" i="1"/>
  <c r="E26"/>
  <c r="D26" s="1"/>
  <c r="F24"/>
  <c r="G24"/>
  <c r="L24" s="1"/>
  <c r="H25"/>
  <c r="O21" i="2" l="1"/>
  <c r="J22"/>
  <c r="K22" s="1"/>
  <c r="M22" s="1"/>
  <c r="N22" s="1"/>
  <c r="I24"/>
  <c r="G24"/>
  <c r="L24" s="1"/>
  <c r="F24"/>
  <c r="D26"/>
  <c r="H25"/>
  <c r="C26"/>
  <c r="I25" i="1"/>
  <c r="E27"/>
  <c r="D27" s="1"/>
  <c r="F25"/>
  <c r="G25"/>
  <c r="L25" s="1"/>
  <c r="H26"/>
  <c r="O22" i="2" l="1"/>
  <c r="J23"/>
  <c r="K23" s="1"/>
  <c r="M23" s="1"/>
  <c r="N23" s="1"/>
  <c r="E27"/>
  <c r="D27" s="1"/>
  <c r="H26"/>
  <c r="C27"/>
  <c r="I25"/>
  <c r="G25"/>
  <c r="L25" s="1"/>
  <c r="F25"/>
  <c r="I26" i="1"/>
  <c r="E28"/>
  <c r="D28" s="1"/>
  <c r="F26"/>
  <c r="G26"/>
  <c r="L26" s="1"/>
  <c r="H27"/>
  <c r="J24" i="2" l="1"/>
  <c r="K24" s="1"/>
  <c r="M24" s="1"/>
  <c r="N24" s="1"/>
  <c r="O23"/>
  <c r="H27"/>
  <c r="C28"/>
  <c r="I26"/>
  <c r="G26"/>
  <c r="L26" s="1"/>
  <c r="F26"/>
  <c r="E28"/>
  <c r="D28" s="1"/>
  <c r="I27" i="1"/>
  <c r="E29"/>
  <c r="D29" s="1"/>
  <c r="F27"/>
  <c r="G27"/>
  <c r="L27" s="1"/>
  <c r="H28"/>
  <c r="O24" i="2" l="1"/>
  <c r="J25"/>
  <c r="K25" s="1"/>
  <c r="M25" s="1"/>
  <c r="N25" s="1"/>
  <c r="E29"/>
  <c r="H28"/>
  <c r="D29"/>
  <c r="C29"/>
  <c r="I27"/>
  <c r="F27"/>
  <c r="G27"/>
  <c r="L27" s="1"/>
  <c r="I28" i="1"/>
  <c r="E30"/>
  <c r="D30" s="1"/>
  <c r="F28"/>
  <c r="G28"/>
  <c r="L28" s="1"/>
  <c r="H29"/>
  <c r="O25" i="2" l="1"/>
  <c r="J26"/>
  <c r="K26" s="1"/>
  <c r="M26" s="1"/>
  <c r="N26" s="1"/>
  <c r="H29"/>
  <c r="C30"/>
  <c r="E30"/>
  <c r="D30" s="1"/>
  <c r="I28"/>
  <c r="G28"/>
  <c r="L28" s="1"/>
  <c r="F28"/>
  <c r="I29" i="1"/>
  <c r="E31"/>
  <c r="D31" s="1"/>
  <c r="F29"/>
  <c r="G29"/>
  <c r="L29" s="1"/>
  <c r="H30"/>
  <c r="O26" i="2" l="1"/>
  <c r="J27"/>
  <c r="K27" s="1"/>
  <c r="M27" s="1"/>
  <c r="N27" s="1"/>
  <c r="H30"/>
  <c r="C31"/>
  <c r="E31"/>
  <c r="D31" s="1"/>
  <c r="I29"/>
  <c r="G29"/>
  <c r="L29" s="1"/>
  <c r="F29"/>
  <c r="I30" i="1"/>
  <c r="E32"/>
  <c r="D32" s="1"/>
  <c r="F30"/>
  <c r="G30"/>
  <c r="L30" s="1"/>
  <c r="H31"/>
  <c r="O27" i="2" l="1"/>
  <c r="J28"/>
  <c r="K28" s="1"/>
  <c r="M28" s="1"/>
  <c r="N28" s="1"/>
  <c r="I30"/>
  <c r="G30"/>
  <c r="L30" s="1"/>
  <c r="F30"/>
  <c r="H31"/>
  <c r="D32"/>
  <c r="C32"/>
  <c r="E32"/>
  <c r="I31" i="1"/>
  <c r="E33"/>
  <c r="D33" s="1"/>
  <c r="F31"/>
  <c r="G31"/>
  <c r="L31" s="1"/>
  <c r="H32"/>
  <c r="O28" i="2" l="1"/>
  <c r="J29"/>
  <c r="K29" s="1"/>
  <c r="M29" s="1"/>
  <c r="N29" s="1"/>
  <c r="H32"/>
  <c r="C33"/>
  <c r="E33"/>
  <c r="D33" s="1"/>
  <c r="I31"/>
  <c r="F31"/>
  <c r="G31"/>
  <c r="L31" s="1"/>
  <c r="I32" i="1"/>
  <c r="E34"/>
  <c r="D34" s="1"/>
  <c r="F32"/>
  <c r="G32"/>
  <c r="L32" s="1"/>
  <c r="H33"/>
  <c r="H33" i="2" l="1"/>
  <c r="C34"/>
  <c r="E34"/>
  <c r="D34" s="1"/>
  <c r="I32"/>
  <c r="G32"/>
  <c r="L32" s="1"/>
  <c r="F32"/>
  <c r="O29"/>
  <c r="J30"/>
  <c r="K30" s="1"/>
  <c r="M30" s="1"/>
  <c r="N30" s="1"/>
  <c r="I33" i="1"/>
  <c r="E35"/>
  <c r="D35" s="1"/>
  <c r="F33"/>
  <c r="G33"/>
  <c r="L33" s="1"/>
  <c r="H34"/>
  <c r="O30" i="2" l="1"/>
  <c r="J31"/>
  <c r="K31" s="1"/>
  <c r="M31" s="1"/>
  <c r="N31" s="1"/>
  <c r="H34"/>
  <c r="C35"/>
  <c r="E35"/>
  <c r="D35" s="1"/>
  <c r="I33"/>
  <c r="G33"/>
  <c r="L33" s="1"/>
  <c r="F33"/>
  <c r="I34" i="1"/>
  <c r="E36"/>
  <c r="D36" s="1"/>
  <c r="F34"/>
  <c r="G34"/>
  <c r="L34" s="1"/>
  <c r="H35"/>
  <c r="J32" i="2" l="1"/>
  <c r="K32" s="1"/>
  <c r="M32" s="1"/>
  <c r="N32" s="1"/>
  <c r="O31"/>
  <c r="I34"/>
  <c r="G34"/>
  <c r="L34" s="1"/>
  <c r="F34"/>
  <c r="H35"/>
  <c r="C36"/>
  <c r="E36"/>
  <c r="D36" s="1"/>
  <c r="I35" i="1"/>
  <c r="E37"/>
  <c r="D37" s="1"/>
  <c r="F35"/>
  <c r="G35"/>
  <c r="L35" s="1"/>
  <c r="H36"/>
  <c r="J33" i="2" l="1"/>
  <c r="K33" s="1"/>
  <c r="M33" s="1"/>
  <c r="N33" s="1"/>
  <c r="O32"/>
  <c r="I35"/>
  <c r="G35"/>
  <c r="L35" s="1"/>
  <c r="F35"/>
  <c r="H36"/>
  <c r="C37"/>
  <c r="E37"/>
  <c r="D37" s="1"/>
  <c r="I36" i="1"/>
  <c r="E38"/>
  <c r="D38" s="1"/>
  <c r="F36"/>
  <c r="G36"/>
  <c r="L36" s="1"/>
  <c r="H37"/>
  <c r="O33" i="2" l="1"/>
  <c r="J34"/>
  <c r="K34" s="1"/>
  <c r="M34" s="1"/>
  <c r="N34" s="1"/>
  <c r="I36"/>
  <c r="G36"/>
  <c r="L36" s="1"/>
  <c r="F36"/>
  <c r="H37"/>
  <c r="C38"/>
  <c r="E38"/>
  <c r="D38" s="1"/>
  <c r="I37" i="1"/>
  <c r="E39"/>
  <c r="D39" s="1"/>
  <c r="F37"/>
  <c r="G37"/>
  <c r="L37" s="1"/>
  <c r="H38"/>
  <c r="O34" i="2" l="1"/>
  <c r="J35"/>
  <c r="K35" s="1"/>
  <c r="M35" s="1"/>
  <c r="N35" s="1"/>
  <c r="I37"/>
  <c r="F37"/>
  <c r="G37"/>
  <c r="L37" s="1"/>
  <c r="D39"/>
  <c r="H38"/>
  <c r="C39"/>
  <c r="E39"/>
  <c r="I38" i="1"/>
  <c r="E40"/>
  <c r="D40" s="1"/>
  <c r="F38"/>
  <c r="G38"/>
  <c r="L38" s="1"/>
  <c r="H39"/>
  <c r="O35" i="2" l="1"/>
  <c r="J36"/>
  <c r="K36" s="1"/>
  <c r="M36" s="1"/>
  <c r="N36" s="1"/>
  <c r="I38"/>
  <c r="G38"/>
  <c r="L38" s="1"/>
  <c r="F38"/>
  <c r="D40"/>
  <c r="D41" s="1"/>
  <c r="H39"/>
  <c r="C40"/>
  <c r="E40"/>
  <c r="I39" i="1"/>
  <c r="E41"/>
  <c r="D41" s="1"/>
  <c r="F39"/>
  <c r="G39"/>
  <c r="L39" s="1"/>
  <c r="H40"/>
  <c r="O36" i="2" l="1"/>
  <c r="J37"/>
  <c r="K37" s="1"/>
  <c r="M37" s="1"/>
  <c r="N37" s="1"/>
  <c r="I39"/>
  <c r="F39"/>
  <c r="G39"/>
  <c r="L39" s="1"/>
  <c r="H40"/>
  <c r="C41"/>
  <c r="E41"/>
  <c r="I40" i="1"/>
  <c r="E42"/>
  <c r="D42" s="1"/>
  <c r="F40"/>
  <c r="G40"/>
  <c r="L40" s="1"/>
  <c r="H41"/>
  <c r="J38" i="2" l="1"/>
  <c r="K38" s="1"/>
  <c r="M38" s="1"/>
  <c r="N38" s="1"/>
  <c r="O37"/>
  <c r="H41"/>
  <c r="C42"/>
  <c r="E42"/>
  <c r="D42" s="1"/>
  <c r="I40"/>
  <c r="F40"/>
  <c r="G40"/>
  <c r="L40" s="1"/>
  <c r="I41" i="1"/>
  <c r="E43"/>
  <c r="D43" s="1"/>
  <c r="F41"/>
  <c r="G41"/>
  <c r="L41" s="1"/>
  <c r="H42"/>
  <c r="O38" i="2" l="1"/>
  <c r="J39"/>
  <c r="K39" s="1"/>
  <c r="M39" s="1"/>
  <c r="N39" s="1"/>
  <c r="H42"/>
  <c r="C43"/>
  <c r="E43"/>
  <c r="D43" s="1"/>
  <c r="I41"/>
  <c r="G41"/>
  <c r="L41" s="1"/>
  <c r="F41"/>
  <c r="I42" i="1"/>
  <c r="E44"/>
  <c r="D44" s="1"/>
  <c r="F42"/>
  <c r="G42"/>
  <c r="L42" s="1"/>
  <c r="H43"/>
  <c r="O39" i="2" l="1"/>
  <c r="J40"/>
  <c r="K40" s="1"/>
  <c r="M40" s="1"/>
  <c r="N40" s="1"/>
  <c r="I42"/>
  <c r="G42"/>
  <c r="L42" s="1"/>
  <c r="F42"/>
  <c r="H43"/>
  <c r="C44"/>
  <c r="E44"/>
  <c r="D44" s="1"/>
  <c r="I43" i="1"/>
  <c r="E45"/>
  <c r="D45" s="1"/>
  <c r="F43"/>
  <c r="G43"/>
  <c r="L43" s="1"/>
  <c r="H44"/>
  <c r="O40" i="2" l="1"/>
  <c r="J41"/>
  <c r="K41" s="1"/>
  <c r="M41" s="1"/>
  <c r="N41" s="1"/>
  <c r="I43"/>
  <c r="G43"/>
  <c r="L43" s="1"/>
  <c r="F43"/>
  <c r="H44"/>
  <c r="C45"/>
  <c r="E45"/>
  <c r="D45" s="1"/>
  <c r="I44" i="1"/>
  <c r="E46"/>
  <c r="D46" s="1"/>
  <c r="F44"/>
  <c r="G44"/>
  <c r="L44" s="1"/>
  <c r="H45"/>
  <c r="O41" i="2" l="1"/>
  <c r="J42"/>
  <c r="K42" s="1"/>
  <c r="M42" s="1"/>
  <c r="N42" s="1"/>
  <c r="D46"/>
  <c r="H45"/>
  <c r="C46"/>
  <c r="E46"/>
  <c r="I44"/>
  <c r="F44"/>
  <c r="G44"/>
  <c r="L44" s="1"/>
  <c r="I45" i="1"/>
  <c r="E47"/>
  <c r="D47" s="1"/>
  <c r="F45"/>
  <c r="G45"/>
  <c r="L45" s="1"/>
  <c r="H46"/>
  <c r="D47" i="2" l="1"/>
  <c r="O42"/>
  <c r="J43"/>
  <c r="K43" s="1"/>
  <c r="M43" s="1"/>
  <c r="N43" s="1"/>
  <c r="I45"/>
  <c r="G45"/>
  <c r="L45" s="1"/>
  <c r="F45"/>
  <c r="H46"/>
  <c r="C47"/>
  <c r="E47"/>
  <c r="I46" i="1"/>
  <c r="E48"/>
  <c r="D48" s="1"/>
  <c r="F46"/>
  <c r="G46"/>
  <c r="L46" s="1"/>
  <c r="H47"/>
  <c r="O43" i="2" l="1"/>
  <c r="J44"/>
  <c r="K44" s="1"/>
  <c r="M44" s="1"/>
  <c r="N44" s="1"/>
  <c r="H47"/>
  <c r="D48"/>
  <c r="C48"/>
  <c r="E48"/>
  <c r="I46"/>
  <c r="G46"/>
  <c r="L46" s="1"/>
  <c r="F46"/>
  <c r="I47" i="1"/>
  <c r="E49"/>
  <c r="D49" s="1"/>
  <c r="F47"/>
  <c r="G47"/>
  <c r="L47" s="1"/>
  <c r="H48"/>
  <c r="J45" i="2" l="1"/>
  <c r="K45" s="1"/>
  <c r="M45" s="1"/>
  <c r="N45" s="1"/>
  <c r="O44"/>
  <c r="I47"/>
  <c r="G47"/>
  <c r="L47" s="1"/>
  <c r="F47"/>
  <c r="H48"/>
  <c r="C49"/>
  <c r="E49"/>
  <c r="D49" s="1"/>
  <c r="I48" i="1"/>
  <c r="E50"/>
  <c r="D50" s="1"/>
  <c r="F48"/>
  <c r="G48"/>
  <c r="L48" s="1"/>
  <c r="H49"/>
  <c r="O45" i="2" l="1"/>
  <c r="J46"/>
  <c r="K46" s="1"/>
  <c r="M46" s="1"/>
  <c r="N46" s="1"/>
  <c r="I48"/>
  <c r="G48"/>
  <c r="L48" s="1"/>
  <c r="F48"/>
  <c r="H49"/>
  <c r="C50"/>
  <c r="E50"/>
  <c r="D50" s="1"/>
  <c r="I49" i="1"/>
  <c r="E51"/>
  <c r="D51" s="1"/>
  <c r="F49"/>
  <c r="G49"/>
  <c r="L49" s="1"/>
  <c r="H50"/>
  <c r="O46" i="2" l="1"/>
  <c r="J47"/>
  <c r="K47" s="1"/>
  <c r="M47" s="1"/>
  <c r="N47" s="1"/>
  <c r="H50"/>
  <c r="C51"/>
  <c r="E51"/>
  <c r="D51" s="1"/>
  <c r="I49"/>
  <c r="F49"/>
  <c r="G49"/>
  <c r="L49" s="1"/>
  <c r="I50" i="1"/>
  <c r="E52"/>
  <c r="D52" s="1"/>
  <c r="F50"/>
  <c r="G50"/>
  <c r="L50" s="1"/>
  <c r="H51"/>
  <c r="O47" i="2" l="1"/>
  <c r="J48"/>
  <c r="K48" s="1"/>
  <c r="M48" s="1"/>
  <c r="N48" s="1"/>
  <c r="I50"/>
  <c r="F50"/>
  <c r="G50"/>
  <c r="L50" s="1"/>
  <c r="H51"/>
  <c r="C52"/>
  <c r="E52"/>
  <c r="D52" s="1"/>
  <c r="I51" i="1"/>
  <c r="E53"/>
  <c r="D53" s="1"/>
  <c r="F51"/>
  <c r="G51"/>
  <c r="L51" s="1"/>
  <c r="H52"/>
  <c r="O48" i="2" l="1"/>
  <c r="J49"/>
  <c r="K49" s="1"/>
  <c r="M49" s="1"/>
  <c r="N49" s="1"/>
  <c r="I51"/>
  <c r="F51"/>
  <c r="G51"/>
  <c r="L51" s="1"/>
  <c r="H52"/>
  <c r="D53"/>
  <c r="C53"/>
  <c r="E53"/>
  <c r="I52" i="1"/>
  <c r="E54"/>
  <c r="D54" s="1"/>
  <c r="F52"/>
  <c r="G52"/>
  <c r="L52" s="1"/>
  <c r="H53"/>
  <c r="J50" i="2" l="1"/>
  <c r="K50" s="1"/>
  <c r="M50" s="1"/>
  <c r="N50" s="1"/>
  <c r="O49"/>
  <c r="I52"/>
  <c r="F52"/>
  <c r="G52"/>
  <c r="L52" s="1"/>
  <c r="H53"/>
  <c r="C54"/>
  <c r="E54"/>
  <c r="D54" s="1"/>
  <c r="I53" i="1"/>
  <c r="E55"/>
  <c r="D55" s="1"/>
  <c r="F53"/>
  <c r="G53"/>
  <c r="L53" s="1"/>
  <c r="H54"/>
  <c r="O50" i="2" l="1"/>
  <c r="J51"/>
  <c r="K51" s="1"/>
  <c r="M51" s="1"/>
  <c r="N51" s="1"/>
  <c r="I53"/>
  <c r="F53"/>
  <c r="G53"/>
  <c r="L53" s="1"/>
  <c r="D55"/>
  <c r="H54"/>
  <c r="C55"/>
  <c r="E55"/>
  <c r="I54" i="1"/>
  <c r="E56"/>
  <c r="D56" s="1"/>
  <c r="F54"/>
  <c r="G54"/>
  <c r="L54" s="1"/>
  <c r="H55"/>
  <c r="O51" i="2" l="1"/>
  <c r="J52"/>
  <c r="K52" s="1"/>
  <c r="M52" s="1"/>
  <c r="N52" s="1"/>
  <c r="I54"/>
  <c r="G54"/>
  <c r="L54" s="1"/>
  <c r="F54"/>
  <c r="H55"/>
  <c r="C56"/>
  <c r="E56"/>
  <c r="D56" s="1"/>
  <c r="I55" i="1"/>
  <c r="E57"/>
  <c r="D57" s="1"/>
  <c r="F55"/>
  <c r="G55"/>
  <c r="L55" s="1"/>
  <c r="H56"/>
  <c r="O52" i="2" l="1"/>
  <c r="J53"/>
  <c r="K53" s="1"/>
  <c r="M53" s="1"/>
  <c r="N53" s="1"/>
  <c r="I55"/>
  <c r="F55"/>
  <c r="G55"/>
  <c r="L55" s="1"/>
  <c r="H56"/>
  <c r="C57"/>
  <c r="E57"/>
  <c r="D57" s="1"/>
  <c r="I56" i="1"/>
  <c r="E58"/>
  <c r="D58" s="1"/>
  <c r="F56"/>
  <c r="G56"/>
  <c r="L56" s="1"/>
  <c r="H57"/>
  <c r="J54" i="2" l="1"/>
  <c r="K54" s="1"/>
  <c r="M54" s="1"/>
  <c r="N54" s="1"/>
  <c r="O53"/>
  <c r="I56"/>
  <c r="G56"/>
  <c r="L56" s="1"/>
  <c r="F56"/>
  <c r="H57"/>
  <c r="C58"/>
  <c r="E58"/>
  <c r="D58" s="1"/>
  <c r="I57" i="1"/>
  <c r="E59"/>
  <c r="D59" s="1"/>
  <c r="F57"/>
  <c r="G57"/>
  <c r="L57" s="1"/>
  <c r="H58"/>
  <c r="O54" i="2" l="1"/>
  <c r="J55"/>
  <c r="K55" s="1"/>
  <c r="M55" s="1"/>
  <c r="N55" s="1"/>
  <c r="I57"/>
  <c r="G57"/>
  <c r="L57" s="1"/>
  <c r="F57"/>
  <c r="D59"/>
  <c r="H58"/>
  <c r="C59"/>
  <c r="E59"/>
  <c r="I58" i="1"/>
  <c r="E60"/>
  <c r="D60" s="1"/>
  <c r="F58"/>
  <c r="G58"/>
  <c r="L58" s="1"/>
  <c r="H59"/>
  <c r="O55" i="2" l="1"/>
  <c r="J56"/>
  <c r="K56" s="1"/>
  <c r="M56" s="1"/>
  <c r="N56" s="1"/>
  <c r="H59"/>
  <c r="D60"/>
  <c r="C60"/>
  <c r="E60"/>
  <c r="I58"/>
  <c r="G58"/>
  <c r="L58" s="1"/>
  <c r="F58"/>
  <c r="I59" i="1"/>
  <c r="E61"/>
  <c r="D61" s="1"/>
  <c r="F59"/>
  <c r="G59"/>
  <c r="L59" s="1"/>
  <c r="H60"/>
  <c r="O56" i="2" l="1"/>
  <c r="J57"/>
  <c r="K57" s="1"/>
  <c r="M57" s="1"/>
  <c r="N57" s="1"/>
  <c r="I59"/>
  <c r="F59"/>
  <c r="G59"/>
  <c r="L59" s="1"/>
  <c r="H60"/>
  <c r="C61"/>
  <c r="E61"/>
  <c r="D61" s="1"/>
  <c r="I60" i="1"/>
  <c r="E62"/>
  <c r="D62" s="1"/>
  <c r="F60"/>
  <c r="G60"/>
  <c r="L60" s="1"/>
  <c r="H61"/>
  <c r="O57" i="2" l="1"/>
  <c r="J58"/>
  <c r="K58" s="1"/>
  <c r="M58" s="1"/>
  <c r="N58" s="1"/>
  <c r="I60"/>
  <c r="F60"/>
  <c r="G60"/>
  <c r="L60" s="1"/>
  <c r="D62"/>
  <c r="H61"/>
  <c r="C62"/>
  <c r="E62"/>
  <c r="I61" i="1"/>
  <c r="E63"/>
  <c r="D63" s="1"/>
  <c r="F61"/>
  <c r="G61"/>
  <c r="L61" s="1"/>
  <c r="H62"/>
  <c r="O58" i="2" l="1"/>
  <c r="J59"/>
  <c r="K59" s="1"/>
  <c r="M59" s="1"/>
  <c r="N59" s="1"/>
  <c r="H62"/>
  <c r="C63"/>
  <c r="E63"/>
  <c r="D63" s="1"/>
  <c r="I61"/>
  <c r="G61"/>
  <c r="L61" s="1"/>
  <c r="F61"/>
  <c r="I62" i="1"/>
  <c r="E64"/>
  <c r="D64" s="1"/>
  <c r="F62"/>
  <c r="G62"/>
  <c r="L62" s="1"/>
  <c r="H63"/>
  <c r="J60" i="2" l="1"/>
  <c r="K60" s="1"/>
  <c r="M60" s="1"/>
  <c r="N60" s="1"/>
  <c r="O59"/>
  <c r="I62"/>
  <c r="G62"/>
  <c r="L62" s="1"/>
  <c r="F62"/>
  <c r="H63"/>
  <c r="C64"/>
  <c r="E64"/>
  <c r="D64" s="1"/>
  <c r="I63" i="1"/>
  <c r="E65"/>
  <c r="D65" s="1"/>
  <c r="F63"/>
  <c r="G63"/>
  <c r="L63" s="1"/>
  <c r="H64"/>
  <c r="O60" i="2" l="1"/>
  <c r="J61"/>
  <c r="K61" s="1"/>
  <c r="M61" s="1"/>
  <c r="N61" s="1"/>
  <c r="H64"/>
  <c r="C65"/>
  <c r="E65"/>
  <c r="D65" s="1"/>
  <c r="I63"/>
  <c r="F63"/>
  <c r="G63"/>
  <c r="L63" s="1"/>
  <c r="I64" i="1"/>
  <c r="E66"/>
  <c r="D66" s="1"/>
  <c r="F64"/>
  <c r="G64"/>
  <c r="L64" s="1"/>
  <c r="H65"/>
  <c r="O61" i="2" l="1"/>
  <c r="J62"/>
  <c r="K62" s="1"/>
  <c r="M62" s="1"/>
  <c r="N62" s="1"/>
  <c r="I64"/>
  <c r="F64"/>
  <c r="G64"/>
  <c r="L64" s="1"/>
  <c r="H65"/>
  <c r="C66"/>
  <c r="E66"/>
  <c r="D66" s="1"/>
  <c r="I65" i="1"/>
  <c r="E67"/>
  <c r="D67" s="1"/>
  <c r="F65"/>
  <c r="G65"/>
  <c r="L65" s="1"/>
  <c r="H66"/>
  <c r="O62" i="2" l="1"/>
  <c r="J63"/>
  <c r="K63" s="1"/>
  <c r="M63" s="1"/>
  <c r="N63" s="1"/>
  <c r="I65"/>
  <c r="F65"/>
  <c r="G65"/>
  <c r="L65" s="1"/>
  <c r="H66"/>
  <c r="C67"/>
  <c r="E67"/>
  <c r="D67" s="1"/>
  <c r="I66" i="1"/>
  <c r="E68"/>
  <c r="D68" s="1"/>
  <c r="F66"/>
  <c r="G66"/>
  <c r="L66" s="1"/>
  <c r="H67"/>
  <c r="O63" i="2" l="1"/>
  <c r="J64"/>
  <c r="K64" s="1"/>
  <c r="M64" s="1"/>
  <c r="N64" s="1"/>
  <c r="I66"/>
  <c r="G66"/>
  <c r="L66" s="1"/>
  <c r="F66"/>
  <c r="H67"/>
  <c r="C68"/>
  <c r="E68"/>
  <c r="D68" s="1"/>
  <c r="D69" s="1"/>
  <c r="I67" i="1"/>
  <c r="E69"/>
  <c r="D69" s="1"/>
  <c r="F67"/>
  <c r="G67"/>
  <c r="L67" s="1"/>
  <c r="H68"/>
  <c r="J65" i="2" l="1"/>
  <c r="K65" s="1"/>
  <c r="M65" s="1"/>
  <c r="N65" s="1"/>
  <c r="O64"/>
  <c r="I67"/>
  <c r="F67"/>
  <c r="G67"/>
  <c r="L67" s="1"/>
  <c r="H68"/>
  <c r="C69"/>
  <c r="E69"/>
  <c r="I68" i="1"/>
  <c r="E70"/>
  <c r="D70" s="1"/>
  <c r="F68"/>
  <c r="G68"/>
  <c r="L68" s="1"/>
  <c r="H69"/>
  <c r="O65" i="2" l="1"/>
  <c r="J66"/>
  <c r="K66" s="1"/>
  <c r="M66" s="1"/>
  <c r="N66" s="1"/>
  <c r="H69"/>
  <c r="C70"/>
  <c r="E70"/>
  <c r="D70" s="1"/>
  <c r="I68"/>
  <c r="F68"/>
  <c r="G68"/>
  <c r="L68" s="1"/>
  <c r="I69" i="1"/>
  <c r="E71"/>
  <c r="D71" s="1"/>
  <c r="F69"/>
  <c r="G69"/>
  <c r="L69" s="1"/>
  <c r="H70"/>
  <c r="O66" i="2" l="1"/>
  <c r="J67"/>
  <c r="K67" s="1"/>
  <c r="M67" s="1"/>
  <c r="N67" s="1"/>
  <c r="I69"/>
  <c r="F69"/>
  <c r="G69"/>
  <c r="L69" s="1"/>
  <c r="H70"/>
  <c r="C71"/>
  <c r="E71"/>
  <c r="D71" s="1"/>
  <c r="I70" i="1"/>
  <c r="E72"/>
  <c r="D72" s="1"/>
  <c r="F70"/>
  <c r="G70"/>
  <c r="L70" s="1"/>
  <c r="H71"/>
  <c r="O67" i="2" l="1"/>
  <c r="J68"/>
  <c r="K68" s="1"/>
  <c r="M68" s="1"/>
  <c r="N68" s="1"/>
  <c r="I70"/>
  <c r="G70"/>
  <c r="L70" s="1"/>
  <c r="F70"/>
  <c r="H71"/>
  <c r="D72"/>
  <c r="C72"/>
  <c r="E72"/>
  <c r="I71" i="1"/>
  <c r="E73"/>
  <c r="D73" s="1"/>
  <c r="F71"/>
  <c r="G71"/>
  <c r="L71" s="1"/>
  <c r="H72"/>
  <c r="O68" i="2" l="1"/>
  <c r="J69"/>
  <c r="K69" s="1"/>
  <c r="M69" s="1"/>
  <c r="N69" s="1"/>
  <c r="D73"/>
  <c r="H72"/>
  <c r="C73"/>
  <c r="E73"/>
  <c r="I71"/>
  <c r="G71"/>
  <c r="L71" s="1"/>
  <c r="F71"/>
  <c r="I72" i="1"/>
  <c r="E74"/>
  <c r="D74" s="1"/>
  <c r="F72"/>
  <c r="G72"/>
  <c r="L72" s="1"/>
  <c r="H73"/>
  <c r="J70" i="2" l="1"/>
  <c r="K70" s="1"/>
  <c r="M70" s="1"/>
  <c r="N70" s="1"/>
  <c r="O69"/>
  <c r="I72"/>
  <c r="G72"/>
  <c r="L72" s="1"/>
  <c r="F72"/>
  <c r="H73"/>
  <c r="C74"/>
  <c r="E74"/>
  <c r="D74" s="1"/>
  <c r="I73" i="1"/>
  <c r="E75"/>
  <c r="D75" s="1"/>
  <c r="F73"/>
  <c r="G73"/>
  <c r="L73" s="1"/>
  <c r="H74"/>
  <c r="O70" i="2" l="1"/>
  <c r="J71"/>
  <c r="K71" s="1"/>
  <c r="M71" s="1"/>
  <c r="N71" s="1"/>
  <c r="H74"/>
  <c r="C75"/>
  <c r="E75"/>
  <c r="D75" s="1"/>
  <c r="I73"/>
  <c r="F73"/>
  <c r="G73"/>
  <c r="L73" s="1"/>
  <c r="I74" i="1"/>
  <c r="E76"/>
  <c r="D76" s="1"/>
  <c r="F74"/>
  <c r="G74"/>
  <c r="L74" s="1"/>
  <c r="H75"/>
  <c r="O71" i="2" l="1"/>
  <c r="J72"/>
  <c r="K72" s="1"/>
  <c r="M72" s="1"/>
  <c r="N72" s="1"/>
  <c r="I74"/>
  <c r="G74"/>
  <c r="L74" s="1"/>
  <c r="F74"/>
  <c r="H75"/>
  <c r="C76"/>
  <c r="E76"/>
  <c r="D76" s="1"/>
  <c r="I75" i="1"/>
  <c r="E77"/>
  <c r="D77" s="1"/>
  <c r="F75"/>
  <c r="G75"/>
  <c r="L75" s="1"/>
  <c r="H76"/>
  <c r="O72" i="2" l="1"/>
  <c r="J73"/>
  <c r="K73" s="1"/>
  <c r="M73" s="1"/>
  <c r="N73" s="1"/>
  <c r="H76"/>
  <c r="C77"/>
  <c r="E77"/>
  <c r="D77" s="1"/>
  <c r="I75"/>
  <c r="F75"/>
  <c r="G75"/>
  <c r="L75" s="1"/>
  <c r="I76" i="1"/>
  <c r="E78"/>
  <c r="D78" s="1"/>
  <c r="F76"/>
  <c r="G76"/>
  <c r="L76" s="1"/>
  <c r="H77"/>
  <c r="O73" i="2" l="1"/>
  <c r="J74"/>
  <c r="K74" s="1"/>
  <c r="M74" s="1"/>
  <c r="N74" s="1"/>
  <c r="I76"/>
  <c r="F76"/>
  <c r="G76"/>
  <c r="L76" s="1"/>
  <c r="H77"/>
  <c r="C78"/>
  <c r="E78"/>
  <c r="D78" s="1"/>
  <c r="I77" i="1"/>
  <c r="E79"/>
  <c r="D79" s="1"/>
  <c r="F77"/>
  <c r="G77"/>
  <c r="L77" s="1"/>
  <c r="H78"/>
  <c r="O74" i="2" l="1"/>
  <c r="J75"/>
  <c r="K75" s="1"/>
  <c r="M75" s="1"/>
  <c r="N75" s="1"/>
  <c r="D79"/>
  <c r="H78"/>
  <c r="C79"/>
  <c r="E79"/>
  <c r="I77"/>
  <c r="F77"/>
  <c r="G77"/>
  <c r="L77" s="1"/>
  <c r="I78" i="1"/>
  <c r="E80"/>
  <c r="D80" s="1"/>
  <c r="F78"/>
  <c r="G78"/>
  <c r="L78" s="1"/>
  <c r="H79"/>
  <c r="J76" i="2" l="1"/>
  <c r="K76" s="1"/>
  <c r="M76" s="1"/>
  <c r="N76" s="1"/>
  <c r="O75"/>
  <c r="I78"/>
  <c r="G78"/>
  <c r="L78" s="1"/>
  <c r="F78"/>
  <c r="H79"/>
  <c r="C80"/>
  <c r="E80"/>
  <c r="D80" s="1"/>
  <c r="I79" i="1"/>
  <c r="E81"/>
  <c r="D81" s="1"/>
  <c r="F79"/>
  <c r="G79"/>
  <c r="L79" s="1"/>
  <c r="H80"/>
  <c r="O76" i="2" l="1"/>
  <c r="J77"/>
  <c r="K77" s="1"/>
  <c r="M77" s="1"/>
  <c r="N77" s="1"/>
  <c r="H80"/>
  <c r="C81"/>
  <c r="E81"/>
  <c r="D81" s="1"/>
  <c r="I79"/>
  <c r="F79"/>
  <c r="G79"/>
  <c r="L79" s="1"/>
  <c r="I80" i="1"/>
  <c r="E82"/>
  <c r="D82" s="1"/>
  <c r="F80"/>
  <c r="G80"/>
  <c r="L80" s="1"/>
  <c r="H81"/>
  <c r="J78" i="2" l="1"/>
  <c r="K78" s="1"/>
  <c r="M78" s="1"/>
  <c r="N78" s="1"/>
  <c r="O77"/>
  <c r="I80"/>
  <c r="F80"/>
  <c r="G80"/>
  <c r="L80" s="1"/>
  <c r="H81"/>
  <c r="C82"/>
  <c r="E82"/>
  <c r="D82" s="1"/>
  <c r="I81" i="1"/>
  <c r="E83"/>
  <c r="D83" s="1"/>
  <c r="F81"/>
  <c r="G81"/>
  <c r="L81" s="1"/>
  <c r="H82"/>
  <c r="O78" i="2" l="1"/>
  <c r="J79"/>
  <c r="K79" s="1"/>
  <c r="M79" s="1"/>
  <c r="N79" s="1"/>
  <c r="I81"/>
  <c r="F81"/>
  <c r="G81"/>
  <c r="L81" s="1"/>
  <c r="D83"/>
  <c r="H82"/>
  <c r="C83"/>
  <c r="E83"/>
  <c r="I82" i="1"/>
  <c r="E84"/>
  <c r="D84" s="1"/>
  <c r="F82"/>
  <c r="G82"/>
  <c r="L82" s="1"/>
  <c r="H83"/>
  <c r="O79" i="2" l="1"/>
  <c r="J80"/>
  <c r="K80" s="1"/>
  <c r="M80" s="1"/>
  <c r="N80" s="1"/>
  <c r="H83"/>
  <c r="C84"/>
  <c r="E84"/>
  <c r="D84" s="1"/>
  <c r="I82"/>
  <c r="F82"/>
  <c r="G82"/>
  <c r="L82" s="1"/>
  <c r="I83" i="1"/>
  <c r="E85"/>
  <c r="D85" s="1"/>
  <c r="F83"/>
  <c r="G83"/>
  <c r="L83" s="1"/>
  <c r="H84"/>
  <c r="O80" i="2" l="1"/>
  <c r="J81"/>
  <c r="K81" s="1"/>
  <c r="M81" s="1"/>
  <c r="N81" s="1"/>
  <c r="I83"/>
  <c r="G83"/>
  <c r="L83" s="1"/>
  <c r="F83"/>
  <c r="H84"/>
  <c r="C85"/>
  <c r="E85"/>
  <c r="D85" s="1"/>
  <c r="I84" i="1"/>
  <c r="E86"/>
  <c r="D86" s="1"/>
  <c r="F84"/>
  <c r="G84"/>
  <c r="L84" s="1"/>
  <c r="H85"/>
  <c r="J82" i="2" l="1"/>
  <c r="K82" s="1"/>
  <c r="M82" s="1"/>
  <c r="N82" s="1"/>
  <c r="O81"/>
  <c r="I84"/>
  <c r="F84"/>
  <c r="G84"/>
  <c r="L84" s="1"/>
  <c r="H85"/>
  <c r="C86"/>
  <c r="E86"/>
  <c r="D86" s="1"/>
  <c r="I85" i="1"/>
  <c r="E87"/>
  <c r="D87" s="1"/>
  <c r="F85"/>
  <c r="G85"/>
  <c r="L85" s="1"/>
  <c r="H86"/>
  <c r="O82" i="2" l="1"/>
  <c r="J83"/>
  <c r="K83" s="1"/>
  <c r="M83" s="1"/>
  <c r="N83" s="1"/>
  <c r="H86"/>
  <c r="C87"/>
  <c r="E87"/>
  <c r="D87" s="1"/>
  <c r="I85"/>
  <c r="G85"/>
  <c r="L85" s="1"/>
  <c r="F85"/>
  <c r="I86" i="1"/>
  <c r="E88"/>
  <c r="D88" s="1"/>
  <c r="F86"/>
  <c r="G86"/>
  <c r="L86" s="1"/>
  <c r="H87"/>
  <c r="O83" i="2" l="1"/>
  <c r="J84"/>
  <c r="K84" s="1"/>
  <c r="M84" s="1"/>
  <c r="N84" s="1"/>
  <c r="I86"/>
  <c r="G86"/>
  <c r="L86" s="1"/>
  <c r="F86"/>
  <c r="D88"/>
  <c r="H87"/>
  <c r="C88"/>
  <c r="E88"/>
  <c r="I87" i="1"/>
  <c r="E89"/>
  <c r="D89" s="1"/>
  <c r="F87"/>
  <c r="G87"/>
  <c r="L87" s="1"/>
  <c r="H88"/>
  <c r="J85" i="2" l="1"/>
  <c r="K85" s="1"/>
  <c r="M85" s="1"/>
  <c r="N85" s="1"/>
  <c r="O84"/>
  <c r="D89"/>
  <c r="H88"/>
  <c r="C89"/>
  <c r="E89"/>
  <c r="I87"/>
  <c r="F87"/>
  <c r="G87"/>
  <c r="L87" s="1"/>
  <c r="I88" i="1"/>
  <c r="E90"/>
  <c r="D90" s="1"/>
  <c r="F88"/>
  <c r="G88"/>
  <c r="L88" s="1"/>
  <c r="H89"/>
  <c r="O85" i="2" l="1"/>
  <c r="J86"/>
  <c r="K86" s="1"/>
  <c r="M86" s="1"/>
  <c r="N86" s="1"/>
  <c r="I88"/>
  <c r="G88"/>
  <c r="L88" s="1"/>
  <c r="F88"/>
  <c r="H89"/>
  <c r="C90"/>
  <c r="E90"/>
  <c r="D90" s="1"/>
  <c r="I89" i="1"/>
  <c r="E91"/>
  <c r="D91" s="1"/>
  <c r="F89"/>
  <c r="G89"/>
  <c r="L89" s="1"/>
  <c r="H90"/>
  <c r="O86" i="2" l="1"/>
  <c r="J87"/>
  <c r="K87" s="1"/>
  <c r="M87" s="1"/>
  <c r="N87" s="1"/>
  <c r="I89"/>
  <c r="F89"/>
  <c r="G89"/>
  <c r="L89" s="1"/>
  <c r="H90"/>
  <c r="C91"/>
  <c r="E91"/>
  <c r="D91" s="1"/>
  <c r="I90" i="1"/>
  <c r="E92"/>
  <c r="D92" s="1"/>
  <c r="F90"/>
  <c r="G90"/>
  <c r="L90" s="1"/>
  <c r="H91"/>
  <c r="J88" i="2" l="1"/>
  <c r="K88" s="1"/>
  <c r="M88" s="1"/>
  <c r="N88" s="1"/>
  <c r="O87"/>
  <c r="I90"/>
  <c r="F90"/>
  <c r="G90"/>
  <c r="L90" s="1"/>
  <c r="H91"/>
  <c r="C92"/>
  <c r="E92"/>
  <c r="D92" s="1"/>
  <c r="I91" i="1"/>
  <c r="E93"/>
  <c r="D93" s="1"/>
  <c r="F91"/>
  <c r="G91"/>
  <c r="L91" s="1"/>
  <c r="H92"/>
  <c r="O88" i="2" l="1"/>
  <c r="J89"/>
  <c r="K89" s="1"/>
  <c r="M89" s="1"/>
  <c r="N89" s="1"/>
  <c r="I91"/>
  <c r="F91"/>
  <c r="G91"/>
  <c r="L91" s="1"/>
  <c r="H92"/>
  <c r="C93"/>
  <c r="E93"/>
  <c r="D93" s="1"/>
  <c r="I92" i="1"/>
  <c r="E94"/>
  <c r="D94" s="1"/>
  <c r="F92"/>
  <c r="G92"/>
  <c r="L92" s="1"/>
  <c r="H93"/>
  <c r="O89" i="2" l="1"/>
  <c r="J90"/>
  <c r="K90" s="1"/>
  <c r="M90" s="1"/>
  <c r="N90" s="1"/>
  <c r="I92"/>
  <c r="F92"/>
  <c r="G92"/>
  <c r="L92" s="1"/>
  <c r="D94"/>
  <c r="H93"/>
  <c r="C94"/>
  <c r="E94"/>
  <c r="I93" i="1"/>
  <c r="E95"/>
  <c r="D95" s="1"/>
  <c r="F93"/>
  <c r="G93"/>
  <c r="L93" s="1"/>
  <c r="H94"/>
  <c r="O90" i="2" l="1"/>
  <c r="J91"/>
  <c r="K91" s="1"/>
  <c r="M91" s="1"/>
  <c r="N91" s="1"/>
  <c r="H94"/>
  <c r="C95"/>
  <c r="E95"/>
  <c r="D95" s="1"/>
  <c r="I93"/>
  <c r="G93"/>
  <c r="L93" s="1"/>
  <c r="F93"/>
  <c r="I94" i="1"/>
  <c r="E96"/>
  <c r="D96" s="1"/>
  <c r="F94"/>
  <c r="G94"/>
  <c r="L94" s="1"/>
  <c r="H95"/>
  <c r="J92" i="2" l="1"/>
  <c r="K92" s="1"/>
  <c r="M92" s="1"/>
  <c r="N92" s="1"/>
  <c r="O91"/>
  <c r="I94"/>
  <c r="G94"/>
  <c r="L94" s="1"/>
  <c r="F94"/>
  <c r="H95"/>
  <c r="C96"/>
  <c r="E96"/>
  <c r="D96" s="1"/>
  <c r="I95" i="1"/>
  <c r="E97"/>
  <c r="D97" s="1"/>
  <c r="F95"/>
  <c r="G95"/>
  <c r="L95" s="1"/>
  <c r="H96"/>
  <c r="J93" i="2" l="1"/>
  <c r="K93" s="1"/>
  <c r="M93" s="1"/>
  <c r="N93" s="1"/>
  <c r="O92"/>
  <c r="I95"/>
  <c r="G95"/>
  <c r="L95" s="1"/>
  <c r="F95"/>
  <c r="D97"/>
  <c r="H96"/>
  <c r="C97"/>
  <c r="E97"/>
  <c r="I96" i="1"/>
  <c r="E98"/>
  <c r="D98" s="1"/>
  <c r="F96"/>
  <c r="G96"/>
  <c r="L96" s="1"/>
  <c r="H97"/>
  <c r="O93" i="2" l="1"/>
  <c r="J94"/>
  <c r="K94" s="1"/>
  <c r="M94" s="1"/>
  <c r="N94" s="1"/>
  <c r="I96"/>
  <c r="F96"/>
  <c r="G96"/>
  <c r="L96" s="1"/>
  <c r="H97"/>
  <c r="C98"/>
  <c r="E98"/>
  <c r="D98" s="1"/>
  <c r="I97" i="1"/>
  <c r="E99"/>
  <c r="D99" s="1"/>
  <c r="F97"/>
  <c r="G97"/>
  <c r="L97" s="1"/>
  <c r="H98"/>
  <c r="O94" i="2" l="1"/>
  <c r="J95"/>
  <c r="K95" s="1"/>
  <c r="M95" s="1"/>
  <c r="N95" s="1"/>
  <c r="D99"/>
  <c r="H98"/>
  <c r="C99"/>
  <c r="E99"/>
  <c r="I97"/>
  <c r="F97"/>
  <c r="G97"/>
  <c r="L97" s="1"/>
  <c r="I98" i="1"/>
  <c r="E100"/>
  <c r="D100" s="1"/>
  <c r="F98"/>
  <c r="G98"/>
  <c r="L98" s="1"/>
  <c r="H99"/>
  <c r="O95" i="2" l="1"/>
  <c r="J96"/>
  <c r="K96" s="1"/>
  <c r="M96" s="1"/>
  <c r="N96" s="1"/>
  <c r="I98"/>
  <c r="F98"/>
  <c r="G98"/>
  <c r="L98" s="1"/>
  <c r="H99"/>
  <c r="C100"/>
  <c r="E100"/>
  <c r="D100" s="1"/>
  <c r="I99" i="1"/>
  <c r="E101"/>
  <c r="D101" s="1"/>
  <c r="F99"/>
  <c r="G99"/>
  <c r="L99" s="1"/>
  <c r="H100"/>
  <c r="J97" i="2" l="1"/>
  <c r="K97" s="1"/>
  <c r="M97" s="1"/>
  <c r="N97" s="1"/>
  <c r="O96"/>
  <c r="I99"/>
  <c r="F99"/>
  <c r="G99"/>
  <c r="L99" s="1"/>
  <c r="H100"/>
  <c r="C101"/>
  <c r="E101"/>
  <c r="D101" s="1"/>
  <c r="I100" i="1"/>
  <c r="E102"/>
  <c r="D102" s="1"/>
  <c r="F100"/>
  <c r="G100"/>
  <c r="L100" s="1"/>
  <c r="H101"/>
  <c r="J98" i="2" l="1"/>
  <c r="K98" s="1"/>
  <c r="M98" s="1"/>
  <c r="N98" s="1"/>
  <c r="O97"/>
  <c r="I100"/>
  <c r="F100"/>
  <c r="G100"/>
  <c r="L100" s="1"/>
  <c r="H101"/>
  <c r="C102"/>
  <c r="E102"/>
  <c r="D102" s="1"/>
  <c r="I101" i="1"/>
  <c r="E103"/>
  <c r="D103" s="1"/>
  <c r="F101"/>
  <c r="G101"/>
  <c r="L101" s="1"/>
  <c r="H102"/>
  <c r="O98" i="2" l="1"/>
  <c r="J99"/>
  <c r="K99" s="1"/>
  <c r="M99" s="1"/>
  <c r="N99" s="1"/>
  <c r="H102"/>
  <c r="C103"/>
  <c r="E103"/>
  <c r="D103" s="1"/>
  <c r="I101"/>
  <c r="F101"/>
  <c r="G101"/>
  <c r="L101" s="1"/>
  <c r="I102" i="1"/>
  <c r="E104"/>
  <c r="D104" s="1"/>
  <c r="F102"/>
  <c r="G102"/>
  <c r="L102" s="1"/>
  <c r="H103"/>
  <c r="O99" i="2" l="1"/>
  <c r="J100"/>
  <c r="K100" s="1"/>
  <c r="M100" s="1"/>
  <c r="N100" s="1"/>
  <c r="I102"/>
  <c r="G102"/>
  <c r="L102" s="1"/>
  <c r="F102"/>
  <c r="H103"/>
  <c r="C104"/>
  <c r="E104"/>
  <c r="D104" s="1"/>
  <c r="I103" i="1"/>
  <c r="E105"/>
  <c r="D105" s="1"/>
  <c r="F103"/>
  <c r="G103"/>
  <c r="L103" s="1"/>
  <c r="H104"/>
  <c r="J101" i="2" l="1"/>
  <c r="K101" s="1"/>
  <c r="M101" s="1"/>
  <c r="N101" s="1"/>
  <c r="O100"/>
  <c r="I103"/>
  <c r="F103"/>
  <c r="G103"/>
  <c r="L103" s="1"/>
  <c r="H104"/>
  <c r="C105"/>
  <c r="E105"/>
  <c r="D105" s="1"/>
  <c r="I104" i="1"/>
  <c r="E106"/>
  <c r="D106" s="1"/>
  <c r="F104"/>
  <c r="G104"/>
  <c r="L104" s="1"/>
  <c r="H105"/>
  <c r="O101" i="2" l="1"/>
  <c r="J102"/>
  <c r="K102" s="1"/>
  <c r="M102" s="1"/>
  <c r="N102" s="1"/>
  <c r="H105"/>
  <c r="C106"/>
  <c r="E106"/>
  <c r="D106" s="1"/>
  <c r="I104"/>
  <c r="G104"/>
  <c r="L104" s="1"/>
  <c r="F104"/>
  <c r="I105" i="1"/>
  <c r="E107"/>
  <c r="D107" s="1"/>
  <c r="F105"/>
  <c r="G105"/>
  <c r="L105" s="1"/>
  <c r="H106"/>
  <c r="O102" i="2" l="1"/>
  <c r="J103"/>
  <c r="K103" s="1"/>
  <c r="M103" s="1"/>
  <c r="N103" s="1"/>
  <c r="I105"/>
  <c r="F105"/>
  <c r="G105"/>
  <c r="L105" s="1"/>
  <c r="H106"/>
  <c r="C107"/>
  <c r="E107"/>
  <c r="D107" s="1"/>
  <c r="I106" i="1"/>
  <c r="E108"/>
  <c r="D108" s="1"/>
  <c r="F106"/>
  <c r="G106"/>
  <c r="L106" s="1"/>
  <c r="H107"/>
  <c r="J104" i="2" l="1"/>
  <c r="K104" s="1"/>
  <c r="M104" s="1"/>
  <c r="N104" s="1"/>
  <c r="O103"/>
  <c r="I106"/>
  <c r="F106"/>
  <c r="G106"/>
  <c r="L106" s="1"/>
  <c r="H107"/>
  <c r="C108"/>
  <c r="E108"/>
  <c r="D108" s="1"/>
  <c r="I107" i="1"/>
  <c r="E109"/>
  <c r="D109" s="1"/>
  <c r="F107"/>
  <c r="G107"/>
  <c r="L107" s="1"/>
  <c r="H108"/>
  <c r="O104" i="2" l="1"/>
  <c r="J105"/>
  <c r="K105" s="1"/>
  <c r="M105" s="1"/>
  <c r="N105" s="1"/>
  <c r="I107"/>
  <c r="G107"/>
  <c r="L107" s="1"/>
  <c r="F107"/>
  <c r="H108"/>
  <c r="C109"/>
  <c r="E109"/>
  <c r="D109" s="1"/>
  <c r="I108" i="1"/>
  <c r="E110"/>
  <c r="D110" s="1"/>
  <c r="F108"/>
  <c r="G108"/>
  <c r="L108" s="1"/>
  <c r="H109"/>
  <c r="O105" i="2" l="1"/>
  <c r="J106"/>
  <c r="K106" s="1"/>
  <c r="M106" s="1"/>
  <c r="N106" s="1"/>
  <c r="H109"/>
  <c r="C110"/>
  <c r="E110"/>
  <c r="D110" s="1"/>
  <c r="I108"/>
  <c r="F108"/>
  <c r="G108"/>
  <c r="L108" s="1"/>
  <c r="I109" i="1"/>
  <c r="E111"/>
  <c r="D111" s="1"/>
  <c r="F109"/>
  <c r="G109"/>
  <c r="L109" s="1"/>
  <c r="H110"/>
  <c r="O106" i="2" l="1"/>
  <c r="J107"/>
  <c r="K107" s="1"/>
  <c r="M107" s="1"/>
  <c r="N107" s="1"/>
  <c r="I109"/>
  <c r="F109"/>
  <c r="G109"/>
  <c r="L109" s="1"/>
  <c r="H110"/>
  <c r="C111"/>
  <c r="E111"/>
  <c r="D111" s="1"/>
  <c r="I110" i="1"/>
  <c r="E112"/>
  <c r="D112" s="1"/>
  <c r="F110"/>
  <c r="G110"/>
  <c r="L110" s="1"/>
  <c r="H111"/>
  <c r="O107" i="2" l="1"/>
  <c r="J108"/>
  <c r="K108" s="1"/>
  <c r="M108" s="1"/>
  <c r="N108" s="1"/>
  <c r="I110"/>
  <c r="G110"/>
  <c r="L110" s="1"/>
  <c r="F110"/>
  <c r="D112"/>
  <c r="H111"/>
  <c r="C112"/>
  <c r="E112"/>
  <c r="I111" i="1"/>
  <c r="E113"/>
  <c r="D113" s="1"/>
  <c r="F111"/>
  <c r="G111"/>
  <c r="L111" s="1"/>
  <c r="H112"/>
  <c r="J109" i="2" l="1"/>
  <c r="K109" s="1"/>
  <c r="M109" s="1"/>
  <c r="N109" s="1"/>
  <c r="O108"/>
  <c r="I111"/>
  <c r="G111"/>
  <c r="L111" s="1"/>
  <c r="F111"/>
  <c r="D113"/>
  <c r="H112"/>
  <c r="C113"/>
  <c r="E113"/>
  <c r="I112" i="1"/>
  <c r="E114"/>
  <c r="D114" s="1"/>
  <c r="F112"/>
  <c r="G112"/>
  <c r="L112" s="1"/>
  <c r="H113"/>
  <c r="O109" i="2" l="1"/>
  <c r="J110"/>
  <c r="K110" s="1"/>
  <c r="M110" s="1"/>
  <c r="N110" s="1"/>
  <c r="I112"/>
  <c r="F112"/>
  <c r="G112"/>
  <c r="L112" s="1"/>
  <c r="H113"/>
  <c r="C114"/>
  <c r="E114"/>
  <c r="D114" s="1"/>
  <c r="I113" i="1"/>
  <c r="E115"/>
  <c r="D115" s="1"/>
  <c r="F113"/>
  <c r="G113"/>
  <c r="L113" s="1"/>
  <c r="H114"/>
  <c r="O110" i="2" l="1"/>
  <c r="J111"/>
  <c r="K111" s="1"/>
  <c r="M111" s="1"/>
  <c r="N111" s="1"/>
  <c r="H114"/>
  <c r="C115"/>
  <c r="E115"/>
  <c r="D115" s="1"/>
  <c r="I113"/>
  <c r="F113"/>
  <c r="G113"/>
  <c r="L113" s="1"/>
  <c r="I114" i="1"/>
  <c r="E116"/>
  <c r="D116" s="1"/>
  <c r="F114"/>
  <c r="G114"/>
  <c r="L114" s="1"/>
  <c r="H115"/>
  <c r="O111" i="2" l="1"/>
  <c r="J112"/>
  <c r="K112" s="1"/>
  <c r="M112" s="1"/>
  <c r="N112" s="1"/>
  <c r="I114"/>
  <c r="F114"/>
  <c r="G114"/>
  <c r="L114" s="1"/>
  <c r="H115"/>
  <c r="C116"/>
  <c r="E116"/>
  <c r="D116" s="1"/>
  <c r="I115" i="1"/>
  <c r="E117"/>
  <c r="D117" s="1"/>
  <c r="F115"/>
  <c r="G115"/>
  <c r="L115" s="1"/>
  <c r="H116"/>
  <c r="O112" i="2" l="1"/>
  <c r="J113"/>
  <c r="K113" s="1"/>
  <c r="M113" s="1"/>
  <c r="N113" s="1"/>
  <c r="I115"/>
  <c r="F115"/>
  <c r="G115"/>
  <c r="L115" s="1"/>
  <c r="H116"/>
  <c r="C117"/>
  <c r="E117"/>
  <c r="D117" s="1"/>
  <c r="I116" i="1"/>
  <c r="E118"/>
  <c r="D118" s="1"/>
  <c r="F116"/>
  <c r="G116"/>
  <c r="L116" s="1"/>
  <c r="H117"/>
  <c r="O113" i="2" l="1"/>
  <c r="J114"/>
  <c r="K114" s="1"/>
  <c r="M114" s="1"/>
  <c r="N114" s="1"/>
  <c r="I116"/>
  <c r="F116"/>
  <c r="G116"/>
  <c r="L116" s="1"/>
  <c r="H117"/>
  <c r="C118"/>
  <c r="E118"/>
  <c r="D118" s="1"/>
  <c r="I117" i="1"/>
  <c r="E119"/>
  <c r="D119" s="1"/>
  <c r="F117"/>
  <c r="G117"/>
  <c r="L117" s="1"/>
  <c r="H118"/>
  <c r="J115" i="2" l="1"/>
  <c r="K115" s="1"/>
  <c r="M115" s="1"/>
  <c r="N115" s="1"/>
  <c r="O114"/>
  <c r="I117"/>
  <c r="F117"/>
  <c r="G117"/>
  <c r="L117" s="1"/>
  <c r="H118"/>
  <c r="C119"/>
  <c r="E119"/>
  <c r="D119" s="1"/>
  <c r="I118" i="1"/>
  <c r="E120"/>
  <c r="D120" s="1"/>
  <c r="F118"/>
  <c r="G118"/>
  <c r="L118" s="1"/>
  <c r="H119"/>
  <c r="J116" i="2" l="1"/>
  <c r="K116" s="1"/>
  <c r="M116" s="1"/>
  <c r="N116" s="1"/>
  <c r="O115"/>
  <c r="I118"/>
  <c r="F118"/>
  <c r="G118"/>
  <c r="L118" s="1"/>
  <c r="H119"/>
  <c r="C120"/>
  <c r="E120"/>
  <c r="D120" s="1"/>
  <c r="I119" i="1"/>
  <c r="E121"/>
  <c r="D121" s="1"/>
  <c r="F119"/>
  <c r="G119"/>
  <c r="L119" s="1"/>
  <c r="H120"/>
  <c r="O116" i="2" l="1"/>
  <c r="J117"/>
  <c r="K117" s="1"/>
  <c r="M117" s="1"/>
  <c r="N117" s="1"/>
  <c r="H120"/>
  <c r="C121"/>
  <c r="E121"/>
  <c r="D121" s="1"/>
  <c r="I119"/>
  <c r="F119"/>
  <c r="G119"/>
  <c r="L119" s="1"/>
  <c r="I120" i="1"/>
  <c r="E122"/>
  <c r="D122" s="1"/>
  <c r="F120"/>
  <c r="G120"/>
  <c r="L120" s="1"/>
  <c r="H121"/>
  <c r="O117" i="2" l="1"/>
  <c r="J118"/>
  <c r="K118" s="1"/>
  <c r="M118" s="1"/>
  <c r="N118" s="1"/>
  <c r="I120"/>
  <c r="G120"/>
  <c r="L120" s="1"/>
  <c r="F120"/>
  <c r="E122"/>
  <c r="D122" s="1"/>
  <c r="H121"/>
  <c r="C122"/>
  <c r="I121" i="1"/>
  <c r="E123"/>
  <c r="D123" s="1"/>
  <c r="F121"/>
  <c r="G121"/>
  <c r="L121" s="1"/>
  <c r="H122"/>
  <c r="J119" i="2" l="1"/>
  <c r="K119" s="1"/>
  <c r="M119" s="1"/>
  <c r="N119" s="1"/>
  <c r="O118"/>
  <c r="I121"/>
  <c r="F121"/>
  <c r="G121"/>
  <c r="L121" s="1"/>
  <c r="E123"/>
  <c r="D123" s="1"/>
  <c r="H122"/>
  <c r="C123"/>
  <c r="I122" i="1"/>
  <c r="E124"/>
  <c r="D124" s="1"/>
  <c r="F122"/>
  <c r="G122"/>
  <c r="L122" s="1"/>
  <c r="H123"/>
  <c r="O119" i="2" l="1"/>
  <c r="J120"/>
  <c r="K120" s="1"/>
  <c r="M120" s="1"/>
  <c r="N120" s="1"/>
  <c r="I122"/>
  <c r="G122"/>
  <c r="L122" s="1"/>
  <c r="F122"/>
  <c r="H123"/>
  <c r="D124"/>
  <c r="C124"/>
  <c r="E124"/>
  <c r="I123" i="1"/>
  <c r="E125"/>
  <c r="D125" s="1"/>
  <c r="F123"/>
  <c r="G123"/>
  <c r="L123" s="1"/>
  <c r="H124"/>
  <c r="O120" i="2" l="1"/>
  <c r="J121"/>
  <c r="K121" s="1"/>
  <c r="M121" s="1"/>
  <c r="N121" s="1"/>
  <c r="H124"/>
  <c r="C125"/>
  <c r="E125"/>
  <c r="D125" s="1"/>
  <c r="I123"/>
  <c r="F123"/>
  <c r="G123"/>
  <c r="L123" s="1"/>
  <c r="I124" i="1"/>
  <c r="E126"/>
  <c r="D126" s="1"/>
  <c r="F124"/>
  <c r="G124"/>
  <c r="L124" s="1"/>
  <c r="H125"/>
  <c r="J122" i="2" l="1"/>
  <c r="K122" s="1"/>
  <c r="M122" s="1"/>
  <c r="N122" s="1"/>
  <c r="O121"/>
  <c r="I124"/>
  <c r="F124"/>
  <c r="G124"/>
  <c r="L124" s="1"/>
  <c r="E126"/>
  <c r="D126" s="1"/>
  <c r="H125"/>
  <c r="C126"/>
  <c r="I125" i="1"/>
  <c r="E127"/>
  <c r="D127" s="1"/>
  <c r="F125"/>
  <c r="G125"/>
  <c r="L125" s="1"/>
  <c r="H126"/>
  <c r="O122" i="2" l="1"/>
  <c r="J123"/>
  <c r="K123" s="1"/>
  <c r="M123" s="1"/>
  <c r="N123" s="1"/>
  <c r="E127"/>
  <c r="D127" s="1"/>
  <c r="H126"/>
  <c r="C127"/>
  <c r="I125"/>
  <c r="F125"/>
  <c r="G125"/>
  <c r="L125" s="1"/>
  <c r="I126" i="1"/>
  <c r="E128"/>
  <c r="D128" s="1"/>
  <c r="F126"/>
  <c r="G126"/>
  <c r="L126" s="1"/>
  <c r="H127"/>
  <c r="O123" i="2" l="1"/>
  <c r="J124"/>
  <c r="K124" s="1"/>
  <c r="M124" s="1"/>
  <c r="N124" s="1"/>
  <c r="I126"/>
  <c r="G126"/>
  <c r="L126" s="1"/>
  <c r="F126"/>
  <c r="H127"/>
  <c r="E128"/>
  <c r="D128" s="1"/>
  <c r="C128"/>
  <c r="I127" i="1"/>
  <c r="E129"/>
  <c r="D129" s="1"/>
  <c r="F127"/>
  <c r="G127"/>
  <c r="L127" s="1"/>
  <c r="H128"/>
  <c r="J125" i="2" l="1"/>
  <c r="K125" s="1"/>
  <c r="M125" s="1"/>
  <c r="N125" s="1"/>
  <c r="O124"/>
  <c r="H128"/>
  <c r="C129"/>
  <c r="E129"/>
  <c r="D129" s="1"/>
  <c r="I127"/>
  <c r="F127"/>
  <c r="G127"/>
  <c r="L127" s="1"/>
  <c r="I128" i="1"/>
  <c r="E130"/>
  <c r="D130" s="1"/>
  <c r="F128"/>
  <c r="G128"/>
  <c r="L128" s="1"/>
  <c r="H129"/>
  <c r="O125" i="2" l="1"/>
  <c r="J126"/>
  <c r="K126" s="1"/>
  <c r="M126" s="1"/>
  <c r="N126" s="1"/>
  <c r="E130"/>
  <c r="D130" s="1"/>
  <c r="H129"/>
  <c r="C130"/>
  <c r="I128"/>
  <c r="F128"/>
  <c r="G128"/>
  <c r="L128" s="1"/>
  <c r="I129" i="1"/>
  <c r="E131"/>
  <c r="D131" s="1"/>
  <c r="F129"/>
  <c r="G129"/>
  <c r="L129" s="1"/>
  <c r="H130"/>
  <c r="J127" i="2" l="1"/>
  <c r="K127" s="1"/>
  <c r="M127" s="1"/>
  <c r="N127" s="1"/>
  <c r="O126"/>
  <c r="E131"/>
  <c r="D131" s="1"/>
  <c r="H130"/>
  <c r="C131"/>
  <c r="I129"/>
  <c r="F129"/>
  <c r="G129"/>
  <c r="L129" s="1"/>
  <c r="I130" i="1"/>
  <c r="E132"/>
  <c r="D132" s="1"/>
  <c r="F130"/>
  <c r="G130"/>
  <c r="L130" s="1"/>
  <c r="H131"/>
  <c r="O127" i="2" l="1"/>
  <c r="J128"/>
  <c r="K128" s="1"/>
  <c r="M128" s="1"/>
  <c r="N128" s="1"/>
  <c r="I130"/>
  <c r="G130"/>
  <c r="L130" s="1"/>
  <c r="F130"/>
  <c r="H131"/>
  <c r="C132"/>
  <c r="E132"/>
  <c r="D132" s="1"/>
  <c r="I131" i="1"/>
  <c r="E133"/>
  <c r="D133" s="1"/>
  <c r="F131"/>
  <c r="G131"/>
  <c r="L131" s="1"/>
  <c r="H132"/>
  <c r="O128" i="2" l="1"/>
  <c r="J129"/>
  <c r="K129" s="1"/>
  <c r="M129" s="1"/>
  <c r="N129" s="1"/>
  <c r="I131"/>
  <c r="F131"/>
  <c r="G131"/>
  <c r="L131" s="1"/>
  <c r="D133"/>
  <c r="H132"/>
  <c r="C133"/>
  <c r="E133"/>
  <c r="I132" i="1"/>
  <c r="E134"/>
  <c r="D134" s="1"/>
  <c r="F132"/>
  <c r="G132"/>
  <c r="L132" s="1"/>
  <c r="H133"/>
  <c r="O129" i="2" l="1"/>
  <c r="J130"/>
  <c r="K130" s="1"/>
  <c r="M130" s="1"/>
  <c r="N130" s="1"/>
  <c r="I132"/>
  <c r="G132"/>
  <c r="L132" s="1"/>
  <c r="F132"/>
  <c r="E134"/>
  <c r="D134" s="1"/>
  <c r="H133"/>
  <c r="C134"/>
  <c r="I133" i="1"/>
  <c r="E135"/>
  <c r="D135" s="1"/>
  <c r="F133"/>
  <c r="G133"/>
  <c r="L133" s="1"/>
  <c r="H134"/>
  <c r="O130" i="2" l="1"/>
  <c r="J131"/>
  <c r="K131" s="1"/>
  <c r="M131" s="1"/>
  <c r="N131" s="1"/>
  <c r="E135"/>
  <c r="D135"/>
  <c r="H134"/>
  <c r="C135"/>
  <c r="I133"/>
  <c r="F133"/>
  <c r="G133"/>
  <c r="L133" s="1"/>
  <c r="I134" i="1"/>
  <c r="E136"/>
  <c r="D136" s="1"/>
  <c r="F134"/>
  <c r="G134"/>
  <c r="L134" s="1"/>
  <c r="H135"/>
  <c r="J132" i="2" l="1"/>
  <c r="K132" s="1"/>
  <c r="M132" s="1"/>
  <c r="N132" s="1"/>
  <c r="O131"/>
  <c r="I134"/>
  <c r="G134"/>
  <c r="L134" s="1"/>
  <c r="F134"/>
  <c r="H135"/>
  <c r="C136"/>
  <c r="E136"/>
  <c r="D136" s="1"/>
  <c r="I135" i="1"/>
  <c r="E137"/>
  <c r="D137" s="1"/>
  <c r="F135"/>
  <c r="G135"/>
  <c r="L135" s="1"/>
  <c r="H136"/>
  <c r="J133" i="2" l="1"/>
  <c r="K133" s="1"/>
  <c r="M133" s="1"/>
  <c r="N133" s="1"/>
  <c r="O132"/>
  <c r="I135"/>
  <c r="F135"/>
  <c r="G135"/>
  <c r="L135" s="1"/>
  <c r="D137"/>
  <c r="H136"/>
  <c r="C137"/>
  <c r="E137"/>
  <c r="I136" i="1"/>
  <c r="E138"/>
  <c r="D138" s="1"/>
  <c r="F136"/>
  <c r="G136"/>
  <c r="L136" s="1"/>
  <c r="H137"/>
  <c r="O133" i="2" l="1"/>
  <c r="J134"/>
  <c r="K134" s="1"/>
  <c r="M134" s="1"/>
  <c r="N134" s="1"/>
  <c r="I136"/>
  <c r="G136"/>
  <c r="L136" s="1"/>
  <c r="F136"/>
  <c r="E138"/>
  <c r="H137"/>
  <c r="D138"/>
  <c r="C138"/>
  <c r="I137" i="1"/>
  <c r="E139"/>
  <c r="D139" s="1"/>
  <c r="F137"/>
  <c r="G137"/>
  <c r="L137" s="1"/>
  <c r="H138"/>
  <c r="J135" i="2" l="1"/>
  <c r="K135" s="1"/>
  <c r="M135" s="1"/>
  <c r="N135" s="1"/>
  <c r="O134"/>
  <c r="E139"/>
  <c r="D139" s="1"/>
  <c r="H138"/>
  <c r="C139"/>
  <c r="I137"/>
  <c r="F137"/>
  <c r="G137"/>
  <c r="L137" s="1"/>
  <c r="I138" i="1"/>
  <c r="E140"/>
  <c r="D140" s="1"/>
  <c r="F138"/>
  <c r="G138"/>
  <c r="L138" s="1"/>
  <c r="H139"/>
  <c r="O135" i="2" l="1"/>
  <c r="J136"/>
  <c r="K136" s="1"/>
  <c r="M136" s="1"/>
  <c r="N136" s="1"/>
  <c r="H139"/>
  <c r="C140"/>
  <c r="E140"/>
  <c r="D140" s="1"/>
  <c r="I138"/>
  <c r="F138"/>
  <c r="G138"/>
  <c r="L138" s="1"/>
  <c r="I139" i="1"/>
  <c r="E141"/>
  <c r="D141" s="1"/>
  <c r="F139"/>
  <c r="G139"/>
  <c r="L139" s="1"/>
  <c r="H140"/>
  <c r="O136" i="2" l="1"/>
  <c r="J137"/>
  <c r="K137" s="1"/>
  <c r="M137" s="1"/>
  <c r="N137" s="1"/>
  <c r="I139"/>
  <c r="G139"/>
  <c r="L139" s="1"/>
  <c r="F139"/>
  <c r="H140"/>
  <c r="E141"/>
  <c r="D141" s="1"/>
  <c r="C141"/>
  <c r="I140" i="1"/>
  <c r="E142"/>
  <c r="D142" s="1"/>
  <c r="F140"/>
  <c r="G140"/>
  <c r="L140" s="1"/>
  <c r="H141"/>
  <c r="O137" i="2" l="1"/>
  <c r="J138"/>
  <c r="K138" s="1"/>
  <c r="M138" s="1"/>
  <c r="N138" s="1"/>
  <c r="E142"/>
  <c r="D142" s="1"/>
  <c r="H141"/>
  <c r="C142"/>
  <c r="I140"/>
  <c r="F140"/>
  <c r="G140"/>
  <c r="L140" s="1"/>
  <c r="I141" i="1"/>
  <c r="E143"/>
  <c r="D143" s="1"/>
  <c r="F141"/>
  <c r="G141"/>
  <c r="L141" s="1"/>
  <c r="H142"/>
  <c r="O138" i="2" l="1"/>
  <c r="J139"/>
  <c r="K139" s="1"/>
  <c r="M139" s="1"/>
  <c r="N139" s="1"/>
  <c r="E143"/>
  <c r="D143" s="1"/>
  <c r="H142"/>
  <c r="C143"/>
  <c r="I141"/>
  <c r="F141"/>
  <c r="G141"/>
  <c r="L141" s="1"/>
  <c r="I142" i="1"/>
  <c r="E144"/>
  <c r="D144" s="1"/>
  <c r="F142"/>
  <c r="G142"/>
  <c r="L142" s="1"/>
  <c r="H143"/>
  <c r="O139" i="2" l="1"/>
  <c r="J140"/>
  <c r="K140" s="1"/>
  <c r="M140" s="1"/>
  <c r="N140" s="1"/>
  <c r="I142"/>
  <c r="F142"/>
  <c r="G142"/>
  <c r="L142" s="1"/>
  <c r="H143"/>
  <c r="C144"/>
  <c r="E144"/>
  <c r="D144" s="1"/>
  <c r="I143" i="1"/>
  <c r="E145"/>
  <c r="D145" s="1"/>
  <c r="F143"/>
  <c r="G143"/>
  <c r="L143" s="1"/>
  <c r="H144"/>
  <c r="O140" i="2" l="1"/>
  <c r="J141"/>
  <c r="K141" s="1"/>
  <c r="M141" s="1"/>
  <c r="N141" s="1"/>
  <c r="H144"/>
  <c r="C145"/>
  <c r="E145"/>
  <c r="D145" s="1"/>
  <c r="I143"/>
  <c r="F143"/>
  <c r="G143"/>
  <c r="L143" s="1"/>
  <c r="I144" i="1"/>
  <c r="E146"/>
  <c r="D146" s="1"/>
  <c r="F144"/>
  <c r="G144"/>
  <c r="L144" s="1"/>
  <c r="H145"/>
  <c r="J142" i="2" l="1"/>
  <c r="K142" s="1"/>
  <c r="M142" s="1"/>
  <c r="N142" s="1"/>
  <c r="O141"/>
  <c r="I144"/>
  <c r="F144"/>
  <c r="G144"/>
  <c r="L144" s="1"/>
  <c r="E146"/>
  <c r="D146"/>
  <c r="H145"/>
  <c r="C146"/>
  <c r="I145" i="1"/>
  <c r="E147"/>
  <c r="D147" s="1"/>
  <c r="F145"/>
  <c r="G145"/>
  <c r="L145" s="1"/>
  <c r="H146"/>
  <c r="J143" i="2" l="1"/>
  <c r="K143" s="1"/>
  <c r="M143" s="1"/>
  <c r="N143" s="1"/>
  <c r="O142"/>
  <c r="I145"/>
  <c r="F145"/>
  <c r="G145"/>
  <c r="L145" s="1"/>
  <c r="E147"/>
  <c r="D147" s="1"/>
  <c r="H146"/>
  <c r="C147"/>
  <c r="I146" i="1"/>
  <c r="E148"/>
  <c r="D148" s="1"/>
  <c r="F146"/>
  <c r="G146"/>
  <c r="L146" s="1"/>
  <c r="H147"/>
  <c r="O143" i="2" l="1"/>
  <c r="J144"/>
  <c r="K144" s="1"/>
  <c r="M144" s="1"/>
  <c r="N144" s="1"/>
  <c r="I146"/>
  <c r="F146"/>
  <c r="G146"/>
  <c r="L146" s="1"/>
  <c r="H147"/>
  <c r="E148"/>
  <c r="D148" s="1"/>
  <c r="C148"/>
  <c r="I147" i="1"/>
  <c r="E149"/>
  <c r="D149" s="1"/>
  <c r="F147"/>
  <c r="G147"/>
  <c r="L147" s="1"/>
  <c r="H148"/>
  <c r="J145" i="2" l="1"/>
  <c r="K145" s="1"/>
  <c r="M145" s="1"/>
  <c r="N145" s="1"/>
  <c r="O144"/>
  <c r="I147"/>
  <c r="F147"/>
  <c r="G147"/>
  <c r="L147" s="1"/>
  <c r="D149"/>
  <c r="H148"/>
  <c r="C149"/>
  <c r="E149"/>
  <c r="I148" i="1"/>
  <c r="E150"/>
  <c r="D150" s="1"/>
  <c r="F148"/>
  <c r="G148"/>
  <c r="L148" s="1"/>
  <c r="H149"/>
  <c r="J146" i="2" l="1"/>
  <c r="K146" s="1"/>
  <c r="M146" s="1"/>
  <c r="N146" s="1"/>
  <c r="O145"/>
  <c r="I148"/>
  <c r="G148"/>
  <c r="L148" s="1"/>
  <c r="F148"/>
  <c r="E150"/>
  <c r="H149"/>
  <c r="D150"/>
  <c r="C150"/>
  <c r="I149" i="1"/>
  <c r="E151"/>
  <c r="D151" s="1"/>
  <c r="F149"/>
  <c r="G149"/>
  <c r="L149" s="1"/>
  <c r="H150"/>
  <c r="J147" i="2" l="1"/>
  <c r="K147" s="1"/>
  <c r="M147" s="1"/>
  <c r="N147" s="1"/>
  <c r="O146"/>
  <c r="I149"/>
  <c r="F149"/>
  <c r="G149"/>
  <c r="L149" s="1"/>
  <c r="E151"/>
  <c r="D151" s="1"/>
  <c r="H150"/>
  <c r="C151"/>
  <c r="I150" i="1"/>
  <c r="E152"/>
  <c r="D152" s="1"/>
  <c r="F150"/>
  <c r="G150"/>
  <c r="L150" s="1"/>
  <c r="H151"/>
  <c r="O147" i="2" l="1"/>
  <c r="J148"/>
  <c r="K148" s="1"/>
  <c r="M148" s="1"/>
  <c r="N148" s="1"/>
  <c r="I150"/>
  <c r="G150"/>
  <c r="L150" s="1"/>
  <c r="F150"/>
  <c r="H151"/>
  <c r="C152"/>
  <c r="E152"/>
  <c r="D152" s="1"/>
  <c r="I151" i="1"/>
  <c r="E153"/>
  <c r="D153" s="1"/>
  <c r="F151"/>
  <c r="G151"/>
  <c r="L151" s="1"/>
  <c r="H152"/>
  <c r="O148" i="2" l="1"/>
  <c r="J149"/>
  <c r="K149" s="1"/>
  <c r="M149" s="1"/>
  <c r="N149" s="1"/>
  <c r="I151"/>
  <c r="F151"/>
  <c r="G151"/>
  <c r="L151" s="1"/>
  <c r="H152"/>
  <c r="C153"/>
  <c r="E153"/>
  <c r="D153" s="1"/>
  <c r="I152" i="1"/>
  <c r="E154"/>
  <c r="D154" s="1"/>
  <c r="F152"/>
  <c r="G152"/>
  <c r="L152" s="1"/>
  <c r="H153"/>
  <c r="O149" i="2" l="1"/>
  <c r="J150"/>
  <c r="K150" s="1"/>
  <c r="M150" s="1"/>
  <c r="N150" s="1"/>
  <c r="I152"/>
  <c r="F152"/>
  <c r="G152"/>
  <c r="L152" s="1"/>
  <c r="E154"/>
  <c r="D154"/>
  <c r="H153"/>
  <c r="C154"/>
  <c r="I153" i="1"/>
  <c r="E155"/>
  <c r="D155" s="1"/>
  <c r="F153"/>
  <c r="G153"/>
  <c r="L153" s="1"/>
  <c r="H154"/>
  <c r="O150" i="2" l="1"/>
  <c r="J151"/>
  <c r="K151" s="1"/>
  <c r="M151" s="1"/>
  <c r="N151" s="1"/>
  <c r="E155"/>
  <c r="D155" s="1"/>
  <c r="C155"/>
  <c r="H154"/>
  <c r="I153"/>
  <c r="F153"/>
  <c r="G153"/>
  <c r="L153" s="1"/>
  <c r="I154" i="1"/>
  <c r="E156"/>
  <c r="D156" s="1"/>
  <c r="F154"/>
  <c r="G154"/>
  <c r="L154" s="1"/>
  <c r="H155"/>
  <c r="J152" i="2" l="1"/>
  <c r="K152" s="1"/>
  <c r="M152" s="1"/>
  <c r="N152" s="1"/>
  <c r="O151"/>
  <c r="I154"/>
  <c r="F154"/>
  <c r="G154"/>
  <c r="L154" s="1"/>
  <c r="H155"/>
  <c r="C156"/>
  <c r="E156"/>
  <c r="D156" s="1"/>
  <c r="I155" i="1"/>
  <c r="E157"/>
  <c r="D157" s="1"/>
  <c r="F155"/>
  <c r="G155"/>
  <c r="L155" s="1"/>
  <c r="H156"/>
  <c r="J153" i="2" l="1"/>
  <c r="K153" s="1"/>
  <c r="M153" s="1"/>
  <c r="N153" s="1"/>
  <c r="O152"/>
  <c r="I155"/>
  <c r="F155"/>
  <c r="G155"/>
  <c r="L155" s="1"/>
  <c r="H156"/>
  <c r="C157"/>
  <c r="E157"/>
  <c r="D157" s="1"/>
  <c r="I156" i="1"/>
  <c r="E158"/>
  <c r="D158" s="1"/>
  <c r="F156"/>
  <c r="G156"/>
  <c r="L156" s="1"/>
  <c r="H157"/>
  <c r="O153" i="2" l="1"/>
  <c r="J154"/>
  <c r="K154" s="1"/>
  <c r="M154" s="1"/>
  <c r="N154" s="1"/>
  <c r="I156"/>
  <c r="G156"/>
  <c r="L156" s="1"/>
  <c r="F156"/>
  <c r="E158"/>
  <c r="H157"/>
  <c r="D158"/>
  <c r="C158"/>
  <c r="I157" i="1"/>
  <c r="E159"/>
  <c r="D159" s="1"/>
  <c r="F157"/>
  <c r="G157"/>
  <c r="L157" s="1"/>
  <c r="H158"/>
  <c r="O154" i="2" l="1"/>
  <c r="J155"/>
  <c r="K155" s="1"/>
  <c r="M155" s="1"/>
  <c r="N155" s="1"/>
  <c r="I157"/>
  <c r="F157"/>
  <c r="G157"/>
  <c r="L157" s="1"/>
  <c r="E159"/>
  <c r="D159" s="1"/>
  <c r="H158"/>
  <c r="C159"/>
  <c r="I158" i="1"/>
  <c r="E160"/>
  <c r="D160" s="1"/>
  <c r="F158"/>
  <c r="G158"/>
  <c r="L158" s="1"/>
  <c r="H159"/>
  <c r="O155" i="2" l="1"/>
  <c r="J156"/>
  <c r="K156" s="1"/>
  <c r="M156" s="1"/>
  <c r="N156" s="1"/>
  <c r="I158"/>
  <c r="F158"/>
  <c r="G158"/>
  <c r="L158" s="1"/>
  <c r="C160"/>
  <c r="H159"/>
  <c r="E160"/>
  <c r="D160" s="1"/>
  <c r="I159" i="1"/>
  <c r="E161"/>
  <c r="D161" s="1"/>
  <c r="F159"/>
  <c r="G159"/>
  <c r="L159" s="1"/>
  <c r="H160"/>
  <c r="O156" i="2" l="1"/>
  <c r="J157"/>
  <c r="K157" s="1"/>
  <c r="M157" s="1"/>
  <c r="N157" s="1"/>
  <c r="H160"/>
  <c r="C161"/>
  <c r="E161"/>
  <c r="D161" s="1"/>
  <c r="I159"/>
  <c r="G159"/>
  <c r="L159" s="1"/>
  <c r="F159"/>
  <c r="I160" i="1"/>
  <c r="E162"/>
  <c r="D162" s="1"/>
  <c r="F160"/>
  <c r="G160"/>
  <c r="L160" s="1"/>
  <c r="H161"/>
  <c r="J158" i="2" l="1"/>
  <c r="K158" s="1"/>
  <c r="M158" s="1"/>
  <c r="N158" s="1"/>
  <c r="O157"/>
  <c r="I160"/>
  <c r="F160"/>
  <c r="G160"/>
  <c r="L160" s="1"/>
  <c r="E162"/>
  <c r="D162"/>
  <c r="H161"/>
  <c r="C162"/>
  <c r="I161" i="1"/>
  <c r="E163"/>
  <c r="D163" s="1"/>
  <c r="F161"/>
  <c r="G161"/>
  <c r="L161" s="1"/>
  <c r="H162"/>
  <c r="J159" i="2" l="1"/>
  <c r="K159" s="1"/>
  <c r="M159" s="1"/>
  <c r="N159" s="1"/>
  <c r="O158"/>
  <c r="E163"/>
  <c r="H162"/>
  <c r="D163"/>
  <c r="C163"/>
  <c r="I161"/>
  <c r="F161"/>
  <c r="G161"/>
  <c r="L161" s="1"/>
  <c r="I162" i="1"/>
  <c r="E164"/>
  <c r="D164" s="1"/>
  <c r="F162"/>
  <c r="G162"/>
  <c r="L162" s="1"/>
  <c r="H163"/>
  <c r="O159" i="2" l="1"/>
  <c r="J160"/>
  <c r="K160" s="1"/>
  <c r="M160" s="1"/>
  <c r="N160" s="1"/>
  <c r="H163"/>
  <c r="C164"/>
  <c r="E164"/>
  <c r="D164" s="1"/>
  <c r="I162"/>
  <c r="F162"/>
  <c r="G162"/>
  <c r="L162" s="1"/>
  <c r="I163" i="1"/>
  <c r="E165"/>
  <c r="D165" s="1"/>
  <c r="F163"/>
  <c r="G163"/>
  <c r="L163" s="1"/>
  <c r="H164"/>
  <c r="J161" i="2" l="1"/>
  <c r="K161" s="1"/>
  <c r="M161" s="1"/>
  <c r="N161" s="1"/>
  <c r="O160"/>
  <c r="I163"/>
  <c r="F163"/>
  <c r="G163"/>
  <c r="L163" s="1"/>
  <c r="D165"/>
  <c r="H164"/>
  <c r="C165"/>
  <c r="E165"/>
  <c r="I164" i="1"/>
  <c r="E166"/>
  <c r="D166" s="1"/>
  <c r="F164"/>
  <c r="G164"/>
  <c r="L164" s="1"/>
  <c r="H165"/>
  <c r="J162" i="2" l="1"/>
  <c r="K162" s="1"/>
  <c r="M162" s="1"/>
  <c r="N162" s="1"/>
  <c r="O161"/>
  <c r="E166"/>
  <c r="D166" s="1"/>
  <c r="H165"/>
  <c r="C166"/>
  <c r="I164"/>
  <c r="G164"/>
  <c r="L164" s="1"/>
  <c r="F164"/>
  <c r="I165" i="1"/>
  <c r="E167"/>
  <c r="D167" s="1"/>
  <c r="F165"/>
  <c r="G165"/>
  <c r="L165" s="1"/>
  <c r="H166"/>
  <c r="J163" i="2" l="1"/>
  <c r="K163" s="1"/>
  <c r="M163" s="1"/>
  <c r="N163" s="1"/>
  <c r="O162"/>
  <c r="E167"/>
  <c r="D167"/>
  <c r="H166"/>
  <c r="C167"/>
  <c r="I165"/>
  <c r="F165"/>
  <c r="G165"/>
  <c r="L165" s="1"/>
  <c r="I166" i="1"/>
  <c r="E168"/>
  <c r="D168" s="1"/>
  <c r="F166"/>
  <c r="G166"/>
  <c r="L166" s="1"/>
  <c r="H167"/>
  <c r="O163" i="2" l="1"/>
  <c r="J164"/>
  <c r="K164" s="1"/>
  <c r="M164" s="1"/>
  <c r="N164" s="1"/>
  <c r="I166"/>
  <c r="F166"/>
  <c r="G166"/>
  <c r="L166" s="1"/>
  <c r="D168"/>
  <c r="H167"/>
  <c r="C168"/>
  <c r="E168"/>
  <c r="I167" i="1"/>
  <c r="E169"/>
  <c r="D169" s="1"/>
  <c r="F167"/>
  <c r="G167"/>
  <c r="L167" s="1"/>
  <c r="H168"/>
  <c r="O164" i="2" l="1"/>
  <c r="J165"/>
  <c r="K165" s="1"/>
  <c r="M165" s="1"/>
  <c r="N165" s="1"/>
  <c r="I167"/>
  <c r="F167"/>
  <c r="G167"/>
  <c r="L167" s="1"/>
  <c r="H168"/>
  <c r="D169"/>
  <c r="C169"/>
  <c r="E169"/>
  <c r="I168" i="1"/>
  <c r="E170"/>
  <c r="D170" s="1"/>
  <c r="F168"/>
  <c r="G168"/>
  <c r="L168" s="1"/>
  <c r="H169"/>
  <c r="O165" i="2" l="1"/>
  <c r="J166"/>
  <c r="K166" s="1"/>
  <c r="M166" s="1"/>
  <c r="N166" s="1"/>
  <c r="E170"/>
  <c r="D170" s="1"/>
  <c r="H169"/>
  <c r="C170"/>
  <c r="I168"/>
  <c r="F168"/>
  <c r="G168"/>
  <c r="L168" s="1"/>
  <c r="I169" i="1"/>
  <c r="E171"/>
  <c r="D171" s="1"/>
  <c r="F169"/>
  <c r="G169"/>
  <c r="L169" s="1"/>
  <c r="H170"/>
  <c r="J167" i="2" l="1"/>
  <c r="K167" s="1"/>
  <c r="M167" s="1"/>
  <c r="N167" s="1"/>
  <c r="O166"/>
  <c r="E171"/>
  <c r="D171" s="1"/>
  <c r="H170"/>
  <c r="C171"/>
  <c r="I169"/>
  <c r="F169"/>
  <c r="G169"/>
  <c r="L169" s="1"/>
  <c r="I170" i="1"/>
  <c r="E172"/>
  <c r="D172" s="1"/>
  <c r="F170"/>
  <c r="G170"/>
  <c r="L170" s="1"/>
  <c r="H171"/>
  <c r="J168" i="2" l="1"/>
  <c r="K168" s="1"/>
  <c r="M168" s="1"/>
  <c r="N168" s="1"/>
  <c r="O167"/>
  <c r="H171"/>
  <c r="C172"/>
  <c r="E172"/>
  <c r="D172" s="1"/>
  <c r="I170"/>
  <c r="F170"/>
  <c r="G170"/>
  <c r="L170" s="1"/>
  <c r="I171" i="1"/>
  <c r="E173"/>
  <c r="D173" s="1"/>
  <c r="F171"/>
  <c r="G171"/>
  <c r="L171" s="1"/>
  <c r="H172"/>
  <c r="J169" i="2" l="1"/>
  <c r="K169" s="1"/>
  <c r="M169" s="1"/>
  <c r="N169" s="1"/>
  <c r="O168"/>
  <c r="H172"/>
  <c r="E173"/>
  <c r="D173" s="1"/>
  <c r="C173"/>
  <c r="I171"/>
  <c r="F171"/>
  <c r="G171"/>
  <c r="L171" s="1"/>
  <c r="I172" i="1"/>
  <c r="E174"/>
  <c r="D174" s="1"/>
  <c r="F172"/>
  <c r="G172"/>
  <c r="L172" s="1"/>
  <c r="H173"/>
  <c r="O169" i="2" l="1"/>
  <c r="J170"/>
  <c r="K170" s="1"/>
  <c r="M170" s="1"/>
  <c r="N170" s="1"/>
  <c r="E174"/>
  <c r="D174" s="1"/>
  <c r="H173"/>
  <c r="C174"/>
  <c r="I172"/>
  <c r="F172"/>
  <c r="G172"/>
  <c r="L172" s="1"/>
  <c r="I173" i="1"/>
  <c r="E175"/>
  <c r="D175" s="1"/>
  <c r="F173"/>
  <c r="G173"/>
  <c r="L173" s="1"/>
  <c r="H174"/>
  <c r="J171" i="2" l="1"/>
  <c r="K171" s="1"/>
  <c r="M171" s="1"/>
  <c r="N171" s="1"/>
  <c r="O170"/>
  <c r="I173"/>
  <c r="F173"/>
  <c r="G173"/>
  <c r="L173" s="1"/>
  <c r="E175"/>
  <c r="D175" s="1"/>
  <c r="H174"/>
  <c r="C175"/>
  <c r="I174" i="1"/>
  <c r="E176"/>
  <c r="D176" s="1"/>
  <c r="F174"/>
  <c r="G174"/>
  <c r="L174" s="1"/>
  <c r="H175"/>
  <c r="O171" i="2" l="1"/>
  <c r="J172"/>
  <c r="K172" s="1"/>
  <c r="M172" s="1"/>
  <c r="N172" s="1"/>
  <c r="I174"/>
  <c r="G174"/>
  <c r="L174" s="1"/>
  <c r="F174"/>
  <c r="C176"/>
  <c r="H175"/>
  <c r="E176"/>
  <c r="D176" s="1"/>
  <c r="I175" i="1"/>
  <c r="E177"/>
  <c r="D177" s="1"/>
  <c r="F175"/>
  <c r="G175"/>
  <c r="L175" s="1"/>
  <c r="H176"/>
  <c r="O172" i="2" l="1"/>
  <c r="J173"/>
  <c r="K173" s="1"/>
  <c r="M173" s="1"/>
  <c r="N173" s="1"/>
  <c r="I175"/>
  <c r="F175"/>
  <c r="G175"/>
  <c r="L175" s="1"/>
  <c r="C177"/>
  <c r="H176"/>
  <c r="E177"/>
  <c r="D177" s="1"/>
  <c r="I176" i="1"/>
  <c r="E178"/>
  <c r="D178" s="1"/>
  <c r="F176"/>
  <c r="G176"/>
  <c r="L176" s="1"/>
  <c r="H177"/>
  <c r="O173" i="2" l="1"/>
  <c r="J174"/>
  <c r="K174" s="1"/>
  <c r="M174" s="1"/>
  <c r="N174" s="1"/>
  <c r="E178"/>
  <c r="D178" s="1"/>
  <c r="H177"/>
  <c r="C178"/>
  <c r="I176"/>
  <c r="G176"/>
  <c r="L176" s="1"/>
  <c r="F176"/>
  <c r="I177" i="1"/>
  <c r="E179"/>
  <c r="D179" s="1"/>
  <c r="F177"/>
  <c r="G177"/>
  <c r="L177" s="1"/>
  <c r="H178"/>
  <c r="O174" i="2" l="1"/>
  <c r="J175"/>
  <c r="K175" s="1"/>
  <c r="M175" s="1"/>
  <c r="N175" s="1"/>
  <c r="E179"/>
  <c r="D179"/>
  <c r="H178"/>
  <c r="C179"/>
  <c r="I177"/>
  <c r="F177"/>
  <c r="G177"/>
  <c r="L177" s="1"/>
  <c r="I178" i="1"/>
  <c r="E180"/>
  <c r="D180" s="1"/>
  <c r="F178"/>
  <c r="G178"/>
  <c r="L178" s="1"/>
  <c r="H179"/>
  <c r="J176" i="2" l="1"/>
  <c r="K176" s="1"/>
  <c r="M176" s="1"/>
  <c r="N176" s="1"/>
  <c r="O175"/>
  <c r="I178"/>
  <c r="F178"/>
  <c r="G178"/>
  <c r="L178" s="1"/>
  <c r="H179"/>
  <c r="C180"/>
  <c r="E180"/>
  <c r="D180" s="1"/>
  <c r="I179" i="1"/>
  <c r="E181"/>
  <c r="D181" s="1"/>
  <c r="F179"/>
  <c r="G179"/>
  <c r="L179" s="1"/>
  <c r="H180"/>
  <c r="O176" i="2" l="1"/>
  <c r="J177"/>
  <c r="K177" s="1"/>
  <c r="M177" s="1"/>
  <c r="N177" s="1"/>
  <c r="I179"/>
  <c r="F179"/>
  <c r="G179"/>
  <c r="L179" s="1"/>
  <c r="E181"/>
  <c r="D181"/>
  <c r="H180"/>
  <c r="C181"/>
  <c r="I180" i="1"/>
  <c r="E182"/>
  <c r="D182" s="1"/>
  <c r="F180"/>
  <c r="G180"/>
  <c r="L180" s="1"/>
  <c r="H181"/>
  <c r="O177" i="2" l="1"/>
  <c r="J178"/>
  <c r="K178" s="1"/>
  <c r="M178" s="1"/>
  <c r="N178" s="1"/>
  <c r="I180"/>
  <c r="G180"/>
  <c r="L180" s="1"/>
  <c r="F180"/>
  <c r="E182"/>
  <c r="H181"/>
  <c r="D182"/>
  <c r="C182"/>
  <c r="I181" i="1"/>
  <c r="E183"/>
  <c r="D183" s="1"/>
  <c r="F181"/>
  <c r="G181"/>
  <c r="L181" s="1"/>
  <c r="H182"/>
  <c r="J179" i="2" l="1"/>
  <c r="K179" s="1"/>
  <c r="M179" s="1"/>
  <c r="N179" s="1"/>
  <c r="O178"/>
  <c r="I181"/>
  <c r="G181"/>
  <c r="L181" s="1"/>
  <c r="F181"/>
  <c r="H182"/>
  <c r="C183"/>
  <c r="E183"/>
  <c r="D183" s="1"/>
  <c r="I182" i="1"/>
  <c r="E184"/>
  <c r="D184" s="1"/>
  <c r="F182"/>
  <c r="G182"/>
  <c r="L182" s="1"/>
  <c r="H183"/>
  <c r="J180" i="2" l="1"/>
  <c r="K180" s="1"/>
  <c r="M180" s="1"/>
  <c r="N180" s="1"/>
  <c r="O179"/>
  <c r="I182"/>
  <c r="G182"/>
  <c r="L182" s="1"/>
  <c r="F182"/>
  <c r="E184"/>
  <c r="H183"/>
  <c r="D184"/>
  <c r="C184"/>
  <c r="I183" i="1"/>
  <c r="E185"/>
  <c r="D185" s="1"/>
  <c r="F183"/>
  <c r="G183"/>
  <c r="L183" s="1"/>
  <c r="H184"/>
  <c r="O180" i="2" l="1"/>
  <c r="J181"/>
  <c r="K181" s="1"/>
  <c r="M181" s="1"/>
  <c r="N181" s="1"/>
  <c r="I183"/>
  <c r="F183"/>
  <c r="G183"/>
  <c r="L183" s="1"/>
  <c r="H184"/>
  <c r="C185"/>
  <c r="E185"/>
  <c r="D185" s="1"/>
  <c r="I184" i="1"/>
  <c r="E186"/>
  <c r="D186" s="1"/>
  <c r="F184"/>
  <c r="G184"/>
  <c r="L184" s="1"/>
  <c r="H185"/>
  <c r="O181" i="2" l="1"/>
  <c r="J182"/>
  <c r="K182" s="1"/>
  <c r="M182" s="1"/>
  <c r="N182" s="1"/>
  <c r="H185"/>
  <c r="C186"/>
  <c r="E186"/>
  <c r="D186" s="1"/>
  <c r="I184"/>
  <c r="G184"/>
  <c r="L184" s="1"/>
  <c r="F184"/>
  <c r="I185" i="1"/>
  <c r="E187"/>
  <c r="D187" s="1"/>
  <c r="F185"/>
  <c r="G185"/>
  <c r="L185" s="1"/>
  <c r="H186"/>
  <c r="O182" i="2" l="1"/>
  <c r="J183"/>
  <c r="K183" s="1"/>
  <c r="M183" s="1"/>
  <c r="N183" s="1"/>
  <c r="I185"/>
  <c r="G185"/>
  <c r="L185" s="1"/>
  <c r="F185"/>
  <c r="E187"/>
  <c r="H186"/>
  <c r="D187"/>
  <c r="C187"/>
  <c r="I186" i="1"/>
  <c r="E188"/>
  <c r="D188" s="1"/>
  <c r="F186"/>
  <c r="G186"/>
  <c r="L186" s="1"/>
  <c r="H187"/>
  <c r="O183" i="2" l="1"/>
  <c r="J184"/>
  <c r="K184" s="1"/>
  <c r="M184" s="1"/>
  <c r="N184" s="1"/>
  <c r="I186"/>
  <c r="G186"/>
  <c r="L186" s="1"/>
  <c r="F186"/>
  <c r="H187"/>
  <c r="C188"/>
  <c r="E188"/>
  <c r="D188" s="1"/>
  <c r="I187" i="1"/>
  <c r="E189"/>
  <c r="D189" s="1"/>
  <c r="F187"/>
  <c r="G187"/>
  <c r="L187" s="1"/>
  <c r="H188"/>
  <c r="O184" i="2" l="1"/>
  <c r="J185"/>
  <c r="K185" s="1"/>
  <c r="M185" s="1"/>
  <c r="N185" s="1"/>
  <c r="E189"/>
  <c r="D189" s="1"/>
  <c r="H188"/>
  <c r="C189"/>
  <c r="I187"/>
  <c r="G187"/>
  <c r="L187" s="1"/>
  <c r="F187"/>
  <c r="I188" i="1"/>
  <c r="E190"/>
  <c r="D190" s="1"/>
  <c r="F188"/>
  <c r="G188"/>
  <c r="L188" s="1"/>
  <c r="H189"/>
  <c r="O185" i="2" l="1"/>
  <c r="J186"/>
  <c r="K186" s="1"/>
  <c r="M186" s="1"/>
  <c r="N186" s="1"/>
  <c r="E190"/>
  <c r="H189"/>
  <c r="D190"/>
  <c r="C190"/>
  <c r="I188"/>
  <c r="F188"/>
  <c r="G188"/>
  <c r="L188" s="1"/>
  <c r="I189" i="1"/>
  <c r="E191"/>
  <c r="D191" s="1"/>
  <c r="F189"/>
  <c r="G189"/>
  <c r="L189" s="1"/>
  <c r="H190"/>
  <c r="O186" i="2" l="1"/>
  <c r="J187"/>
  <c r="K187" s="1"/>
  <c r="M187" s="1"/>
  <c r="N187" s="1"/>
  <c r="I189"/>
  <c r="F189"/>
  <c r="G189"/>
  <c r="L189" s="1"/>
  <c r="H190"/>
  <c r="D191"/>
  <c r="C191"/>
  <c r="E191"/>
  <c r="I190" i="1"/>
  <c r="E192"/>
  <c r="D192" s="1"/>
  <c r="F190"/>
  <c r="G190"/>
  <c r="L190" s="1"/>
  <c r="H191"/>
  <c r="O187" i="2" l="1"/>
  <c r="J188"/>
  <c r="K188" s="1"/>
  <c r="M188" s="1"/>
  <c r="N188" s="1"/>
  <c r="H191"/>
  <c r="C192"/>
  <c r="E192"/>
  <c r="D192" s="1"/>
  <c r="I190"/>
  <c r="F190"/>
  <c r="G190"/>
  <c r="L190" s="1"/>
  <c r="I191" i="1"/>
  <c r="E193"/>
  <c r="D193" s="1"/>
  <c r="F191"/>
  <c r="G191"/>
  <c r="L191" s="1"/>
  <c r="H192"/>
  <c r="J189" i="2" l="1"/>
  <c r="K189" s="1"/>
  <c r="M189" s="1"/>
  <c r="N189" s="1"/>
  <c r="O188"/>
  <c r="I191"/>
  <c r="G191"/>
  <c r="L191" s="1"/>
  <c r="F191"/>
  <c r="E193"/>
  <c r="D193" s="1"/>
  <c r="H192"/>
  <c r="C193"/>
  <c r="I192" i="1"/>
  <c r="E194"/>
  <c r="D194" s="1"/>
  <c r="F192"/>
  <c r="G192"/>
  <c r="L192" s="1"/>
  <c r="H193"/>
  <c r="J190" i="2" l="1"/>
  <c r="K190" s="1"/>
  <c r="M190" s="1"/>
  <c r="N190" s="1"/>
  <c r="O189"/>
  <c r="I192"/>
  <c r="F192"/>
  <c r="G192"/>
  <c r="L192" s="1"/>
  <c r="E194"/>
  <c r="D194"/>
  <c r="H193"/>
  <c r="C194"/>
  <c r="I193" i="1"/>
  <c r="E195"/>
  <c r="D195" s="1"/>
  <c r="F193"/>
  <c r="G193"/>
  <c r="L193" s="1"/>
  <c r="H194"/>
  <c r="O190" i="2" l="1"/>
  <c r="J191"/>
  <c r="K191" s="1"/>
  <c r="M191" s="1"/>
  <c r="N191" s="1"/>
  <c r="E195"/>
  <c r="D195" s="1"/>
  <c r="H194"/>
  <c r="C195"/>
  <c r="I193"/>
  <c r="F193"/>
  <c r="G193"/>
  <c r="L193" s="1"/>
  <c r="I194" i="1"/>
  <c r="E196"/>
  <c r="D196" s="1"/>
  <c r="F194"/>
  <c r="G194"/>
  <c r="L194" s="1"/>
  <c r="H195"/>
  <c r="O191" i="2" l="1"/>
  <c r="J192"/>
  <c r="K192" s="1"/>
  <c r="M192" s="1"/>
  <c r="N192" s="1"/>
  <c r="H195"/>
  <c r="C196"/>
  <c r="E196"/>
  <c r="D196" s="1"/>
  <c r="I194"/>
  <c r="F194"/>
  <c r="G194"/>
  <c r="L194" s="1"/>
  <c r="I195" i="1"/>
  <c r="E197"/>
  <c r="D197" s="1"/>
  <c r="F195"/>
  <c r="G195"/>
  <c r="L195" s="1"/>
  <c r="H196"/>
  <c r="J193" i="2" l="1"/>
  <c r="K193" s="1"/>
  <c r="M193" s="1"/>
  <c r="N193" s="1"/>
  <c r="O192"/>
  <c r="I195"/>
  <c r="G195"/>
  <c r="L195" s="1"/>
  <c r="F195"/>
  <c r="H196"/>
  <c r="C197"/>
  <c r="E197"/>
  <c r="D197" s="1"/>
  <c r="I196" i="1"/>
  <c r="E198"/>
  <c r="D198" s="1"/>
  <c r="F196"/>
  <c r="G196"/>
  <c r="L196" s="1"/>
  <c r="H197"/>
  <c r="J194" i="2" l="1"/>
  <c r="K194" s="1"/>
  <c r="M194" s="1"/>
  <c r="N194" s="1"/>
  <c r="O193"/>
  <c r="H197"/>
  <c r="C198"/>
  <c r="E198"/>
  <c r="D198" s="1"/>
  <c r="I196"/>
  <c r="F196"/>
  <c r="G196"/>
  <c r="L196" s="1"/>
  <c r="I197" i="1"/>
  <c r="E199"/>
  <c r="D199" s="1"/>
  <c r="F197"/>
  <c r="G197"/>
  <c r="L197" s="1"/>
  <c r="H198"/>
  <c r="J195" i="2" l="1"/>
  <c r="K195" s="1"/>
  <c r="M195" s="1"/>
  <c r="N195" s="1"/>
  <c r="O194"/>
  <c r="I197"/>
  <c r="G197"/>
  <c r="L197" s="1"/>
  <c r="F197"/>
  <c r="E199"/>
  <c r="D199" s="1"/>
  <c r="H198"/>
  <c r="C199"/>
  <c r="I198" i="1"/>
  <c r="E200"/>
  <c r="D200" s="1"/>
  <c r="F198"/>
  <c r="G198"/>
  <c r="L198" s="1"/>
  <c r="H199"/>
  <c r="O195" i="2" l="1"/>
  <c r="J196"/>
  <c r="K196" s="1"/>
  <c r="M196" s="1"/>
  <c r="N196" s="1"/>
  <c r="E200"/>
  <c r="D200" s="1"/>
  <c r="H199"/>
  <c r="C200"/>
  <c r="I198"/>
  <c r="F198"/>
  <c r="G198"/>
  <c r="L198" s="1"/>
  <c r="I199" i="1"/>
  <c r="E201"/>
  <c r="D201" s="1"/>
  <c r="F199"/>
  <c r="G199"/>
  <c r="L199" s="1"/>
  <c r="H200"/>
  <c r="O196" i="2" l="1"/>
  <c r="J197"/>
  <c r="K197" s="1"/>
  <c r="M197" s="1"/>
  <c r="N197" s="1"/>
  <c r="E201"/>
  <c r="D201"/>
  <c r="H200"/>
  <c r="C201"/>
  <c r="I199"/>
  <c r="G199"/>
  <c r="L199" s="1"/>
  <c r="F199"/>
  <c r="I200" i="1"/>
  <c r="E202"/>
  <c r="D202" s="1"/>
  <c r="F200"/>
  <c r="G200"/>
  <c r="L200" s="1"/>
  <c r="H201"/>
  <c r="O197" i="2" l="1"/>
  <c r="J198"/>
  <c r="K198" s="1"/>
  <c r="M198" s="1"/>
  <c r="N198" s="1"/>
  <c r="I200"/>
  <c r="G200"/>
  <c r="L200" s="1"/>
  <c r="F200"/>
  <c r="E202"/>
  <c r="D202"/>
  <c r="H201"/>
  <c r="C202"/>
  <c r="I201" i="1"/>
  <c r="E203"/>
  <c r="D203" s="1"/>
  <c r="F201"/>
  <c r="G201"/>
  <c r="L201" s="1"/>
  <c r="H202"/>
  <c r="J199" i="2" l="1"/>
  <c r="K199" s="1"/>
  <c r="M199" s="1"/>
  <c r="N199" s="1"/>
  <c r="O198"/>
  <c r="I201"/>
  <c r="G201"/>
  <c r="L201" s="1"/>
  <c r="F201"/>
  <c r="E203"/>
  <c r="H202"/>
  <c r="D203"/>
  <c r="C203"/>
  <c r="I202" i="1"/>
  <c r="E204"/>
  <c r="D204" s="1"/>
  <c r="F202"/>
  <c r="G202"/>
  <c r="L202" s="1"/>
  <c r="H203"/>
  <c r="O199" i="2" l="1"/>
  <c r="J200"/>
  <c r="K200" s="1"/>
  <c r="M200" s="1"/>
  <c r="N200" s="1"/>
  <c r="I202"/>
  <c r="F202"/>
  <c r="G202"/>
  <c r="L202" s="1"/>
  <c r="H203"/>
  <c r="D204"/>
  <c r="C204"/>
  <c r="E204"/>
  <c r="I203" i="1"/>
  <c r="E205"/>
  <c r="D205" s="1"/>
  <c r="F203"/>
  <c r="G203"/>
  <c r="L203" s="1"/>
  <c r="H204"/>
  <c r="O200" i="2" l="1"/>
  <c r="J201"/>
  <c r="K201" s="1"/>
  <c r="M201" s="1"/>
  <c r="N201" s="1"/>
  <c r="H204"/>
  <c r="C205"/>
  <c r="E205"/>
  <c r="D205" s="1"/>
  <c r="I203"/>
  <c r="G203"/>
  <c r="L203" s="1"/>
  <c r="F203"/>
  <c r="I204" i="1"/>
  <c r="E206"/>
  <c r="D206" s="1"/>
  <c r="F204"/>
  <c r="G204"/>
  <c r="L204" s="1"/>
  <c r="H205"/>
  <c r="O201" i="2" l="1"/>
  <c r="J202"/>
  <c r="K202" s="1"/>
  <c r="M202" s="1"/>
  <c r="N202" s="1"/>
  <c r="I204"/>
  <c r="G204"/>
  <c r="L204" s="1"/>
  <c r="F204"/>
  <c r="H205"/>
  <c r="E206"/>
  <c r="D206" s="1"/>
  <c r="C206"/>
  <c r="I205" i="1"/>
  <c r="E207"/>
  <c r="D207" s="1"/>
  <c r="F205"/>
  <c r="G205"/>
  <c r="L205" s="1"/>
  <c r="H206"/>
  <c r="J203" i="2" l="1"/>
  <c r="K203" s="1"/>
  <c r="M203" s="1"/>
  <c r="N203" s="1"/>
  <c r="O202"/>
  <c r="E207"/>
  <c r="D207" s="1"/>
  <c r="H206"/>
  <c r="C207"/>
  <c r="I205"/>
  <c r="L205"/>
  <c r="G205"/>
  <c r="F205"/>
  <c r="I206" i="1"/>
  <c r="E208"/>
  <c r="D208" s="1"/>
  <c r="F206"/>
  <c r="G206"/>
  <c r="L206" s="1"/>
  <c r="H207"/>
  <c r="O203" i="2" l="1"/>
  <c r="J204"/>
  <c r="K204" s="1"/>
  <c r="M204" s="1"/>
  <c r="N204" s="1"/>
  <c r="E208"/>
  <c r="H207"/>
  <c r="D208"/>
  <c r="C208"/>
  <c r="I206"/>
  <c r="G206"/>
  <c r="L206" s="1"/>
  <c r="F206"/>
  <c r="I207" i="1"/>
  <c r="E209"/>
  <c r="D209" s="1"/>
  <c r="F207"/>
  <c r="G207"/>
  <c r="L207" s="1"/>
  <c r="H208"/>
  <c r="O204" i="2" l="1"/>
  <c r="J205"/>
  <c r="K205" s="1"/>
  <c r="M205" s="1"/>
  <c r="N205" s="1"/>
  <c r="I207"/>
  <c r="G207"/>
  <c r="L207" s="1"/>
  <c r="F207"/>
  <c r="E209"/>
  <c r="D209" s="1"/>
  <c r="H208"/>
  <c r="C209"/>
  <c r="I208" i="1"/>
  <c r="E210"/>
  <c r="D210" s="1"/>
  <c r="F208"/>
  <c r="G208"/>
  <c r="L208" s="1"/>
  <c r="H209"/>
  <c r="J206" i="2" l="1"/>
  <c r="K206" s="1"/>
  <c r="M206" s="1"/>
  <c r="N206" s="1"/>
  <c r="O205"/>
  <c r="E210"/>
  <c r="D210" s="1"/>
  <c r="H209"/>
  <c r="C210"/>
  <c r="I208"/>
  <c r="F208"/>
  <c r="G208"/>
  <c r="L208" s="1"/>
  <c r="I209" i="1"/>
  <c r="E211"/>
  <c r="D211" s="1"/>
  <c r="F209"/>
  <c r="G209"/>
  <c r="L209" s="1"/>
  <c r="H210"/>
  <c r="J207" i="2" l="1"/>
  <c r="K207" s="1"/>
  <c r="M207" s="1"/>
  <c r="N207" s="1"/>
  <c r="O206"/>
  <c r="I209"/>
  <c r="G209"/>
  <c r="L209" s="1"/>
  <c r="F209"/>
  <c r="E211"/>
  <c r="H210"/>
  <c r="D211"/>
  <c r="C211"/>
  <c r="I210" i="1"/>
  <c r="E212"/>
  <c r="D212" s="1"/>
  <c r="F210"/>
  <c r="G210"/>
  <c r="L210" s="1"/>
  <c r="H211"/>
  <c r="J208" i="2" l="1"/>
  <c r="K208" s="1"/>
  <c r="M208" s="1"/>
  <c r="N208" s="1"/>
  <c r="O207"/>
  <c r="I210"/>
  <c r="F210"/>
  <c r="G210"/>
  <c r="L210" s="1"/>
  <c r="D212"/>
  <c r="H211"/>
  <c r="C212"/>
  <c r="E212"/>
  <c r="I211" i="1"/>
  <c r="E213"/>
  <c r="D213" s="1"/>
  <c r="F211"/>
  <c r="G211"/>
  <c r="L211" s="1"/>
  <c r="H212"/>
  <c r="O208" i="2" l="1"/>
  <c r="J209"/>
  <c r="K209" s="1"/>
  <c r="M209" s="1"/>
  <c r="N209" s="1"/>
  <c r="I211"/>
  <c r="G211"/>
  <c r="L211" s="1"/>
  <c r="F211"/>
  <c r="H212"/>
  <c r="C213"/>
  <c r="E213"/>
  <c r="D213" s="1"/>
  <c r="I212" i="1"/>
  <c r="E214"/>
  <c r="D214" s="1"/>
  <c r="F212"/>
  <c r="G212"/>
  <c r="L212" s="1"/>
  <c r="H213"/>
  <c r="O209" i="2" l="1"/>
  <c r="J210"/>
  <c r="K210" s="1"/>
  <c r="M210" s="1"/>
  <c r="N210" s="1"/>
  <c r="I212"/>
  <c r="L212"/>
  <c r="G212"/>
  <c r="F212"/>
  <c r="H213"/>
  <c r="C214"/>
  <c r="E214"/>
  <c r="D214" s="1"/>
  <c r="I213" i="1"/>
  <c r="E215"/>
  <c r="D215" s="1"/>
  <c r="F213"/>
  <c r="G213"/>
  <c r="L213" s="1"/>
  <c r="H214"/>
  <c r="J211" i="2" l="1"/>
  <c r="K211" s="1"/>
  <c r="M211" s="1"/>
  <c r="N211" s="1"/>
  <c r="O210"/>
  <c r="I213"/>
  <c r="F213"/>
  <c r="G213"/>
  <c r="L213" s="1"/>
  <c r="E215"/>
  <c r="D215" s="1"/>
  <c r="H214"/>
  <c r="C215"/>
  <c r="I214" i="1"/>
  <c r="E216"/>
  <c r="D216" s="1"/>
  <c r="F214"/>
  <c r="G214"/>
  <c r="L214" s="1"/>
  <c r="H215"/>
  <c r="O211" i="2" l="1"/>
  <c r="J212"/>
  <c r="K212" s="1"/>
  <c r="M212" s="1"/>
  <c r="N212" s="1"/>
  <c r="E216"/>
  <c r="H215"/>
  <c r="D216"/>
  <c r="C216"/>
  <c r="I214"/>
  <c r="F214"/>
  <c r="G214"/>
  <c r="L214" s="1"/>
  <c r="I215" i="1"/>
  <c r="E217"/>
  <c r="D217" s="1"/>
  <c r="F215"/>
  <c r="G215"/>
  <c r="L215" s="1"/>
  <c r="H216"/>
  <c r="J213" i="2" l="1"/>
  <c r="K213" s="1"/>
  <c r="M213" s="1"/>
  <c r="N213" s="1"/>
  <c r="O212"/>
  <c r="I215"/>
  <c r="G215"/>
  <c r="L215" s="1"/>
  <c r="F215"/>
  <c r="E217"/>
  <c r="D217" s="1"/>
  <c r="H216"/>
  <c r="C217"/>
  <c r="I216" i="1"/>
  <c r="E218"/>
  <c r="D218" s="1"/>
  <c r="F216"/>
  <c r="G216"/>
  <c r="L216" s="1"/>
  <c r="H217"/>
  <c r="O213" i="2" l="1"/>
  <c r="J214"/>
  <c r="K214" s="1"/>
  <c r="M214" s="1"/>
  <c r="N214" s="1"/>
  <c r="I216"/>
  <c r="F216"/>
  <c r="G216"/>
  <c r="L216" s="1"/>
  <c r="E218"/>
  <c r="D218" s="1"/>
  <c r="H217"/>
  <c r="C218"/>
  <c r="I217" i="1"/>
  <c r="E219"/>
  <c r="D219" s="1"/>
  <c r="F217"/>
  <c r="G217"/>
  <c r="L217" s="1"/>
  <c r="H218"/>
  <c r="O214" i="2" l="1"/>
  <c r="J215"/>
  <c r="K215" s="1"/>
  <c r="M215" s="1"/>
  <c r="N215" s="1"/>
  <c r="I217"/>
  <c r="G217"/>
  <c r="L217" s="1"/>
  <c r="F217"/>
  <c r="H218"/>
  <c r="C219"/>
  <c r="E219"/>
  <c r="D219" s="1"/>
  <c r="I218" i="1"/>
  <c r="E220"/>
  <c r="D220" s="1"/>
  <c r="F218"/>
  <c r="G218"/>
  <c r="L218" s="1"/>
  <c r="H219"/>
  <c r="O215" i="2" l="1"/>
  <c r="J216"/>
  <c r="K216" s="1"/>
  <c r="M216" s="1"/>
  <c r="N216" s="1"/>
  <c r="H219"/>
  <c r="C220"/>
  <c r="E220"/>
  <c r="D220" s="1"/>
  <c r="I218"/>
  <c r="F218"/>
  <c r="G218"/>
  <c r="L218" s="1"/>
  <c r="I219" i="1"/>
  <c r="E221"/>
  <c r="D221" s="1"/>
  <c r="F219"/>
  <c r="G219"/>
  <c r="L219" s="1"/>
  <c r="H220"/>
  <c r="O216" i="2" l="1"/>
  <c r="J217"/>
  <c r="K217" s="1"/>
  <c r="M217" s="1"/>
  <c r="N217" s="1"/>
  <c r="I219"/>
  <c r="G219"/>
  <c r="L219" s="1"/>
  <c r="F219"/>
  <c r="E221"/>
  <c r="D221" s="1"/>
  <c r="H220"/>
  <c r="C221"/>
  <c r="I220" i="1"/>
  <c r="E222"/>
  <c r="D222" s="1"/>
  <c r="F220"/>
  <c r="G220"/>
  <c r="L220" s="1"/>
  <c r="H221"/>
  <c r="O217" i="2" l="1"/>
  <c r="J218"/>
  <c r="K218" s="1"/>
  <c r="M218" s="1"/>
  <c r="N218" s="1"/>
  <c r="E222"/>
  <c r="D222" s="1"/>
  <c r="H221"/>
  <c r="C222"/>
  <c r="I220"/>
  <c r="G220"/>
  <c r="L220" s="1"/>
  <c r="F220"/>
  <c r="I221" i="1"/>
  <c r="E223"/>
  <c r="D223" s="1"/>
  <c r="F221"/>
  <c r="G221"/>
  <c r="L221" s="1"/>
  <c r="H222"/>
  <c r="O218" i="2" l="1"/>
  <c r="J219"/>
  <c r="K219" s="1"/>
  <c r="M219" s="1"/>
  <c r="N219" s="1"/>
  <c r="I221"/>
  <c r="G221"/>
  <c r="L221" s="1"/>
  <c r="F221"/>
  <c r="H222"/>
  <c r="D223"/>
  <c r="E223"/>
  <c r="C223"/>
  <c r="I222" i="1"/>
  <c r="E224"/>
  <c r="D224" s="1"/>
  <c r="F222"/>
  <c r="G222"/>
  <c r="L222" s="1"/>
  <c r="H223"/>
  <c r="J220" i="2" l="1"/>
  <c r="K220" s="1"/>
  <c r="M220" s="1"/>
  <c r="N220" s="1"/>
  <c r="O219"/>
  <c r="H223"/>
  <c r="C224"/>
  <c r="E224"/>
  <c r="D224" s="1"/>
  <c r="I222"/>
  <c r="F222"/>
  <c r="G222"/>
  <c r="L222" s="1"/>
  <c r="I223" i="1"/>
  <c r="E225"/>
  <c r="D225" s="1"/>
  <c r="F223"/>
  <c r="G223"/>
  <c r="L223" s="1"/>
  <c r="H224"/>
  <c r="O220" i="2" l="1"/>
  <c r="J221"/>
  <c r="K221" s="1"/>
  <c r="M221" s="1"/>
  <c r="N221" s="1"/>
  <c r="I223"/>
  <c r="G223"/>
  <c r="L223" s="1"/>
  <c r="F223"/>
  <c r="E225"/>
  <c r="D225" s="1"/>
  <c r="H224"/>
  <c r="C225"/>
  <c r="I224" i="1"/>
  <c r="E226"/>
  <c r="D226" s="1"/>
  <c r="F224"/>
  <c r="G224"/>
  <c r="L224" s="1"/>
  <c r="H225"/>
  <c r="O221" i="2" l="1"/>
  <c r="J222"/>
  <c r="K222" s="1"/>
  <c r="M222" s="1"/>
  <c r="N222" s="1"/>
  <c r="I224"/>
  <c r="G224"/>
  <c r="L224" s="1"/>
  <c r="F224"/>
  <c r="H225"/>
  <c r="C226"/>
  <c r="E226"/>
  <c r="D226" s="1"/>
  <c r="I225" i="1"/>
  <c r="E227"/>
  <c r="D227" s="1"/>
  <c r="F225"/>
  <c r="G225"/>
  <c r="L225" s="1"/>
  <c r="H226"/>
  <c r="J223" i="2" l="1"/>
  <c r="K223" s="1"/>
  <c r="M223" s="1"/>
  <c r="N223" s="1"/>
  <c r="O222"/>
  <c r="I225"/>
  <c r="G225"/>
  <c r="L225" s="1"/>
  <c r="F225"/>
  <c r="H226"/>
  <c r="C227"/>
  <c r="E227"/>
  <c r="D227" s="1"/>
  <c r="I226" i="1"/>
  <c r="E228"/>
  <c r="D228" s="1"/>
  <c r="F226"/>
  <c r="G226"/>
  <c r="L226" s="1"/>
  <c r="H227"/>
  <c r="O223" i="2" l="1"/>
  <c r="J224"/>
  <c r="K224" s="1"/>
  <c r="M224" s="1"/>
  <c r="N224" s="1"/>
  <c r="H227"/>
  <c r="C228"/>
  <c r="E228"/>
  <c r="D228" s="1"/>
  <c r="I226"/>
  <c r="F226"/>
  <c r="G226"/>
  <c r="L226" s="1"/>
  <c r="I227" i="1"/>
  <c r="E229"/>
  <c r="D229" s="1"/>
  <c r="F227"/>
  <c r="G227"/>
  <c r="L227" s="1"/>
  <c r="H228"/>
  <c r="O224" i="2" l="1"/>
  <c r="J225"/>
  <c r="K225" s="1"/>
  <c r="M225" s="1"/>
  <c r="N225" s="1"/>
  <c r="H228"/>
  <c r="E229"/>
  <c r="D229" s="1"/>
  <c r="C229"/>
  <c r="I227"/>
  <c r="F227"/>
  <c r="G227"/>
  <c r="L227" s="1"/>
  <c r="I228" i="1"/>
  <c r="E230"/>
  <c r="D230" s="1"/>
  <c r="F228"/>
  <c r="G228"/>
  <c r="L228" s="1"/>
  <c r="H229"/>
  <c r="J226" i="2" l="1"/>
  <c r="K226" s="1"/>
  <c r="M226" s="1"/>
  <c r="N226" s="1"/>
  <c r="O225"/>
  <c r="H229"/>
  <c r="C230"/>
  <c r="I228"/>
  <c r="G228"/>
  <c r="L228" s="1"/>
  <c r="F228"/>
  <c r="E230"/>
  <c r="D230" s="1"/>
  <c r="I229" i="1"/>
  <c r="E231"/>
  <c r="D231" s="1"/>
  <c r="F229"/>
  <c r="G229"/>
  <c r="L229" s="1"/>
  <c r="H230"/>
  <c r="J227" i="2" l="1"/>
  <c r="K227" s="1"/>
  <c r="M227" s="1"/>
  <c r="N227" s="1"/>
  <c r="O226"/>
  <c r="E231"/>
  <c r="D231" s="1"/>
  <c r="H230"/>
  <c r="C231"/>
  <c r="I229"/>
  <c r="G229"/>
  <c r="L229" s="1"/>
  <c r="F229"/>
  <c r="I230" i="1"/>
  <c r="E232"/>
  <c r="D232" s="1"/>
  <c r="F230"/>
  <c r="G230"/>
  <c r="L230" s="1"/>
  <c r="H231"/>
  <c r="J228" i="2" l="1"/>
  <c r="K228" s="1"/>
  <c r="M228" s="1"/>
  <c r="N228" s="1"/>
  <c r="O227"/>
  <c r="E232"/>
  <c r="D232"/>
  <c r="H231"/>
  <c r="C232"/>
  <c r="I230"/>
  <c r="F230"/>
  <c r="G230"/>
  <c r="L230" s="1"/>
  <c r="I231" i="1"/>
  <c r="E233"/>
  <c r="D233" s="1"/>
  <c r="F231"/>
  <c r="G231"/>
  <c r="L231" s="1"/>
  <c r="H232"/>
  <c r="O228" i="2" l="1"/>
  <c r="J229"/>
  <c r="K229" s="1"/>
  <c r="M229" s="1"/>
  <c r="N229" s="1"/>
  <c r="I231"/>
  <c r="F231"/>
  <c r="G231"/>
  <c r="L231" s="1"/>
  <c r="E233"/>
  <c r="D233"/>
  <c r="H232"/>
  <c r="C233"/>
  <c r="I232" i="1"/>
  <c r="E234"/>
  <c r="D234" s="1"/>
  <c r="F232"/>
  <c r="G232"/>
  <c r="L232" s="1"/>
  <c r="H233"/>
  <c r="J230" i="2" l="1"/>
  <c r="K230" s="1"/>
  <c r="M230" s="1"/>
  <c r="N230" s="1"/>
  <c r="O229"/>
  <c r="I232"/>
  <c r="F232"/>
  <c r="G232"/>
  <c r="L232" s="1"/>
  <c r="H233"/>
  <c r="D234"/>
  <c r="C234"/>
  <c r="E234"/>
  <c r="I233" i="1"/>
  <c r="E235"/>
  <c r="D235" s="1"/>
  <c r="F233"/>
  <c r="G233"/>
  <c r="L233" s="1"/>
  <c r="H234"/>
  <c r="O230" i="2" l="1"/>
  <c r="J231"/>
  <c r="K231" s="1"/>
  <c r="M231" s="1"/>
  <c r="N231" s="1"/>
  <c r="H234"/>
  <c r="C235"/>
  <c r="E235"/>
  <c r="D235" s="1"/>
  <c r="I233"/>
  <c r="G233"/>
  <c r="L233" s="1"/>
  <c r="F233"/>
  <c r="I234" i="1"/>
  <c r="E236"/>
  <c r="D236" s="1"/>
  <c r="F234"/>
  <c r="G234"/>
  <c r="L234" s="1"/>
  <c r="H235"/>
  <c r="J232" i="2" l="1"/>
  <c r="K232" s="1"/>
  <c r="M232" s="1"/>
  <c r="N232" s="1"/>
  <c r="O231"/>
  <c r="I234"/>
  <c r="G234"/>
  <c r="L234" s="1"/>
  <c r="F234"/>
  <c r="H235"/>
  <c r="C236"/>
  <c r="E236"/>
  <c r="D236" s="1"/>
  <c r="I235" i="1"/>
  <c r="E237"/>
  <c r="D237" s="1"/>
  <c r="F235"/>
  <c r="G235"/>
  <c r="L235" s="1"/>
  <c r="H236"/>
  <c r="J233" i="2" l="1"/>
  <c r="K233" s="1"/>
  <c r="M233" s="1"/>
  <c r="N233" s="1"/>
  <c r="O232"/>
  <c r="I235"/>
  <c r="G235"/>
  <c r="L235" s="1"/>
  <c r="F235"/>
  <c r="H236"/>
  <c r="D237"/>
  <c r="C237"/>
  <c r="E237"/>
  <c r="I236" i="1"/>
  <c r="E238"/>
  <c r="D238" s="1"/>
  <c r="F236"/>
  <c r="G236"/>
  <c r="L236" s="1"/>
  <c r="H237"/>
  <c r="E238" i="2" l="1"/>
  <c r="J234"/>
  <c r="K234" s="1"/>
  <c r="M234" s="1"/>
  <c r="N234" s="1"/>
  <c r="O233"/>
  <c r="H237"/>
  <c r="D238"/>
  <c r="C238"/>
  <c r="I236"/>
  <c r="F236"/>
  <c r="G236"/>
  <c r="L236" s="1"/>
  <c r="I237" i="1"/>
  <c r="E239"/>
  <c r="D239" s="1"/>
  <c r="F237"/>
  <c r="G237"/>
  <c r="L237" s="1"/>
  <c r="H238"/>
  <c r="O234" i="2" l="1"/>
  <c r="J235"/>
  <c r="K235" s="1"/>
  <c r="M235" s="1"/>
  <c r="N235" s="1"/>
  <c r="E239"/>
  <c r="D239" s="1"/>
  <c r="E240" s="1"/>
  <c r="H238"/>
  <c r="C239"/>
  <c r="I237"/>
  <c r="F237"/>
  <c r="G237"/>
  <c r="L237" s="1"/>
  <c r="I238" i="1"/>
  <c r="E240"/>
  <c r="D240" s="1"/>
  <c r="F238"/>
  <c r="G238"/>
  <c r="L238" s="1"/>
  <c r="H239"/>
  <c r="J236" i="2" l="1"/>
  <c r="K236" s="1"/>
  <c r="M236" s="1"/>
  <c r="N236" s="1"/>
  <c r="O235"/>
  <c r="H239"/>
  <c r="D240"/>
  <c r="C240"/>
  <c r="I238"/>
  <c r="G238"/>
  <c r="L238" s="1"/>
  <c r="F238"/>
  <c r="I239" i="1"/>
  <c r="E241"/>
  <c r="D241" s="1"/>
  <c r="F239"/>
  <c r="G239"/>
  <c r="L239" s="1"/>
  <c r="H240"/>
  <c r="O236" i="2" l="1"/>
  <c r="J237"/>
  <c r="K237" s="1"/>
  <c r="M237" s="1"/>
  <c r="N237" s="1"/>
  <c r="E241"/>
  <c r="D241"/>
  <c r="C241"/>
  <c r="H240"/>
  <c r="I239"/>
  <c r="G239"/>
  <c r="L239" s="1"/>
  <c r="F239"/>
  <c r="I240" i="1"/>
  <c r="E242"/>
  <c r="D242" s="1"/>
  <c r="F240"/>
  <c r="G240"/>
  <c r="L240" s="1"/>
  <c r="H241"/>
  <c r="O237" i="2" l="1"/>
  <c r="J238"/>
  <c r="K238" s="1"/>
  <c r="M238" s="1"/>
  <c r="N238" s="1"/>
  <c r="H241"/>
  <c r="C242"/>
  <c r="E242"/>
  <c r="D242" s="1"/>
  <c r="I240"/>
  <c r="G240"/>
  <c r="L240" s="1"/>
  <c r="F240"/>
  <c r="I241" i="1"/>
  <c r="E243"/>
  <c r="D243" s="1"/>
  <c r="F241"/>
  <c r="G241"/>
  <c r="L241" s="1"/>
  <c r="H242"/>
  <c r="O238" i="2" l="1"/>
  <c r="J239"/>
  <c r="K239" s="1"/>
  <c r="M239" s="1"/>
  <c r="N239" s="1"/>
  <c r="H242"/>
  <c r="E243"/>
  <c r="D243" s="1"/>
  <c r="C243"/>
  <c r="I241"/>
  <c r="G241"/>
  <c r="L241" s="1"/>
  <c r="F241"/>
  <c r="I242" i="1"/>
  <c r="E244"/>
  <c r="D244" s="1"/>
  <c r="F242"/>
  <c r="G242"/>
  <c r="L242" s="1"/>
  <c r="H243"/>
  <c r="O239" i="2" l="1"/>
  <c r="J240"/>
  <c r="K240" s="1"/>
  <c r="M240" s="1"/>
  <c r="N240" s="1"/>
  <c r="I242"/>
  <c r="F242"/>
  <c r="G242"/>
  <c r="L242" s="1"/>
  <c r="H243"/>
  <c r="C244"/>
  <c r="E244"/>
  <c r="D244" s="1"/>
  <c r="I243" i="1"/>
  <c r="E245"/>
  <c r="D245" s="1"/>
  <c r="F243"/>
  <c r="G243"/>
  <c r="L243" s="1"/>
  <c r="H244"/>
  <c r="O240" i="2" l="1"/>
  <c r="J241"/>
  <c r="K241" s="1"/>
  <c r="M241" s="1"/>
  <c r="N241" s="1"/>
  <c r="H244"/>
  <c r="C245"/>
  <c r="E245"/>
  <c r="D245" s="1"/>
  <c r="E246" s="1"/>
  <c r="I243"/>
  <c r="F243"/>
  <c r="G243"/>
  <c r="L243" s="1"/>
  <c r="I244" i="1"/>
  <c r="E246"/>
  <c r="D246" s="1"/>
  <c r="F244"/>
  <c r="G244"/>
  <c r="L244" s="1"/>
  <c r="H245"/>
  <c r="J242" i="2" l="1"/>
  <c r="K242" s="1"/>
  <c r="M242" s="1"/>
  <c r="N242" s="1"/>
  <c r="O241"/>
  <c r="I244"/>
  <c r="F244"/>
  <c r="G244"/>
  <c r="L244" s="1"/>
  <c r="H245"/>
  <c r="D246"/>
  <c r="C246"/>
  <c r="I245" i="1"/>
  <c r="E247"/>
  <c r="D247" s="1"/>
  <c r="F245"/>
  <c r="G245"/>
  <c r="L245" s="1"/>
  <c r="H246"/>
  <c r="J243" i="2" l="1"/>
  <c r="K243" s="1"/>
  <c r="M243" s="1"/>
  <c r="N243" s="1"/>
  <c r="O242"/>
  <c r="E247"/>
  <c r="D247" s="1"/>
  <c r="E248" s="1"/>
  <c r="H246"/>
  <c r="C247"/>
  <c r="I245"/>
  <c r="G245"/>
  <c r="L245" s="1"/>
  <c r="F245"/>
  <c r="I246" i="1"/>
  <c r="E248"/>
  <c r="D248" s="1"/>
  <c r="F246"/>
  <c r="G246"/>
  <c r="L246" s="1"/>
  <c r="H247"/>
  <c r="O243" i="2" l="1"/>
  <c r="J244"/>
  <c r="K244" s="1"/>
  <c r="M244" s="1"/>
  <c r="N244" s="1"/>
  <c r="D248"/>
  <c r="H247"/>
  <c r="C248"/>
  <c r="I246"/>
  <c r="F246"/>
  <c r="G246"/>
  <c r="L246" s="1"/>
  <c r="I247" i="1"/>
  <c r="E249"/>
  <c r="D249" s="1"/>
  <c r="F247"/>
  <c r="G247"/>
  <c r="L247" s="1"/>
  <c r="H248"/>
  <c r="O244" i="2" l="1"/>
  <c r="J245"/>
  <c r="K245" s="1"/>
  <c r="M245" s="1"/>
  <c r="N245" s="1"/>
  <c r="I247"/>
  <c r="F247"/>
  <c r="G247"/>
  <c r="L247" s="1"/>
  <c r="E249"/>
  <c r="D249" s="1"/>
  <c r="H248"/>
  <c r="C249"/>
  <c r="I248" i="1"/>
  <c r="E250"/>
  <c r="D250" s="1"/>
  <c r="F248"/>
  <c r="G248"/>
  <c r="L248" s="1"/>
  <c r="H249"/>
  <c r="O245" i="2" l="1"/>
  <c r="J246"/>
  <c r="K246" s="1"/>
  <c r="M246" s="1"/>
  <c r="N246" s="1"/>
  <c r="I248"/>
  <c r="G248"/>
  <c r="L248" s="1"/>
  <c r="F248"/>
  <c r="H249"/>
  <c r="C250"/>
  <c r="E250"/>
  <c r="D250" s="1"/>
  <c r="I249" i="1"/>
  <c r="E251"/>
  <c r="D251" s="1"/>
  <c r="F249"/>
  <c r="G249"/>
  <c r="L249" s="1"/>
  <c r="H250"/>
  <c r="O246" i="2" l="1"/>
  <c r="J247"/>
  <c r="K247" s="1"/>
  <c r="M247" s="1"/>
  <c r="N247" s="1"/>
  <c r="I249"/>
  <c r="G249"/>
  <c r="L249" s="1"/>
  <c r="F249"/>
  <c r="H250"/>
  <c r="D251"/>
  <c r="E251"/>
  <c r="C251"/>
  <c r="I250" i="1"/>
  <c r="E252"/>
  <c r="D252" s="1"/>
  <c r="F250"/>
  <c r="G250"/>
  <c r="L250" s="1"/>
  <c r="H251"/>
  <c r="J248" i="2" l="1"/>
  <c r="K248" s="1"/>
  <c r="M248" s="1"/>
  <c r="N248" s="1"/>
  <c r="O247"/>
  <c r="H251"/>
  <c r="C252"/>
  <c r="E252"/>
  <c r="D252" s="1"/>
  <c r="I250"/>
  <c r="G250"/>
  <c r="L250" s="1"/>
  <c r="F250"/>
  <c r="I251" i="1"/>
  <c r="E253"/>
  <c r="D253" s="1"/>
  <c r="F251"/>
  <c r="G251"/>
  <c r="L251" s="1"/>
  <c r="H252"/>
  <c r="O248" i="2" l="1"/>
  <c r="J249"/>
  <c r="K249" s="1"/>
  <c r="M249" s="1"/>
  <c r="N249" s="1"/>
  <c r="H252"/>
  <c r="E253"/>
  <c r="D253" s="1"/>
  <c r="C253"/>
  <c r="I251"/>
  <c r="F251"/>
  <c r="G251"/>
  <c r="L251" s="1"/>
  <c r="I252" i="1"/>
  <c r="E254"/>
  <c r="D254" s="1"/>
  <c r="F252"/>
  <c r="G252"/>
  <c r="L252" s="1"/>
  <c r="H253"/>
  <c r="J250" i="2" l="1"/>
  <c r="K250" s="1"/>
  <c r="M250" s="1"/>
  <c r="M2" s="1"/>
  <c r="O249"/>
  <c r="H253"/>
  <c r="C254"/>
  <c r="E254"/>
  <c r="D254" s="1"/>
  <c r="I252"/>
  <c r="G252"/>
  <c r="L252" s="1"/>
  <c r="F252"/>
  <c r="I253" i="1"/>
  <c r="E255"/>
  <c r="D255" s="1"/>
  <c r="F253"/>
  <c r="G253"/>
  <c r="L253" s="1"/>
  <c r="H254"/>
  <c r="E255" i="2" l="1"/>
  <c r="D255" s="1"/>
  <c r="E256" s="1"/>
  <c r="H254"/>
  <c r="C255"/>
  <c r="I253"/>
  <c r="G253"/>
  <c r="L253" s="1"/>
  <c r="F253"/>
  <c r="N250"/>
  <c r="I254" i="1"/>
  <c r="E256"/>
  <c r="D256" s="1"/>
  <c r="F254"/>
  <c r="G254"/>
  <c r="L254" s="1"/>
  <c r="H255"/>
  <c r="O250" i="2" l="1"/>
  <c r="J251"/>
  <c r="K251" s="1"/>
  <c r="M251" s="1"/>
  <c r="N251" s="1"/>
  <c r="I254"/>
  <c r="G254"/>
  <c r="L254" s="1"/>
  <c r="F254"/>
  <c r="D256"/>
  <c r="H255"/>
  <c r="C256"/>
  <c r="I255" i="1"/>
  <c r="E257"/>
  <c r="D257" s="1"/>
  <c r="F255"/>
  <c r="G255"/>
  <c r="L255" s="1"/>
  <c r="H256"/>
  <c r="J252" i="2" l="1"/>
  <c r="K252" s="1"/>
  <c r="M252" s="1"/>
  <c r="N252" s="1"/>
  <c r="O251"/>
  <c r="E257"/>
  <c r="H256"/>
  <c r="D257"/>
  <c r="C257"/>
  <c r="I255"/>
  <c r="G255"/>
  <c r="L255" s="1"/>
  <c r="F255"/>
  <c r="I256" i="1"/>
  <c r="E258"/>
  <c r="D258" s="1"/>
  <c r="F256"/>
  <c r="G256"/>
  <c r="L256" s="1"/>
  <c r="H257"/>
  <c r="O252" i="2" l="1"/>
  <c r="J253"/>
  <c r="K253" s="1"/>
  <c r="M253" s="1"/>
  <c r="N253" s="1"/>
  <c r="H257"/>
  <c r="D258"/>
  <c r="C258"/>
  <c r="E258"/>
  <c r="I256"/>
  <c r="G256"/>
  <c r="L256" s="1"/>
  <c r="F256"/>
  <c r="I257" i="1"/>
  <c r="E259"/>
  <c r="D259" s="1"/>
  <c r="F257"/>
  <c r="G257"/>
  <c r="L257" s="1"/>
  <c r="H258"/>
  <c r="O253" i="2" l="1"/>
  <c r="J254"/>
  <c r="K254" s="1"/>
  <c r="M254" s="1"/>
  <c r="N254" s="1"/>
  <c r="H258"/>
  <c r="C259"/>
  <c r="E259"/>
  <c r="D259" s="1"/>
  <c r="I257"/>
  <c r="F257"/>
  <c r="G257"/>
  <c r="L257" s="1"/>
  <c r="I258" i="1"/>
  <c r="E260"/>
  <c r="D260" s="1"/>
  <c r="F258"/>
  <c r="G258"/>
  <c r="L258" s="1"/>
  <c r="H259"/>
  <c r="O254" i="2" l="1"/>
  <c r="J255"/>
  <c r="K255" s="1"/>
  <c r="M255" s="1"/>
  <c r="N255" s="1"/>
  <c r="I258"/>
  <c r="F258"/>
  <c r="G258"/>
  <c r="L258" s="1"/>
  <c r="D260"/>
  <c r="H259"/>
  <c r="C260"/>
  <c r="E260"/>
  <c r="I259" i="1"/>
  <c r="E261"/>
  <c r="D261" s="1"/>
  <c r="F259"/>
  <c r="G259"/>
  <c r="L259" s="1"/>
  <c r="H260"/>
  <c r="O255" i="2" l="1"/>
  <c r="J256"/>
  <c r="K256" s="1"/>
  <c r="M256" s="1"/>
  <c r="N256" s="1"/>
  <c r="I259"/>
  <c r="G259"/>
  <c r="L259" s="1"/>
  <c r="F259"/>
  <c r="H260"/>
  <c r="E261"/>
  <c r="D261" s="1"/>
  <c r="E262" s="1"/>
  <c r="C261"/>
  <c r="I260" i="1"/>
  <c r="E262"/>
  <c r="D262" s="1"/>
  <c r="F260"/>
  <c r="G260"/>
  <c r="L260" s="1"/>
  <c r="H261"/>
  <c r="O256" i="2" l="1"/>
  <c r="J257"/>
  <c r="K257" s="1"/>
  <c r="M257" s="1"/>
  <c r="N257" s="1"/>
  <c r="D262"/>
  <c r="H261"/>
  <c r="C262"/>
  <c r="I260"/>
  <c r="F260"/>
  <c r="G260"/>
  <c r="L260" s="1"/>
  <c r="I261" i="1"/>
  <c r="E263"/>
  <c r="D263" s="1"/>
  <c r="F261"/>
  <c r="G261"/>
  <c r="L261" s="1"/>
  <c r="H262"/>
  <c r="J258" i="2" l="1"/>
  <c r="K258" s="1"/>
  <c r="M258" s="1"/>
  <c r="N258" s="1"/>
  <c r="O257"/>
  <c r="I261"/>
  <c r="G261"/>
  <c r="L261" s="1"/>
  <c r="F261"/>
  <c r="E263"/>
  <c r="D263" s="1"/>
  <c r="E264" s="1"/>
  <c r="H262"/>
  <c r="C263"/>
  <c r="I262" i="1"/>
  <c r="E264"/>
  <c r="D264" s="1"/>
  <c r="F262"/>
  <c r="G262"/>
  <c r="L262" s="1"/>
  <c r="H263"/>
  <c r="J259" i="2" l="1"/>
  <c r="K259" s="1"/>
  <c r="M259" s="1"/>
  <c r="N259" s="1"/>
  <c r="O258"/>
  <c r="D264"/>
  <c r="H263"/>
  <c r="C264"/>
  <c r="I262"/>
  <c r="F262"/>
  <c r="G262"/>
  <c r="L262" s="1"/>
  <c r="I263" i="1"/>
  <c r="E265"/>
  <c r="D265" s="1"/>
  <c r="F263"/>
  <c r="G263"/>
  <c r="L263" s="1"/>
  <c r="H264"/>
  <c r="J260" i="2" l="1"/>
  <c r="K260" s="1"/>
  <c r="M260" s="1"/>
  <c r="N260" s="1"/>
  <c r="O259"/>
  <c r="E265"/>
  <c r="D265" s="1"/>
  <c r="H264"/>
  <c r="C265"/>
  <c r="I263"/>
  <c r="G263"/>
  <c r="L263" s="1"/>
  <c r="F263"/>
  <c r="I264" i="1"/>
  <c r="E266"/>
  <c r="D266" s="1"/>
  <c r="F264"/>
  <c r="G264"/>
  <c r="L264" s="1"/>
  <c r="H265"/>
  <c r="O260" i="2" l="1"/>
  <c r="J261"/>
  <c r="K261" s="1"/>
  <c r="M261" s="1"/>
  <c r="N261" s="1"/>
  <c r="H265"/>
  <c r="E266"/>
  <c r="D266" s="1"/>
  <c r="C266"/>
  <c r="I264"/>
  <c r="F264"/>
  <c r="G264"/>
  <c r="L264" s="1"/>
  <c r="I265" i="1"/>
  <c r="E267"/>
  <c r="D267" s="1"/>
  <c r="F265"/>
  <c r="G265"/>
  <c r="L265" s="1"/>
  <c r="H266"/>
  <c r="O261" i="2" l="1"/>
  <c r="J262"/>
  <c r="K262" s="1"/>
  <c r="M262" s="1"/>
  <c r="N262" s="1"/>
  <c r="H266"/>
  <c r="C267"/>
  <c r="E267"/>
  <c r="D267" s="1"/>
  <c r="I265"/>
  <c r="G265"/>
  <c r="L265" s="1"/>
  <c r="F265"/>
  <c r="I266" i="1"/>
  <c r="E268"/>
  <c r="D268" s="1"/>
  <c r="F266"/>
  <c r="G266"/>
  <c r="L266" s="1"/>
  <c r="H267"/>
  <c r="O262" i="2" l="1"/>
  <c r="J263"/>
  <c r="K263" s="1"/>
  <c r="M263" s="1"/>
  <c r="N263" s="1"/>
  <c r="I266"/>
  <c r="G266"/>
  <c r="L266" s="1"/>
  <c r="F266"/>
  <c r="H267"/>
  <c r="C268"/>
  <c r="E268"/>
  <c r="D268" s="1"/>
  <c r="I267" i="1"/>
  <c r="E269"/>
  <c r="D269" s="1"/>
  <c r="F267"/>
  <c r="G267"/>
  <c r="L267" s="1"/>
  <c r="H268"/>
  <c r="O263" i="2" l="1"/>
  <c r="J264"/>
  <c r="K264" s="1"/>
  <c r="M264" s="1"/>
  <c r="N264" s="1"/>
  <c r="I267"/>
  <c r="F267"/>
  <c r="G267"/>
  <c r="L267" s="1"/>
  <c r="H268"/>
  <c r="C269"/>
  <c r="E269"/>
  <c r="D269" s="1"/>
  <c r="E270" s="1"/>
  <c r="I268" i="1"/>
  <c r="E270"/>
  <c r="D270" s="1"/>
  <c r="F268"/>
  <c r="G268"/>
  <c r="L268" s="1"/>
  <c r="H269"/>
  <c r="J265" i="2" l="1"/>
  <c r="K265" s="1"/>
  <c r="M265" s="1"/>
  <c r="N265" s="1"/>
  <c r="O264"/>
  <c r="I268"/>
  <c r="G268"/>
  <c r="L268" s="1"/>
  <c r="F268"/>
  <c r="H269"/>
  <c r="D270"/>
  <c r="C270"/>
  <c r="I269" i="1"/>
  <c r="E271"/>
  <c r="D271" s="1"/>
  <c r="F269"/>
  <c r="G269"/>
  <c r="L269" s="1"/>
  <c r="H270"/>
  <c r="O265" i="2" l="1"/>
  <c r="J266"/>
  <c r="K266" s="1"/>
  <c r="M266" s="1"/>
  <c r="N266" s="1"/>
  <c r="I269"/>
  <c r="G269"/>
  <c r="L269" s="1"/>
  <c r="F269"/>
  <c r="E271"/>
  <c r="D271" s="1"/>
  <c r="H270"/>
  <c r="C271"/>
  <c r="I270" i="1"/>
  <c r="E272"/>
  <c r="D272" s="1"/>
  <c r="F270"/>
  <c r="G270"/>
  <c r="L270" s="1"/>
  <c r="H271"/>
  <c r="O266" i="2" l="1"/>
  <c r="J267"/>
  <c r="K267" s="1"/>
  <c r="M267" s="1"/>
  <c r="N267" s="1"/>
  <c r="I270"/>
  <c r="G270"/>
  <c r="L270" s="1"/>
  <c r="F270"/>
  <c r="E272"/>
  <c r="D272" s="1"/>
  <c r="H271"/>
  <c r="C272"/>
  <c r="I271" i="1"/>
  <c r="E273"/>
  <c r="D273" s="1"/>
  <c r="F271"/>
  <c r="G271"/>
  <c r="L271" s="1"/>
  <c r="H272"/>
  <c r="J268" i="2" l="1"/>
  <c r="K268" s="1"/>
  <c r="M268" s="1"/>
  <c r="N268" s="1"/>
  <c r="O267"/>
  <c r="I271"/>
  <c r="G271"/>
  <c r="L271" s="1"/>
  <c r="F271"/>
  <c r="E273"/>
  <c r="D273"/>
  <c r="H272"/>
  <c r="C273"/>
  <c r="I272" i="1"/>
  <c r="E274"/>
  <c r="D274" s="1"/>
  <c r="F272"/>
  <c r="G272"/>
  <c r="L272" s="1"/>
  <c r="H273"/>
  <c r="O268" i="2" l="1"/>
  <c r="J269"/>
  <c r="K269" s="1"/>
  <c r="M269" s="1"/>
  <c r="N269" s="1"/>
  <c r="I272"/>
  <c r="G272"/>
  <c r="L272" s="1"/>
  <c r="F272"/>
  <c r="D274"/>
  <c r="H273"/>
  <c r="C274"/>
  <c r="E274"/>
  <c r="I273" i="1"/>
  <c r="E275"/>
  <c r="D275" s="1"/>
  <c r="F273"/>
  <c r="G273"/>
  <c r="L273" s="1"/>
  <c r="H274"/>
  <c r="J270" i="2" l="1"/>
  <c r="K270" s="1"/>
  <c r="M270" s="1"/>
  <c r="N270" s="1"/>
  <c r="O269"/>
  <c r="I273"/>
  <c r="G273"/>
  <c r="L273" s="1"/>
  <c r="F273"/>
  <c r="H274"/>
  <c r="C275"/>
  <c r="E275"/>
  <c r="D275" s="1"/>
  <c r="I274" i="1"/>
  <c r="E276"/>
  <c r="D276" s="1"/>
  <c r="F274"/>
  <c r="G274"/>
  <c r="L274" s="1"/>
  <c r="H275"/>
  <c r="O270" i="2" l="1"/>
  <c r="J271"/>
  <c r="K271" s="1"/>
  <c r="M271" s="1"/>
  <c r="N271" s="1"/>
  <c r="I274"/>
  <c r="G274"/>
  <c r="L274" s="1"/>
  <c r="F274"/>
  <c r="H275"/>
  <c r="D276"/>
  <c r="C276"/>
  <c r="E276"/>
  <c r="I275" i="1"/>
  <c r="E277"/>
  <c r="D277" s="1"/>
  <c r="F275"/>
  <c r="G275"/>
  <c r="L275" s="1"/>
  <c r="H276"/>
  <c r="O271" i="2" l="1"/>
  <c r="J272"/>
  <c r="K272" s="1"/>
  <c r="M272" s="1"/>
  <c r="N272" s="1"/>
  <c r="I275"/>
  <c r="F275"/>
  <c r="G275"/>
  <c r="L275" s="1"/>
  <c r="H276"/>
  <c r="E277"/>
  <c r="D277" s="1"/>
  <c r="E278" s="1"/>
  <c r="C277"/>
  <c r="I276" i="1"/>
  <c r="E278"/>
  <c r="D278" s="1"/>
  <c r="F276"/>
  <c r="G276"/>
  <c r="L276" s="1"/>
  <c r="H277"/>
  <c r="O272" i="2" l="1"/>
  <c r="J273"/>
  <c r="K273" s="1"/>
  <c r="M273" s="1"/>
  <c r="N273" s="1"/>
  <c r="I276"/>
  <c r="F276"/>
  <c r="G276"/>
  <c r="L276" s="1"/>
  <c r="H277"/>
  <c r="D278"/>
  <c r="C278"/>
  <c r="I277" i="1"/>
  <c r="E279"/>
  <c r="D279" s="1"/>
  <c r="F277"/>
  <c r="G277"/>
  <c r="L277" s="1"/>
  <c r="H278"/>
  <c r="O273" i="2" l="1"/>
  <c r="J274"/>
  <c r="K274" s="1"/>
  <c r="M274" s="1"/>
  <c r="N274" s="1"/>
  <c r="E279"/>
  <c r="D279" s="1"/>
  <c r="H278"/>
  <c r="C279"/>
  <c r="I277"/>
  <c r="F277"/>
  <c r="G277"/>
  <c r="L277" s="1"/>
  <c r="I278" i="1"/>
  <c r="E280"/>
  <c r="D280" s="1"/>
  <c r="F278"/>
  <c r="G278"/>
  <c r="L278" s="1"/>
  <c r="H279"/>
  <c r="O274" i="2" l="1"/>
  <c r="J275"/>
  <c r="K275" s="1"/>
  <c r="M275" s="1"/>
  <c r="N275" s="1"/>
  <c r="E280"/>
  <c r="D280" s="1"/>
  <c r="H279"/>
  <c r="C280"/>
  <c r="I278"/>
  <c r="F278"/>
  <c r="G278"/>
  <c r="L278" s="1"/>
  <c r="I279" i="1"/>
  <c r="E281"/>
  <c r="D281" s="1"/>
  <c r="F279"/>
  <c r="G279"/>
  <c r="L279" s="1"/>
  <c r="H280"/>
  <c r="J276" i="2" l="1"/>
  <c r="K276" s="1"/>
  <c r="M276" s="1"/>
  <c r="N276" s="1"/>
  <c r="O275"/>
  <c r="E281"/>
  <c r="D281" s="1"/>
  <c r="H280"/>
  <c r="C281"/>
  <c r="I279"/>
  <c r="G279"/>
  <c r="L279" s="1"/>
  <c r="F279"/>
  <c r="I280" i="1"/>
  <c r="E282"/>
  <c r="D282" s="1"/>
  <c r="F280"/>
  <c r="G280"/>
  <c r="L280" s="1"/>
  <c r="H281"/>
  <c r="J277" i="2" l="1"/>
  <c r="K277" s="1"/>
  <c r="M277" s="1"/>
  <c r="N277" s="1"/>
  <c r="O276"/>
  <c r="I280"/>
  <c r="G280"/>
  <c r="L280" s="1"/>
  <c r="F280"/>
  <c r="H281"/>
  <c r="C282"/>
  <c r="E282"/>
  <c r="D282" s="1"/>
  <c r="I281" i="1"/>
  <c r="E283"/>
  <c r="D283" s="1"/>
  <c r="F281"/>
  <c r="G281"/>
  <c r="L281" s="1"/>
  <c r="H282"/>
  <c r="J278" i="2" l="1"/>
  <c r="K278" s="1"/>
  <c r="M278" s="1"/>
  <c r="N278" s="1"/>
  <c r="O277"/>
  <c r="H282"/>
  <c r="C283"/>
  <c r="E283"/>
  <c r="D283" s="1"/>
  <c r="I281"/>
  <c r="F281"/>
  <c r="G281"/>
  <c r="L281" s="1"/>
  <c r="I282" i="1"/>
  <c r="E284"/>
  <c r="D284" s="1"/>
  <c r="F282"/>
  <c r="G282"/>
  <c r="L282" s="1"/>
  <c r="H283"/>
  <c r="J279" i="2" l="1"/>
  <c r="K279" s="1"/>
  <c r="M279" s="1"/>
  <c r="N279" s="1"/>
  <c r="O278"/>
  <c r="I282"/>
  <c r="G282"/>
  <c r="L282" s="1"/>
  <c r="F282"/>
  <c r="H283"/>
  <c r="C284"/>
  <c r="E284"/>
  <c r="D284" s="1"/>
  <c r="I283" i="1"/>
  <c r="E285"/>
  <c r="D285" s="1"/>
  <c r="F283"/>
  <c r="G283"/>
  <c r="L283" s="1"/>
  <c r="H284"/>
  <c r="O279" i="2" l="1"/>
  <c r="J280"/>
  <c r="K280" s="1"/>
  <c r="M280" s="1"/>
  <c r="N280" s="1"/>
  <c r="D285"/>
  <c r="H284"/>
  <c r="E285"/>
  <c r="C285"/>
  <c r="I283"/>
  <c r="F283"/>
  <c r="G283"/>
  <c r="L283" s="1"/>
  <c r="I284" i="1"/>
  <c r="E286"/>
  <c r="D286" s="1"/>
  <c r="F284"/>
  <c r="G284"/>
  <c r="L284" s="1"/>
  <c r="H285"/>
  <c r="O280" i="2" l="1"/>
  <c r="J281"/>
  <c r="K281" s="1"/>
  <c r="M281" s="1"/>
  <c r="N281" s="1"/>
  <c r="I284"/>
  <c r="G284"/>
  <c r="L284" s="1"/>
  <c r="F284"/>
  <c r="D286"/>
  <c r="H285"/>
  <c r="C286"/>
  <c r="E286"/>
  <c r="I285" i="1"/>
  <c r="E287"/>
  <c r="D287" s="1"/>
  <c r="F285"/>
  <c r="G285"/>
  <c r="L285" s="1"/>
  <c r="H286"/>
  <c r="J282" i="2" l="1"/>
  <c r="K282" s="1"/>
  <c r="M282" s="1"/>
  <c r="N282" s="1"/>
  <c r="O281"/>
  <c r="I285"/>
  <c r="F285"/>
  <c r="G285"/>
  <c r="L285" s="1"/>
  <c r="E287"/>
  <c r="D287"/>
  <c r="H286"/>
  <c r="C287"/>
  <c r="I286" i="1"/>
  <c r="E288"/>
  <c r="D288" s="1"/>
  <c r="F286"/>
  <c r="G286"/>
  <c r="L286" s="1"/>
  <c r="H287"/>
  <c r="O282" i="2" l="1"/>
  <c r="J283"/>
  <c r="K283" s="1"/>
  <c r="M283" s="1"/>
  <c r="N283" s="1"/>
  <c r="E288"/>
  <c r="I286"/>
  <c r="G286"/>
  <c r="L286" s="1"/>
  <c r="F286"/>
  <c r="D288"/>
  <c r="H287"/>
  <c r="C288"/>
  <c r="I287" i="1"/>
  <c r="E289"/>
  <c r="D289" s="1"/>
  <c r="F287"/>
  <c r="G287"/>
  <c r="L287" s="1"/>
  <c r="H288"/>
  <c r="O283" i="2" l="1"/>
  <c r="J284"/>
  <c r="K284" s="1"/>
  <c r="M284" s="1"/>
  <c r="N284" s="1"/>
  <c r="I287"/>
  <c r="G287"/>
  <c r="L287" s="1"/>
  <c r="F287"/>
  <c r="E289"/>
  <c r="D289" s="1"/>
  <c r="H288"/>
  <c r="C289"/>
  <c r="I288" i="1"/>
  <c r="E290"/>
  <c r="D290" s="1"/>
  <c r="F288"/>
  <c r="G288"/>
  <c r="L288" s="1"/>
  <c r="H289"/>
  <c r="O284" i="2" l="1"/>
  <c r="J285"/>
  <c r="K285" s="1"/>
  <c r="M285" s="1"/>
  <c r="N285" s="1"/>
  <c r="H289"/>
  <c r="D290"/>
  <c r="C290"/>
  <c r="E290"/>
  <c r="I288"/>
  <c r="F288"/>
  <c r="G288"/>
  <c r="L288" s="1"/>
  <c r="I289" i="1"/>
  <c r="E291"/>
  <c r="D291" s="1"/>
  <c r="F289"/>
  <c r="G289"/>
  <c r="L289" s="1"/>
  <c r="H290"/>
  <c r="J286" i="2" l="1"/>
  <c r="K286" s="1"/>
  <c r="M286" s="1"/>
  <c r="N286" s="1"/>
  <c r="O285"/>
  <c r="I289"/>
  <c r="F289"/>
  <c r="G289"/>
  <c r="L289" s="1"/>
  <c r="D291"/>
  <c r="H290"/>
  <c r="C291"/>
  <c r="E291"/>
  <c r="I290" i="1"/>
  <c r="E292"/>
  <c r="D292" s="1"/>
  <c r="F290"/>
  <c r="G290"/>
  <c r="L290" s="1"/>
  <c r="H291"/>
  <c r="O286" i="2" l="1"/>
  <c r="J287"/>
  <c r="K287" s="1"/>
  <c r="M287" s="1"/>
  <c r="N287" s="1"/>
  <c r="I290"/>
  <c r="G290"/>
  <c r="L290" s="1"/>
  <c r="F290"/>
  <c r="D292"/>
  <c r="H291"/>
  <c r="E292"/>
  <c r="C292"/>
  <c r="I291" i="1"/>
  <c r="E293"/>
  <c r="D293" s="1"/>
  <c r="F291"/>
  <c r="G291"/>
  <c r="L291" s="1"/>
  <c r="H292"/>
  <c r="O287" i="2" l="1"/>
  <c r="J288"/>
  <c r="K288" s="1"/>
  <c r="M288" s="1"/>
  <c r="N288" s="1"/>
  <c r="I291"/>
  <c r="G291"/>
  <c r="L291" s="1"/>
  <c r="F291"/>
  <c r="H292"/>
  <c r="D293"/>
  <c r="C293"/>
  <c r="E293"/>
  <c r="I292" i="1"/>
  <c r="E294"/>
  <c r="D294" s="1"/>
  <c r="F292"/>
  <c r="G292"/>
  <c r="L292" s="1"/>
  <c r="H293"/>
  <c r="E294" i="2" l="1"/>
  <c r="D294" s="1"/>
  <c r="J289"/>
  <c r="K289" s="1"/>
  <c r="M289" s="1"/>
  <c r="N289" s="1"/>
  <c r="O288"/>
  <c r="I292"/>
  <c r="G292"/>
  <c r="L292" s="1"/>
  <c r="F292"/>
  <c r="H293"/>
  <c r="C294"/>
  <c r="I293" i="1"/>
  <c r="E295"/>
  <c r="D295" s="1"/>
  <c r="F293"/>
  <c r="G293"/>
  <c r="L293" s="1"/>
  <c r="H294"/>
  <c r="J290" i="2" l="1"/>
  <c r="K290" s="1"/>
  <c r="M290" s="1"/>
  <c r="N290" s="1"/>
  <c r="O289"/>
  <c r="E295"/>
  <c r="D295" s="1"/>
  <c r="H294"/>
  <c r="C295"/>
  <c r="I293"/>
  <c r="F293"/>
  <c r="G293"/>
  <c r="L293" s="1"/>
  <c r="I294" i="1"/>
  <c r="E296"/>
  <c r="D296" s="1"/>
  <c r="F294"/>
  <c r="G294"/>
  <c r="L294" s="1"/>
  <c r="H295"/>
  <c r="E296" i="2" l="1"/>
  <c r="J291"/>
  <c r="K291" s="1"/>
  <c r="M291" s="1"/>
  <c r="N291" s="1"/>
  <c r="O290"/>
  <c r="H295"/>
  <c r="D296"/>
  <c r="C296"/>
  <c r="I294"/>
  <c r="F294"/>
  <c r="G294"/>
  <c r="L294" s="1"/>
  <c r="I295" i="1"/>
  <c r="E297"/>
  <c r="D297" s="1"/>
  <c r="F295"/>
  <c r="G295"/>
  <c r="L295" s="1"/>
  <c r="H296"/>
  <c r="O291" i="2" l="1"/>
  <c r="J292"/>
  <c r="K292" s="1"/>
  <c r="M292" s="1"/>
  <c r="N292" s="1"/>
  <c r="E297"/>
  <c r="D297" s="1"/>
  <c r="H296"/>
  <c r="C297"/>
  <c r="I295"/>
  <c r="F295"/>
  <c r="G295"/>
  <c r="L295" s="1"/>
  <c r="I296" i="1"/>
  <c r="E298"/>
  <c r="D298" s="1"/>
  <c r="F296"/>
  <c r="G296"/>
  <c r="L296" s="1"/>
  <c r="H297"/>
  <c r="O292" i="2" l="1"/>
  <c r="J293"/>
  <c r="K293" s="1"/>
  <c r="M293" s="1"/>
  <c r="N293" s="1"/>
  <c r="I296"/>
  <c r="G296"/>
  <c r="L296" s="1"/>
  <c r="F296"/>
  <c r="D298"/>
  <c r="H297"/>
  <c r="C298"/>
  <c r="E298"/>
  <c r="I297" i="1"/>
  <c r="E299"/>
  <c r="D299" s="1"/>
  <c r="F297"/>
  <c r="G297"/>
  <c r="L297" s="1"/>
  <c r="H298"/>
  <c r="O293" i="2" l="1"/>
  <c r="J294"/>
  <c r="K294" s="1"/>
  <c r="M294" s="1"/>
  <c r="N294" s="1"/>
  <c r="I297"/>
  <c r="F297"/>
  <c r="G297"/>
  <c r="L297" s="1"/>
  <c r="C299"/>
  <c r="D299"/>
  <c r="H298"/>
  <c r="E299"/>
  <c r="I298" i="1"/>
  <c r="E300"/>
  <c r="D300" s="1"/>
  <c r="F298"/>
  <c r="G298"/>
  <c r="L298" s="1"/>
  <c r="H299"/>
  <c r="O294" i="2" l="1"/>
  <c r="J295"/>
  <c r="K295" s="1"/>
  <c r="M295" s="1"/>
  <c r="N295" s="1"/>
  <c r="I298"/>
  <c r="G298"/>
  <c r="L298" s="1"/>
  <c r="F298"/>
  <c r="H299"/>
  <c r="C300"/>
  <c r="E300"/>
  <c r="D300" s="1"/>
  <c r="I299" i="1"/>
  <c r="E301"/>
  <c r="D301" s="1"/>
  <c r="F299"/>
  <c r="G299"/>
  <c r="L299" s="1"/>
  <c r="H300"/>
  <c r="O295" i="2" l="1"/>
  <c r="J296"/>
  <c r="K296" s="1"/>
  <c r="M296" s="1"/>
  <c r="N296" s="1"/>
  <c r="I299"/>
  <c r="F299"/>
  <c r="G299"/>
  <c r="L299" s="1"/>
  <c r="H300"/>
  <c r="D301"/>
  <c r="E302" s="1"/>
  <c r="C301"/>
  <c r="E301"/>
  <c r="I300" i="1"/>
  <c r="E302"/>
  <c r="D302" s="1"/>
  <c r="F300"/>
  <c r="G300"/>
  <c r="L300" s="1"/>
  <c r="H301"/>
  <c r="O296" i="2" l="1"/>
  <c r="J297"/>
  <c r="K297" s="1"/>
  <c r="M297" s="1"/>
  <c r="N297" s="1"/>
  <c r="D302"/>
  <c r="H301"/>
  <c r="C302"/>
  <c r="I300"/>
  <c r="F300"/>
  <c r="G300"/>
  <c r="L300" s="1"/>
  <c r="I301" i="1"/>
  <c r="E303"/>
  <c r="D303" s="1"/>
  <c r="F301"/>
  <c r="G301"/>
  <c r="L301" s="1"/>
  <c r="H302"/>
  <c r="O297" i="2" l="1"/>
  <c r="J298"/>
  <c r="K298" s="1"/>
  <c r="M298" s="1"/>
  <c r="N298" s="1"/>
  <c r="E303"/>
  <c r="D303" s="1"/>
  <c r="H302"/>
  <c r="C303"/>
  <c r="I301"/>
  <c r="G301"/>
  <c r="L301" s="1"/>
  <c r="F301"/>
  <c r="I302" i="1"/>
  <c r="E304"/>
  <c r="D304" s="1"/>
  <c r="F302"/>
  <c r="G302"/>
  <c r="L302" s="1"/>
  <c r="H303"/>
  <c r="J299" i="2" l="1"/>
  <c r="K299" s="1"/>
  <c r="M299" s="1"/>
  <c r="N299" s="1"/>
  <c r="O298"/>
  <c r="D304"/>
  <c r="H303"/>
  <c r="C304"/>
  <c r="L302"/>
  <c r="I302"/>
  <c r="G302"/>
  <c r="F302"/>
  <c r="E304"/>
  <c r="I303" i="1"/>
  <c r="E305"/>
  <c r="D305" s="1"/>
  <c r="F303"/>
  <c r="G303"/>
  <c r="L303" s="1"/>
  <c r="H304"/>
  <c r="O299" i="2" l="1"/>
  <c r="J300"/>
  <c r="K300" s="1"/>
  <c r="M300" s="1"/>
  <c r="N300" s="1"/>
  <c r="E305"/>
  <c r="D305" s="1"/>
  <c r="H304"/>
  <c r="C305"/>
  <c r="I303"/>
  <c r="L303"/>
  <c r="G303"/>
  <c r="F303"/>
  <c r="I304" i="1"/>
  <c r="E306"/>
  <c r="D306" s="1"/>
  <c r="F304"/>
  <c r="G304"/>
  <c r="L304" s="1"/>
  <c r="H305"/>
  <c r="O300" i="2" l="1"/>
  <c r="J301"/>
  <c r="K301" s="1"/>
  <c r="M301" s="1"/>
  <c r="N301" s="1"/>
  <c r="H305"/>
  <c r="C306"/>
  <c r="E306"/>
  <c r="D306" s="1"/>
  <c r="D307" s="1"/>
  <c r="I304"/>
  <c r="G304"/>
  <c r="L304" s="1"/>
  <c r="F304"/>
  <c r="I305" i="1"/>
  <c r="E307"/>
  <c r="D307" s="1"/>
  <c r="F305"/>
  <c r="G305"/>
  <c r="L305" s="1"/>
  <c r="H306"/>
  <c r="O301" i="2" l="1"/>
  <c r="J302"/>
  <c r="K302" s="1"/>
  <c r="M302" s="1"/>
  <c r="N302" s="1"/>
  <c r="I305"/>
  <c r="F305"/>
  <c r="G305"/>
  <c r="L305" s="1"/>
  <c r="H306"/>
  <c r="C307"/>
  <c r="E307"/>
  <c r="I306" i="1"/>
  <c r="E308"/>
  <c r="D308" s="1"/>
  <c r="F306"/>
  <c r="G306"/>
  <c r="L306" s="1"/>
  <c r="H307"/>
  <c r="O302" i="2" l="1"/>
  <c r="J303"/>
  <c r="K303" s="1"/>
  <c r="M303" s="1"/>
  <c r="N303" s="1"/>
  <c r="D308"/>
  <c r="H307"/>
  <c r="C308"/>
  <c r="E308"/>
  <c r="I306"/>
  <c r="F306"/>
  <c r="G306"/>
  <c r="L306" s="1"/>
  <c r="I307" i="1"/>
  <c r="E309"/>
  <c r="D309" s="1"/>
  <c r="F307"/>
  <c r="G307"/>
  <c r="L307" s="1"/>
  <c r="H308"/>
  <c r="O303" i="2" l="1"/>
  <c r="J304"/>
  <c r="K304" s="1"/>
  <c r="M304" s="1"/>
  <c r="N304" s="1"/>
  <c r="I307"/>
  <c r="G307"/>
  <c r="L307" s="1"/>
  <c r="F307"/>
  <c r="H308"/>
  <c r="E309"/>
  <c r="D309" s="1"/>
  <c r="C309"/>
  <c r="I308" i="1"/>
  <c r="E310"/>
  <c r="D310" s="1"/>
  <c r="F308"/>
  <c r="G308"/>
  <c r="L308" s="1"/>
  <c r="H309"/>
  <c r="E310" i="2" l="1"/>
  <c r="O304"/>
  <c r="J305"/>
  <c r="K305" s="1"/>
  <c r="M305" s="1"/>
  <c r="N305" s="1"/>
  <c r="D310"/>
  <c r="H309"/>
  <c r="C310"/>
  <c r="I308"/>
  <c r="F308"/>
  <c r="G308"/>
  <c r="L308" s="1"/>
  <c r="I309" i="1"/>
  <c r="E311"/>
  <c r="D311" s="1"/>
  <c r="F309"/>
  <c r="G309"/>
  <c r="L309" s="1"/>
  <c r="H310"/>
  <c r="J306" i="2" l="1"/>
  <c r="K306" s="1"/>
  <c r="M306" s="1"/>
  <c r="N306" s="1"/>
  <c r="O305"/>
  <c r="I309"/>
  <c r="G309"/>
  <c r="L309" s="1"/>
  <c r="F309"/>
  <c r="E311"/>
  <c r="D311"/>
  <c r="H310"/>
  <c r="C311"/>
  <c r="I310" i="1"/>
  <c r="E312"/>
  <c r="D312" s="1"/>
  <c r="F310"/>
  <c r="G310"/>
  <c r="L310" s="1"/>
  <c r="H311"/>
  <c r="E312" i="2" l="1"/>
  <c r="J307"/>
  <c r="K307" s="1"/>
  <c r="M307" s="1"/>
  <c r="N307" s="1"/>
  <c r="O306"/>
  <c r="H311"/>
  <c r="D312"/>
  <c r="C312"/>
  <c r="I310"/>
  <c r="G310"/>
  <c r="L310" s="1"/>
  <c r="F310"/>
  <c r="I311" i="1"/>
  <c r="E313"/>
  <c r="D313" s="1"/>
  <c r="F311"/>
  <c r="G311"/>
  <c r="L311" s="1"/>
  <c r="H312"/>
  <c r="J308" i="2" l="1"/>
  <c r="K308" s="1"/>
  <c r="M308" s="1"/>
  <c r="N308" s="1"/>
  <c r="O307"/>
  <c r="E313"/>
  <c r="D313" s="1"/>
  <c r="H312"/>
  <c r="C313"/>
  <c r="I311"/>
  <c r="F311"/>
  <c r="G311"/>
  <c r="L311" s="1"/>
  <c r="I312" i="1"/>
  <c r="E314"/>
  <c r="D314" s="1"/>
  <c r="F312"/>
  <c r="G312"/>
  <c r="L312" s="1"/>
  <c r="H313"/>
  <c r="O308" i="2" l="1"/>
  <c r="J309"/>
  <c r="K309" s="1"/>
  <c r="M309" s="1"/>
  <c r="N309" s="1"/>
  <c r="I312"/>
  <c r="G312"/>
  <c r="L312" s="1"/>
  <c r="F312"/>
  <c r="C314"/>
  <c r="H313"/>
  <c r="E314"/>
  <c r="D314" s="1"/>
  <c r="I313" i="1"/>
  <c r="E315"/>
  <c r="D315" s="1"/>
  <c r="F313"/>
  <c r="G313"/>
  <c r="L313" s="1"/>
  <c r="H314"/>
  <c r="O309" i="2" l="1"/>
  <c r="J310"/>
  <c r="K310" s="1"/>
  <c r="M310" s="1"/>
  <c r="N310" s="1"/>
  <c r="I313"/>
  <c r="G313"/>
  <c r="L313" s="1"/>
  <c r="F313"/>
  <c r="H314"/>
  <c r="E315"/>
  <c r="D315" s="1"/>
  <c r="C315"/>
  <c r="I314" i="1"/>
  <c r="E316"/>
  <c r="D316" s="1"/>
  <c r="F314"/>
  <c r="G314"/>
  <c r="L314" s="1"/>
  <c r="H315"/>
  <c r="O310" i="2" l="1"/>
  <c r="J311"/>
  <c r="K311" s="1"/>
  <c r="M311" s="1"/>
  <c r="N311" s="1"/>
  <c r="I314"/>
  <c r="G314"/>
  <c r="L314" s="1"/>
  <c r="F314"/>
  <c r="H315"/>
  <c r="C316"/>
  <c r="E316"/>
  <c r="D316" s="1"/>
  <c r="I315" i="1"/>
  <c r="E317"/>
  <c r="D317" s="1"/>
  <c r="F315"/>
  <c r="G315"/>
  <c r="L315" s="1"/>
  <c r="H316"/>
  <c r="J312" i="2" l="1"/>
  <c r="K312" s="1"/>
  <c r="M312" s="1"/>
  <c r="N312" s="1"/>
  <c r="O311"/>
  <c r="I315"/>
  <c r="F315"/>
  <c r="G315"/>
  <c r="L315" s="1"/>
  <c r="H316"/>
  <c r="C317"/>
  <c r="E317"/>
  <c r="D317" s="1"/>
  <c r="I316" i="1"/>
  <c r="E318"/>
  <c r="D318" s="1"/>
  <c r="F316"/>
  <c r="G316"/>
  <c r="L316" s="1"/>
  <c r="H317"/>
  <c r="O312" i="2" l="1"/>
  <c r="J313"/>
  <c r="K313" s="1"/>
  <c r="M313" s="1"/>
  <c r="N313" s="1"/>
  <c r="I316"/>
  <c r="G316"/>
  <c r="L316" s="1"/>
  <c r="F316"/>
  <c r="H317"/>
  <c r="C318"/>
  <c r="E318"/>
  <c r="D318" s="1"/>
  <c r="I317" i="1"/>
  <c r="E319"/>
  <c r="D319" s="1"/>
  <c r="F317"/>
  <c r="G317"/>
  <c r="L317" s="1"/>
  <c r="H318"/>
  <c r="J314" i="2" l="1"/>
  <c r="K314" s="1"/>
  <c r="M314" s="1"/>
  <c r="N314" s="1"/>
  <c r="O313"/>
  <c r="I317"/>
  <c r="G317"/>
  <c r="L317" s="1"/>
  <c r="F317"/>
  <c r="E319"/>
  <c r="H318"/>
  <c r="D319"/>
  <c r="E320" s="1"/>
  <c r="C319"/>
  <c r="I318" i="1"/>
  <c r="E320"/>
  <c r="D320" s="1"/>
  <c r="F318"/>
  <c r="G318"/>
  <c r="L318" s="1"/>
  <c r="H319"/>
  <c r="O314" i="2" l="1"/>
  <c r="J315"/>
  <c r="K315" s="1"/>
  <c r="M315" s="1"/>
  <c r="N315" s="1"/>
  <c r="I318"/>
  <c r="G318"/>
  <c r="L318" s="1"/>
  <c r="F318"/>
  <c r="H319"/>
  <c r="D320"/>
  <c r="C320"/>
  <c r="I319" i="1"/>
  <c r="E321"/>
  <c r="D321" s="1"/>
  <c r="F319"/>
  <c r="G319"/>
  <c r="L319" s="1"/>
  <c r="H320"/>
  <c r="O315" i="2" l="1"/>
  <c r="J316"/>
  <c r="K316" s="1"/>
  <c r="M316" s="1"/>
  <c r="N316" s="1"/>
  <c r="I319"/>
  <c r="G319"/>
  <c r="L319" s="1"/>
  <c r="F319"/>
  <c r="E321"/>
  <c r="D321"/>
  <c r="H320"/>
  <c r="C321"/>
  <c r="I320" i="1"/>
  <c r="E322"/>
  <c r="D322" s="1"/>
  <c r="F320"/>
  <c r="G320"/>
  <c r="L320" s="1"/>
  <c r="H321"/>
  <c r="O316" i="2" l="1"/>
  <c r="J317"/>
  <c r="K317" s="1"/>
  <c r="M317" s="1"/>
  <c r="N317" s="1"/>
  <c r="I320"/>
  <c r="G320"/>
  <c r="L320" s="1"/>
  <c r="F320"/>
  <c r="H321"/>
  <c r="C322"/>
  <c r="E322"/>
  <c r="D322" s="1"/>
  <c r="I321" i="1"/>
  <c r="E323"/>
  <c r="D323" s="1"/>
  <c r="F321"/>
  <c r="G321"/>
  <c r="L321" s="1"/>
  <c r="H322"/>
  <c r="J318" i="2" l="1"/>
  <c r="K318" s="1"/>
  <c r="M318" s="1"/>
  <c r="N318" s="1"/>
  <c r="O317"/>
  <c r="I321"/>
  <c r="F321"/>
  <c r="G321"/>
  <c r="L321" s="1"/>
  <c r="H322"/>
  <c r="C323"/>
  <c r="E323"/>
  <c r="D323" s="1"/>
  <c r="I322" i="1"/>
  <c r="E324"/>
  <c r="D324" s="1"/>
  <c r="F322"/>
  <c r="G322"/>
  <c r="L322" s="1"/>
  <c r="H323"/>
  <c r="O318" i="2" l="1"/>
  <c r="J319"/>
  <c r="K319" s="1"/>
  <c r="M319" s="1"/>
  <c r="N319" s="1"/>
  <c r="I322"/>
  <c r="F322"/>
  <c r="G322"/>
  <c r="L322" s="1"/>
  <c r="H323"/>
  <c r="C324"/>
  <c r="E324"/>
  <c r="D324" s="1"/>
  <c r="I323" i="1"/>
  <c r="E325"/>
  <c r="D325" s="1"/>
  <c r="F323"/>
  <c r="G323"/>
  <c r="L323" s="1"/>
  <c r="H324"/>
  <c r="O319" i="2" l="1"/>
  <c r="J320"/>
  <c r="K320" s="1"/>
  <c r="M320" s="1"/>
  <c r="N320" s="1"/>
  <c r="I323"/>
  <c r="F323"/>
  <c r="G323"/>
  <c r="L323" s="1"/>
  <c r="H324"/>
  <c r="D325"/>
  <c r="C325"/>
  <c r="E325"/>
  <c r="I324" i="1"/>
  <c r="E326"/>
  <c r="D326" s="1"/>
  <c r="F324"/>
  <c r="G324"/>
  <c r="L324" s="1"/>
  <c r="H325"/>
  <c r="E326" i="2" l="1"/>
  <c r="O320"/>
  <c r="J321"/>
  <c r="K321" s="1"/>
  <c r="M321" s="1"/>
  <c r="N321" s="1"/>
  <c r="H325"/>
  <c r="D326"/>
  <c r="C326"/>
  <c r="I324"/>
  <c r="F324"/>
  <c r="G324"/>
  <c r="L324" s="1"/>
  <c r="I325" i="1"/>
  <c r="E327"/>
  <c r="D327" s="1"/>
  <c r="F325"/>
  <c r="G325"/>
  <c r="L325" s="1"/>
  <c r="H326"/>
  <c r="O321" i="2" l="1"/>
  <c r="J322"/>
  <c r="K322" s="1"/>
  <c r="M322" s="1"/>
  <c r="N322" s="1"/>
  <c r="I325"/>
  <c r="F325"/>
  <c r="G325"/>
  <c r="L325" s="1"/>
  <c r="E327"/>
  <c r="H326"/>
  <c r="D327"/>
  <c r="C327"/>
  <c r="I326" i="1"/>
  <c r="E328"/>
  <c r="D328" s="1"/>
  <c r="F326"/>
  <c r="G326"/>
  <c r="L326" s="1"/>
  <c r="H327"/>
  <c r="J323" i="2" l="1"/>
  <c r="K323" s="1"/>
  <c r="M323" s="1"/>
  <c r="N323" s="1"/>
  <c r="O322"/>
  <c r="I326"/>
  <c r="F326"/>
  <c r="G326"/>
  <c r="L326" s="1"/>
  <c r="E328"/>
  <c r="H327"/>
  <c r="D328"/>
  <c r="C328"/>
  <c r="I327" i="1"/>
  <c r="E329"/>
  <c r="D329" s="1"/>
  <c r="F327"/>
  <c r="G327"/>
  <c r="L327" s="1"/>
  <c r="H328"/>
  <c r="J324" i="2" l="1"/>
  <c r="K324" s="1"/>
  <c r="M324" s="1"/>
  <c r="N324" s="1"/>
  <c r="O323"/>
  <c r="I327"/>
  <c r="G327"/>
  <c r="L327" s="1"/>
  <c r="F327"/>
  <c r="E329"/>
  <c r="C329"/>
  <c r="H328"/>
  <c r="D329"/>
  <c r="I328" i="1"/>
  <c r="E330"/>
  <c r="D330" s="1"/>
  <c r="F328"/>
  <c r="G328"/>
  <c r="L328" s="1"/>
  <c r="H329"/>
  <c r="O324" i="2" l="1"/>
  <c r="J325"/>
  <c r="K325" s="1"/>
  <c r="M325" s="1"/>
  <c r="N325" s="1"/>
  <c r="H329"/>
  <c r="C330"/>
  <c r="E330"/>
  <c r="D330" s="1"/>
  <c r="D331" s="1"/>
  <c r="I328"/>
  <c r="F328"/>
  <c r="G328"/>
  <c r="L328" s="1"/>
  <c r="I329" i="1"/>
  <c r="E331"/>
  <c r="D331" s="1"/>
  <c r="F329"/>
  <c r="G329"/>
  <c r="L329" s="1"/>
  <c r="H330"/>
  <c r="O325" i="2" l="1"/>
  <c r="J326"/>
  <c r="K326" s="1"/>
  <c r="M326" s="1"/>
  <c r="N326" s="1"/>
  <c r="H330"/>
  <c r="C331"/>
  <c r="E331"/>
  <c r="I329"/>
  <c r="F329"/>
  <c r="G329"/>
  <c r="L329" s="1"/>
  <c r="I330" i="1"/>
  <c r="E332"/>
  <c r="D332" s="1"/>
  <c r="F330"/>
  <c r="G330"/>
  <c r="L330" s="1"/>
  <c r="H331"/>
  <c r="O326" i="2" l="1"/>
  <c r="J327"/>
  <c r="K327" s="1"/>
  <c r="M327" s="1"/>
  <c r="N327" s="1"/>
  <c r="I330"/>
  <c r="G330"/>
  <c r="L330" s="1"/>
  <c r="F330"/>
  <c r="H331"/>
  <c r="C332"/>
  <c r="E332"/>
  <c r="D332" s="1"/>
  <c r="I331" i="1"/>
  <c r="E333"/>
  <c r="D333" s="1"/>
  <c r="F331"/>
  <c r="G331"/>
  <c r="L331" s="1"/>
  <c r="H332"/>
  <c r="O327" i="2" l="1"/>
  <c r="J328"/>
  <c r="K328" s="1"/>
  <c r="M328" s="1"/>
  <c r="N328" s="1"/>
  <c r="I331"/>
  <c r="G331"/>
  <c r="L331" s="1"/>
  <c r="F331"/>
  <c r="H332"/>
  <c r="D333"/>
  <c r="C333"/>
  <c r="E333"/>
  <c r="I332" i="1"/>
  <c r="E334"/>
  <c r="D334" s="1"/>
  <c r="F332"/>
  <c r="G332"/>
  <c r="L332" s="1"/>
  <c r="H333"/>
  <c r="O328" i="2" l="1"/>
  <c r="J329"/>
  <c r="K329" s="1"/>
  <c r="M329" s="1"/>
  <c r="N329" s="1"/>
  <c r="D334"/>
  <c r="H333"/>
  <c r="C334"/>
  <c r="I332"/>
  <c r="L332"/>
  <c r="G332"/>
  <c r="F332"/>
  <c r="E334"/>
  <c r="I333" i="1"/>
  <c r="E335"/>
  <c r="D335" s="1"/>
  <c r="F333"/>
  <c r="G333"/>
  <c r="L333" s="1"/>
  <c r="H334"/>
  <c r="O329" i="2" l="1"/>
  <c r="J330"/>
  <c r="K330" s="1"/>
  <c r="M330" s="1"/>
  <c r="N330" s="1"/>
  <c r="I333"/>
  <c r="G333"/>
  <c r="L333" s="1"/>
  <c r="F333"/>
  <c r="E335"/>
  <c r="D335" s="1"/>
  <c r="E336" s="1"/>
  <c r="H334"/>
  <c r="C335"/>
  <c r="I334" i="1"/>
  <c r="E336"/>
  <c r="D336" s="1"/>
  <c r="F334"/>
  <c r="G334"/>
  <c r="L334" s="1"/>
  <c r="H335"/>
  <c r="O330" i="2" l="1"/>
  <c r="J331"/>
  <c r="K331" s="1"/>
  <c r="M331" s="1"/>
  <c r="N331" s="1"/>
  <c r="D336"/>
  <c r="H335"/>
  <c r="C336"/>
  <c r="I334"/>
  <c r="F334"/>
  <c r="G334"/>
  <c r="L334" s="1"/>
  <c r="I335" i="1"/>
  <c r="E337"/>
  <c r="D337" s="1"/>
  <c r="F335"/>
  <c r="G335"/>
  <c r="L335" s="1"/>
  <c r="H336"/>
  <c r="O331" i="2" l="1"/>
  <c r="J332"/>
  <c r="K332" s="1"/>
  <c r="M332" s="1"/>
  <c r="N332" s="1"/>
  <c r="E337"/>
  <c r="D337" s="1"/>
  <c r="H336"/>
  <c r="C337"/>
  <c r="I335"/>
  <c r="G335"/>
  <c r="L335" s="1"/>
  <c r="F335"/>
  <c r="I336" i="1"/>
  <c r="E338"/>
  <c r="D338" s="1"/>
  <c r="F336"/>
  <c r="G336"/>
  <c r="L336" s="1"/>
  <c r="H337"/>
  <c r="J333" i="2" l="1"/>
  <c r="K333" s="1"/>
  <c r="M333" s="1"/>
  <c r="N333" s="1"/>
  <c r="O332"/>
  <c r="H337"/>
  <c r="C338"/>
  <c r="E338"/>
  <c r="D338" s="1"/>
  <c r="I336"/>
  <c r="G336"/>
  <c r="L336" s="1"/>
  <c r="F336"/>
  <c r="I337" i="1"/>
  <c r="E339"/>
  <c r="D339" s="1"/>
  <c r="F337"/>
  <c r="G337"/>
  <c r="L337" s="1"/>
  <c r="H338"/>
  <c r="O333" i="2" l="1"/>
  <c r="J334"/>
  <c r="K334" s="1"/>
  <c r="M334" s="1"/>
  <c r="N334" s="1"/>
  <c r="I337"/>
  <c r="F337"/>
  <c r="G337"/>
  <c r="L337" s="1"/>
  <c r="H338"/>
  <c r="C339"/>
  <c r="E339"/>
  <c r="D339" s="1"/>
  <c r="I338" i="1"/>
  <c r="E340"/>
  <c r="D340" s="1"/>
  <c r="F338"/>
  <c r="G338"/>
  <c r="L338" s="1"/>
  <c r="H339"/>
  <c r="O334" i="2" l="1"/>
  <c r="J335"/>
  <c r="K335" s="1"/>
  <c r="M335" s="1"/>
  <c r="N335" s="1"/>
  <c r="H339"/>
  <c r="C340"/>
  <c r="E340"/>
  <c r="D340" s="1"/>
  <c r="I338"/>
  <c r="G338"/>
  <c r="L338" s="1"/>
  <c r="F338"/>
  <c r="I339" i="1"/>
  <c r="E341"/>
  <c r="D341" s="1"/>
  <c r="F339"/>
  <c r="G339"/>
  <c r="L339" s="1"/>
  <c r="H340"/>
  <c r="J336" i="2" l="1"/>
  <c r="K336" s="1"/>
  <c r="M336" s="1"/>
  <c r="N336" s="1"/>
  <c r="O335"/>
  <c r="I339"/>
  <c r="G339"/>
  <c r="L339" s="1"/>
  <c r="F339"/>
  <c r="H340"/>
  <c r="E341"/>
  <c r="D341" s="1"/>
  <c r="E342" s="1"/>
  <c r="C341"/>
  <c r="I340" i="1"/>
  <c r="E342"/>
  <c r="D342" s="1"/>
  <c r="F340"/>
  <c r="G340"/>
  <c r="L340" s="1"/>
  <c r="H341"/>
  <c r="O336" i="2" l="1"/>
  <c r="J337"/>
  <c r="K337" s="1"/>
  <c r="M337" s="1"/>
  <c r="N337" s="1"/>
  <c r="I340"/>
  <c r="G340"/>
  <c r="L340" s="1"/>
  <c r="F340"/>
  <c r="D342"/>
  <c r="H341"/>
  <c r="C342"/>
  <c r="I341" i="1"/>
  <c r="E343"/>
  <c r="D343" s="1"/>
  <c r="F341"/>
  <c r="G341"/>
  <c r="L341" s="1"/>
  <c r="H342"/>
  <c r="J338" i="2" l="1"/>
  <c r="K338" s="1"/>
  <c r="M338" s="1"/>
  <c r="N338" s="1"/>
  <c r="O337"/>
  <c r="I341"/>
  <c r="F341"/>
  <c r="G341"/>
  <c r="L341" s="1"/>
  <c r="E343"/>
  <c r="D343"/>
  <c r="H342"/>
  <c r="C343"/>
  <c r="I342" i="1"/>
  <c r="E344"/>
  <c r="D344" s="1"/>
  <c r="F342"/>
  <c r="G342"/>
  <c r="L342" s="1"/>
  <c r="H343"/>
  <c r="E344" i="2" l="1"/>
  <c r="O338"/>
  <c r="J339"/>
  <c r="K339" s="1"/>
  <c r="M339" s="1"/>
  <c r="N339" s="1"/>
  <c r="C344"/>
  <c r="D344"/>
  <c r="H343"/>
  <c r="I342"/>
  <c r="F342"/>
  <c r="G342"/>
  <c r="L342" s="1"/>
  <c r="I343" i="1"/>
  <c r="E345"/>
  <c r="D345" s="1"/>
  <c r="F343"/>
  <c r="G343"/>
  <c r="L343" s="1"/>
  <c r="H344"/>
  <c r="O339" i="2" l="1"/>
  <c r="J340"/>
  <c r="K340" s="1"/>
  <c r="M340" s="1"/>
  <c r="N340" s="1"/>
  <c r="E345"/>
  <c r="D345" s="1"/>
  <c r="H344"/>
  <c r="C345"/>
  <c r="I343"/>
  <c r="F343"/>
  <c r="G343"/>
  <c r="L343" s="1"/>
  <c r="I344" i="1"/>
  <c r="E346"/>
  <c r="D346" s="1"/>
  <c r="F344"/>
  <c r="G344"/>
  <c r="L344" s="1"/>
  <c r="H345"/>
  <c r="O340" i="2" l="1"/>
  <c r="J341"/>
  <c r="K341" s="1"/>
  <c r="M341" s="1"/>
  <c r="N341" s="1"/>
  <c r="H345"/>
  <c r="C346"/>
  <c r="E346"/>
  <c r="D346" s="1"/>
  <c r="I344"/>
  <c r="G344"/>
  <c r="L344" s="1"/>
  <c r="F344"/>
  <c r="I345" i="1"/>
  <c r="E347"/>
  <c r="D347" s="1"/>
  <c r="F345"/>
  <c r="G345"/>
  <c r="L345" s="1"/>
  <c r="H346"/>
  <c r="J342" i="2" l="1"/>
  <c r="K342" s="1"/>
  <c r="M342" s="1"/>
  <c r="N342" s="1"/>
  <c r="O341"/>
  <c r="I345"/>
  <c r="G345"/>
  <c r="L345" s="1"/>
  <c r="F345"/>
  <c r="D347"/>
  <c r="H346"/>
  <c r="E347"/>
  <c r="C347"/>
  <c r="I346" i="1"/>
  <c r="E348"/>
  <c r="D348" s="1"/>
  <c r="F346"/>
  <c r="G346"/>
  <c r="L346" s="1"/>
  <c r="H347"/>
  <c r="O342" i="2" l="1"/>
  <c r="J343"/>
  <c r="K343" s="1"/>
  <c r="M343" s="1"/>
  <c r="N343" s="1"/>
  <c r="I346"/>
  <c r="G346"/>
  <c r="L346" s="1"/>
  <c r="F346"/>
  <c r="H347"/>
  <c r="C348"/>
  <c r="E348"/>
  <c r="D348" s="1"/>
  <c r="I347" i="1"/>
  <c r="E349"/>
  <c r="D349" s="1"/>
  <c r="F347"/>
  <c r="G347"/>
  <c r="L347" s="1"/>
  <c r="H348"/>
  <c r="J344" i="2" l="1"/>
  <c r="K344" s="1"/>
  <c r="M344" s="1"/>
  <c r="N344" s="1"/>
  <c r="O343"/>
  <c r="I347"/>
  <c r="G347"/>
  <c r="L347" s="1"/>
  <c r="F347"/>
  <c r="H348"/>
  <c r="C349"/>
  <c r="E349"/>
  <c r="D349" s="1"/>
  <c r="I348" i="1"/>
  <c r="E350"/>
  <c r="D350" s="1"/>
  <c r="F348"/>
  <c r="G348"/>
  <c r="L348" s="1"/>
  <c r="H349"/>
  <c r="O344" i="2" l="1"/>
  <c r="J345"/>
  <c r="K345" s="1"/>
  <c r="M345" s="1"/>
  <c r="N345" s="1"/>
  <c r="E350"/>
  <c r="D350"/>
  <c r="C350"/>
  <c r="H349"/>
  <c r="I348"/>
  <c r="F348"/>
  <c r="G348"/>
  <c r="L348" s="1"/>
  <c r="I349" i="1"/>
  <c r="E351"/>
  <c r="D351" s="1"/>
  <c r="F349"/>
  <c r="G349"/>
  <c r="L349" s="1"/>
  <c r="H350"/>
  <c r="D351" i="2" l="1"/>
  <c r="J346"/>
  <c r="K346" s="1"/>
  <c r="M346" s="1"/>
  <c r="N346" s="1"/>
  <c r="O345"/>
  <c r="H350"/>
  <c r="C351"/>
  <c r="E352" s="1"/>
  <c r="E351"/>
  <c r="I349"/>
  <c r="F349"/>
  <c r="G349"/>
  <c r="L349" s="1"/>
  <c r="I350" i="1"/>
  <c r="E352"/>
  <c r="D352" s="1"/>
  <c r="F350"/>
  <c r="G350"/>
  <c r="L350" s="1"/>
  <c r="H351"/>
  <c r="O346" i="2" l="1"/>
  <c r="J347"/>
  <c r="K347" s="1"/>
  <c r="M347" s="1"/>
  <c r="N347" s="1"/>
  <c r="I350"/>
  <c r="G350"/>
  <c r="L350" s="1"/>
  <c r="F350"/>
  <c r="H351"/>
  <c r="D352"/>
  <c r="C352"/>
  <c r="I351" i="1"/>
  <c r="E353"/>
  <c r="D353" s="1"/>
  <c r="F351"/>
  <c r="G351"/>
  <c r="L351" s="1"/>
  <c r="H352"/>
  <c r="O347" i="2" l="1"/>
  <c r="J348"/>
  <c r="K348" s="1"/>
  <c r="M348" s="1"/>
  <c r="N348" s="1"/>
  <c r="H352"/>
  <c r="C353"/>
  <c r="E353"/>
  <c r="D353" s="1"/>
  <c r="I351"/>
  <c r="G351"/>
  <c r="L351" s="1"/>
  <c r="F351"/>
  <c r="I352" i="1"/>
  <c r="E354"/>
  <c r="D354" s="1"/>
  <c r="F352"/>
  <c r="G352"/>
  <c r="L352" s="1"/>
  <c r="H353"/>
  <c r="J349" i="2" l="1"/>
  <c r="K349" s="1"/>
  <c r="M349" s="1"/>
  <c r="N349" s="1"/>
  <c r="O348"/>
  <c r="I352"/>
  <c r="F352"/>
  <c r="G352"/>
  <c r="L352" s="1"/>
  <c r="H353"/>
  <c r="C354"/>
  <c r="E354"/>
  <c r="D354" s="1"/>
  <c r="I353" i="1"/>
  <c r="E355"/>
  <c r="D355" s="1"/>
  <c r="F353"/>
  <c r="G353"/>
  <c r="L353" s="1"/>
  <c r="H354"/>
  <c r="O349" i="2" l="1"/>
  <c r="J350"/>
  <c r="K350" s="1"/>
  <c r="M350" s="1"/>
  <c r="N350" s="1"/>
  <c r="I353"/>
  <c r="F353"/>
  <c r="G353"/>
  <c r="L353" s="1"/>
  <c r="E355"/>
  <c r="H354"/>
  <c r="D355"/>
  <c r="C355"/>
  <c r="I354" i="1"/>
  <c r="E356"/>
  <c r="D356" s="1"/>
  <c r="F354"/>
  <c r="G354"/>
  <c r="L354" s="1"/>
  <c r="H355"/>
  <c r="O350" i="2" l="1"/>
  <c r="J351"/>
  <c r="K351" s="1"/>
  <c r="M351" s="1"/>
  <c r="N351" s="1"/>
  <c r="I354"/>
  <c r="F354"/>
  <c r="G354"/>
  <c r="L354" s="1"/>
  <c r="E356"/>
  <c r="D356" s="1"/>
  <c r="H355"/>
  <c r="C356"/>
  <c r="I355" i="1"/>
  <c r="E357"/>
  <c r="D357" s="1"/>
  <c r="F355"/>
  <c r="G355"/>
  <c r="L355" s="1"/>
  <c r="H356"/>
  <c r="O351" i="2" l="1"/>
  <c r="J352"/>
  <c r="K352" s="1"/>
  <c r="M352" s="1"/>
  <c r="N352" s="1"/>
  <c r="H356"/>
  <c r="C357"/>
  <c r="E357"/>
  <c r="D357" s="1"/>
  <c r="I355"/>
  <c r="G355"/>
  <c r="L355" s="1"/>
  <c r="F355"/>
  <c r="I356" i="1"/>
  <c r="E358"/>
  <c r="D358" s="1"/>
  <c r="F356"/>
  <c r="G356"/>
  <c r="L356" s="1"/>
  <c r="H357"/>
  <c r="O352" i="2" l="1"/>
  <c r="J353"/>
  <c r="K353" s="1"/>
  <c r="M353" s="1"/>
  <c r="N353" s="1"/>
  <c r="I356"/>
  <c r="F356"/>
  <c r="G356"/>
  <c r="L356" s="1"/>
  <c r="E358"/>
  <c r="D358" s="1"/>
  <c r="H357"/>
  <c r="C358"/>
  <c r="I357" i="1"/>
  <c r="E359"/>
  <c r="D359" s="1"/>
  <c r="F357"/>
  <c r="G357"/>
  <c r="L357" s="1"/>
  <c r="H358"/>
  <c r="J354" i="2" l="1"/>
  <c r="K354" s="1"/>
  <c r="M354" s="1"/>
  <c r="N354" s="1"/>
  <c r="O353"/>
  <c r="H358"/>
  <c r="E359"/>
  <c r="D359" s="1"/>
  <c r="C359"/>
  <c r="I357"/>
  <c r="F357"/>
  <c r="G357"/>
  <c r="L357" s="1"/>
  <c r="I358" i="1"/>
  <c r="E360"/>
  <c r="D360" s="1"/>
  <c r="F358"/>
  <c r="G358"/>
  <c r="L358" s="1"/>
  <c r="H359"/>
  <c r="J355" i="2" l="1"/>
  <c r="K355" s="1"/>
  <c r="M355" s="1"/>
  <c r="N355" s="1"/>
  <c r="O354"/>
  <c r="E360"/>
  <c r="D360"/>
  <c r="H359"/>
  <c r="C360"/>
  <c r="I358"/>
  <c r="F358"/>
  <c r="G358"/>
  <c r="L358" s="1"/>
  <c r="I359" i="1"/>
  <c r="E361"/>
  <c r="D361" s="1"/>
  <c r="F359"/>
  <c r="G359"/>
  <c r="L359" s="1"/>
  <c r="H360"/>
  <c r="J356" i="2" l="1"/>
  <c r="K356" s="1"/>
  <c r="M356" s="1"/>
  <c r="N356" s="1"/>
  <c r="O355"/>
  <c r="I359"/>
  <c r="F359"/>
  <c r="G359"/>
  <c r="L359" s="1"/>
  <c r="D361"/>
  <c r="H360"/>
  <c r="C361"/>
  <c r="E361"/>
  <c r="I360" i="1"/>
  <c r="E362"/>
  <c r="D362" s="1"/>
  <c r="F360"/>
  <c r="G360"/>
  <c r="L360" s="1"/>
  <c r="H361"/>
  <c r="O356" i="2" l="1"/>
  <c r="J357"/>
  <c r="K357" s="1"/>
  <c r="M357" s="1"/>
  <c r="N357" s="1"/>
  <c r="I360"/>
  <c r="G360"/>
  <c r="L360" s="1"/>
  <c r="F360"/>
  <c r="H361"/>
  <c r="E362"/>
  <c r="D362" s="1"/>
  <c r="C362"/>
  <c r="I361" i="1"/>
  <c r="E363"/>
  <c r="D363" s="1"/>
  <c r="F361"/>
  <c r="G361"/>
  <c r="L361" s="1"/>
  <c r="H362"/>
  <c r="J358" i="2" l="1"/>
  <c r="K358" s="1"/>
  <c r="M358" s="1"/>
  <c r="N358" s="1"/>
  <c r="O357"/>
  <c r="E363"/>
  <c r="D363" s="1"/>
  <c r="H362"/>
  <c r="C363"/>
  <c r="I361"/>
  <c r="G361"/>
  <c r="L361" s="1"/>
  <c r="F361"/>
  <c r="I362" i="1"/>
  <c r="E364"/>
  <c r="D364" s="1"/>
  <c r="F362"/>
  <c r="G362"/>
  <c r="L362" s="1"/>
  <c r="H363"/>
  <c r="O358" i="2" l="1"/>
  <c r="J359"/>
  <c r="K359" s="1"/>
  <c r="M359" s="1"/>
  <c r="N359" s="1"/>
  <c r="E364"/>
  <c r="D364" s="1"/>
  <c r="H363"/>
  <c r="C364"/>
  <c r="I362"/>
  <c r="G362"/>
  <c r="L362" s="1"/>
  <c r="F362"/>
  <c r="I363" i="1"/>
  <c r="E365"/>
  <c r="D365" s="1"/>
  <c r="F363"/>
  <c r="G363"/>
  <c r="L363" s="1"/>
  <c r="H364"/>
  <c r="J360" i="2" l="1"/>
  <c r="K360" s="1"/>
  <c r="M360" s="1"/>
  <c r="N360" s="1"/>
  <c r="O359"/>
  <c r="H364"/>
  <c r="C365"/>
  <c r="E365"/>
  <c r="D365" s="1"/>
  <c r="I363"/>
  <c r="G363"/>
  <c r="L363" s="1"/>
  <c r="F363"/>
  <c r="I364" i="1"/>
  <c r="E366"/>
  <c r="D366" s="1"/>
  <c r="F364"/>
  <c r="G364"/>
  <c r="L364" s="1"/>
  <c r="H365"/>
  <c r="O360" i="2" l="1"/>
  <c r="J361"/>
  <c r="K361" s="1"/>
  <c r="M361" s="1"/>
  <c r="N361" s="1"/>
  <c r="I364"/>
  <c r="G364"/>
  <c r="L364" s="1"/>
  <c r="F364"/>
  <c r="E366"/>
  <c r="D366" s="1"/>
  <c r="H365"/>
  <c r="C366"/>
  <c r="I365" i="1"/>
  <c r="E367"/>
  <c r="D367" s="1"/>
  <c r="F365"/>
  <c r="G365"/>
  <c r="L365" s="1"/>
  <c r="H366"/>
  <c r="O361" i="2" l="1"/>
  <c r="J362"/>
  <c r="K362" s="1"/>
  <c r="M362" s="1"/>
  <c r="N362" s="1"/>
  <c r="E367"/>
  <c r="D367" s="1"/>
  <c r="H366"/>
  <c r="C367"/>
  <c r="L365"/>
  <c r="I365"/>
  <c r="G365"/>
  <c r="F365"/>
  <c r="I366" i="1"/>
  <c r="E368"/>
  <c r="D368" s="1"/>
  <c r="F366"/>
  <c r="G366"/>
  <c r="L366" s="1"/>
  <c r="H367"/>
  <c r="O362" i="2" l="1"/>
  <c r="J363"/>
  <c r="K363" s="1"/>
  <c r="M363" s="1"/>
  <c r="N363" s="1"/>
  <c r="E368"/>
  <c r="D368" s="1"/>
  <c r="H367"/>
  <c r="C368"/>
  <c r="L366"/>
  <c r="I366"/>
  <c r="G366"/>
  <c r="F366"/>
  <c r="I367" i="1"/>
  <c r="E369"/>
  <c r="D369" s="1"/>
  <c r="F367"/>
  <c r="G367"/>
  <c r="L367" s="1"/>
  <c r="H368"/>
  <c r="O363" i="2" l="1"/>
  <c r="J364"/>
  <c r="K364" s="1"/>
  <c r="M364" s="1"/>
  <c r="N364" s="1"/>
  <c r="E369"/>
  <c r="D369"/>
  <c r="H368"/>
  <c r="C369"/>
  <c r="I367"/>
  <c r="F367"/>
  <c r="G367"/>
  <c r="L367" s="1"/>
  <c r="I368" i="1"/>
  <c r="E370"/>
  <c r="D370" s="1"/>
  <c r="F368"/>
  <c r="G368"/>
  <c r="L368" s="1"/>
  <c r="H369"/>
  <c r="J365" i="2" l="1"/>
  <c r="K365" s="1"/>
  <c r="M365" s="1"/>
  <c r="N365" s="1"/>
  <c r="O364"/>
  <c r="I368"/>
  <c r="F368"/>
  <c r="G368"/>
  <c r="L368" s="1"/>
  <c r="E370"/>
  <c r="D370" s="1"/>
  <c r="H369"/>
  <c r="C370"/>
  <c r="I369" i="1"/>
  <c r="E371"/>
  <c r="D371" s="1"/>
  <c r="F369"/>
  <c r="G369"/>
  <c r="L369" s="1"/>
  <c r="H370"/>
  <c r="J366" i="2" l="1"/>
  <c r="K366" s="1"/>
  <c r="M366" s="1"/>
  <c r="N366" s="1"/>
  <c r="O365"/>
  <c r="I369"/>
  <c r="G369"/>
  <c r="L369" s="1"/>
  <c r="F369"/>
  <c r="E371"/>
  <c r="D371"/>
  <c r="H370"/>
  <c r="C371"/>
  <c r="I370" i="1"/>
  <c r="E372"/>
  <c r="D372" s="1"/>
  <c r="F370"/>
  <c r="G370"/>
  <c r="L370" s="1"/>
  <c r="H371"/>
  <c r="J367" i="2" l="1"/>
  <c r="K367" s="1"/>
  <c r="M367" s="1"/>
  <c r="N367" s="1"/>
  <c r="O366"/>
  <c r="I370"/>
  <c r="G370"/>
  <c r="L370" s="1"/>
  <c r="F370"/>
  <c r="H371"/>
  <c r="C372"/>
  <c r="E372"/>
  <c r="D372" s="1"/>
  <c r="I371" i="1"/>
  <c r="E373"/>
  <c r="D373" s="1"/>
  <c r="F371"/>
  <c r="G371"/>
  <c r="L371" s="1"/>
  <c r="H372"/>
  <c r="O367" i="2" l="1"/>
  <c r="J368"/>
  <c r="K368" s="1"/>
  <c r="M368" s="1"/>
  <c r="N368" s="1"/>
  <c r="H372"/>
  <c r="C373"/>
  <c r="E373"/>
  <c r="D373" s="1"/>
  <c r="I371"/>
  <c r="G371"/>
  <c r="L371" s="1"/>
  <c r="F371"/>
  <c r="I372" i="1"/>
  <c r="E374"/>
  <c r="D374" s="1"/>
  <c r="F372"/>
  <c r="G372"/>
  <c r="L372" s="1"/>
  <c r="H373"/>
  <c r="O368" i="2" l="1"/>
  <c r="J369"/>
  <c r="K369" s="1"/>
  <c r="M369" s="1"/>
  <c r="N369" s="1"/>
  <c r="H373"/>
  <c r="E374"/>
  <c r="D374" s="1"/>
  <c r="C374"/>
  <c r="I372"/>
  <c r="G372"/>
  <c r="L372" s="1"/>
  <c r="F372"/>
  <c r="I373" i="1"/>
  <c r="E375"/>
  <c r="D375" s="1"/>
  <c r="F373"/>
  <c r="G373"/>
  <c r="L373" s="1"/>
  <c r="H374"/>
  <c r="O369" i="2" l="1"/>
  <c r="J370"/>
  <c r="K370" s="1"/>
  <c r="M370" s="1"/>
  <c r="N370" s="1"/>
  <c r="H374"/>
  <c r="C375"/>
  <c r="E375"/>
  <c r="D375" s="1"/>
  <c r="I373"/>
  <c r="G373"/>
  <c r="L373" s="1"/>
  <c r="F373"/>
  <c r="I374" i="1"/>
  <c r="E376"/>
  <c r="D376" s="1"/>
  <c r="F374"/>
  <c r="G374"/>
  <c r="L374" s="1"/>
  <c r="H375"/>
  <c r="J371" i="2" l="1"/>
  <c r="K371" s="1"/>
  <c r="M371" s="1"/>
  <c r="N371" s="1"/>
  <c r="O370"/>
  <c r="H375"/>
  <c r="D376"/>
  <c r="C376"/>
  <c r="E376"/>
  <c r="I374"/>
  <c r="G374"/>
  <c r="L374" s="1"/>
  <c r="F374"/>
  <c r="I375" i="1"/>
  <c r="E377"/>
  <c r="D377" s="1"/>
  <c r="F375"/>
  <c r="G375"/>
  <c r="L375" s="1"/>
  <c r="H376"/>
  <c r="O371" i="2" l="1"/>
  <c r="J372"/>
  <c r="K372" s="1"/>
  <c r="M372" s="1"/>
  <c r="N372" s="1"/>
  <c r="H376"/>
  <c r="D377"/>
  <c r="C377"/>
  <c r="E377"/>
  <c r="I375"/>
  <c r="G375"/>
  <c r="L375" s="1"/>
  <c r="F375"/>
  <c r="I376" i="1"/>
  <c r="E378"/>
  <c r="D378" s="1"/>
  <c r="F376"/>
  <c r="G376"/>
  <c r="L376" s="1"/>
  <c r="H377"/>
  <c r="J373" i="2" l="1"/>
  <c r="K373" s="1"/>
  <c r="M373" s="1"/>
  <c r="N373" s="1"/>
  <c r="O372"/>
  <c r="H377"/>
  <c r="C378"/>
  <c r="E378"/>
  <c r="D378" s="1"/>
  <c r="I376"/>
  <c r="F376"/>
  <c r="G376"/>
  <c r="L376" s="1"/>
  <c r="I377" i="1"/>
  <c r="E379"/>
  <c r="D379" s="1"/>
  <c r="F377"/>
  <c r="G377"/>
  <c r="L377" s="1"/>
  <c r="H378"/>
  <c r="J374" i="2" l="1"/>
  <c r="K374" s="1"/>
  <c r="M374" s="1"/>
  <c r="N374" s="1"/>
  <c r="O373"/>
  <c r="H378"/>
  <c r="C379"/>
  <c r="E379"/>
  <c r="D379" s="1"/>
  <c r="I377"/>
  <c r="G377"/>
  <c r="L377" s="1"/>
  <c r="F377"/>
  <c r="I378" i="1"/>
  <c r="E380"/>
  <c r="D380" s="1"/>
  <c r="F378"/>
  <c r="G378"/>
  <c r="L378" s="1"/>
  <c r="H379"/>
  <c r="J375" i="2" l="1"/>
  <c r="K375" s="1"/>
  <c r="M375" s="1"/>
  <c r="N375" s="1"/>
  <c r="O374"/>
  <c r="H379"/>
  <c r="C380"/>
  <c r="E380"/>
  <c r="D380" s="1"/>
  <c r="I378"/>
  <c r="F378"/>
  <c r="G378"/>
  <c r="L378" s="1"/>
  <c r="I379" i="1"/>
  <c r="E381"/>
  <c r="D381" s="1"/>
  <c r="F379"/>
  <c r="G379"/>
  <c r="L379" s="1"/>
  <c r="H380"/>
  <c r="J376" i="2" l="1"/>
  <c r="K376" s="1"/>
  <c r="M376" s="1"/>
  <c r="N376" s="1"/>
  <c r="O375"/>
  <c r="C381"/>
  <c r="H380"/>
  <c r="D381"/>
  <c r="E381"/>
  <c r="I379"/>
  <c r="F379"/>
  <c r="G379"/>
  <c r="L379" s="1"/>
  <c r="I380" i="1"/>
  <c r="E382"/>
  <c r="D382" s="1"/>
  <c r="F380"/>
  <c r="G380"/>
  <c r="L380" s="1"/>
  <c r="H381"/>
  <c r="J377" i="2" l="1"/>
  <c r="K377" s="1"/>
  <c r="M377" s="1"/>
  <c r="N377" s="1"/>
  <c r="O376"/>
  <c r="I380"/>
  <c r="G380"/>
  <c r="L380" s="1"/>
  <c r="F380"/>
  <c r="H381"/>
  <c r="E382"/>
  <c r="D382" s="1"/>
  <c r="C382"/>
  <c r="I381" i="1"/>
  <c r="E383"/>
  <c r="D383" s="1"/>
  <c r="F381"/>
  <c r="G381"/>
  <c r="L381" s="1"/>
  <c r="H382"/>
  <c r="J378" i="2" l="1"/>
  <c r="K378" s="1"/>
  <c r="M378" s="1"/>
  <c r="N378" s="1"/>
  <c r="O377"/>
  <c r="I381"/>
  <c r="G381"/>
  <c r="L381" s="1"/>
  <c r="F381"/>
  <c r="C383"/>
  <c r="H382"/>
  <c r="D383"/>
  <c r="E383"/>
  <c r="I382" i="1"/>
  <c r="E384"/>
  <c r="D384" s="1"/>
  <c r="F382"/>
  <c r="G382"/>
  <c r="L382" s="1"/>
  <c r="H383"/>
  <c r="J379" i="2" l="1"/>
  <c r="K379" s="1"/>
  <c r="M379" s="1"/>
  <c r="N379" s="1"/>
  <c r="O378"/>
  <c r="H383"/>
  <c r="C384"/>
  <c r="E384"/>
  <c r="D384" s="1"/>
  <c r="I382"/>
  <c r="F382"/>
  <c r="G382"/>
  <c r="L382" s="1"/>
  <c r="I383" i="1"/>
  <c r="E385"/>
  <c r="D385" s="1"/>
  <c r="F383"/>
  <c r="G383"/>
  <c r="L383" s="1"/>
  <c r="H384"/>
  <c r="J380" i="2" l="1"/>
  <c r="K380" s="1"/>
  <c r="M380" s="1"/>
  <c r="N380" s="1"/>
  <c r="O379"/>
  <c r="C385"/>
  <c r="H384"/>
  <c r="D385"/>
  <c r="E385"/>
  <c r="I383"/>
  <c r="F383"/>
  <c r="G383"/>
  <c r="L383" s="1"/>
  <c r="I384" i="1"/>
  <c r="E386"/>
  <c r="D386" s="1"/>
  <c r="F384"/>
  <c r="G384"/>
  <c r="L384" s="1"/>
  <c r="H385"/>
  <c r="J381" i="2" l="1"/>
  <c r="K381" s="1"/>
  <c r="M381" s="1"/>
  <c r="N381" s="1"/>
  <c r="O380"/>
  <c r="I384"/>
  <c r="F384"/>
  <c r="G384"/>
  <c r="L384" s="1"/>
  <c r="H385"/>
  <c r="E386"/>
  <c r="D386" s="1"/>
  <c r="C386"/>
  <c r="I385" i="1"/>
  <c r="E387"/>
  <c r="D387" s="1"/>
  <c r="F385"/>
  <c r="G385"/>
  <c r="L385" s="1"/>
  <c r="H386"/>
  <c r="J382" i="2" l="1"/>
  <c r="K382" s="1"/>
  <c r="M382" s="1"/>
  <c r="N382" s="1"/>
  <c r="O381"/>
  <c r="I385"/>
  <c r="G385"/>
  <c r="L385" s="1"/>
  <c r="F385"/>
  <c r="C387"/>
  <c r="H386"/>
  <c r="E387"/>
  <c r="D387" s="1"/>
  <c r="I386" i="1"/>
  <c r="E388"/>
  <c r="D388" s="1"/>
  <c r="F386"/>
  <c r="G386"/>
  <c r="L386" s="1"/>
  <c r="H387"/>
  <c r="J383" i="2" l="1"/>
  <c r="K383" s="1"/>
  <c r="M383" s="1"/>
  <c r="N383" s="1"/>
  <c r="O382"/>
  <c r="I386"/>
  <c r="G386"/>
  <c r="L386" s="1"/>
  <c r="F386"/>
  <c r="H387"/>
  <c r="C388"/>
  <c r="E388"/>
  <c r="D388" s="1"/>
  <c r="I387" i="1"/>
  <c r="E389"/>
  <c r="D389" s="1"/>
  <c r="F387"/>
  <c r="G387"/>
  <c r="L387" s="1"/>
  <c r="H388"/>
  <c r="J384" i="2" l="1"/>
  <c r="K384" s="1"/>
  <c r="M384" s="1"/>
  <c r="N384" s="1"/>
  <c r="O383"/>
  <c r="I387"/>
  <c r="G387"/>
  <c r="L387" s="1"/>
  <c r="F387"/>
  <c r="C389"/>
  <c r="H388"/>
  <c r="E389"/>
  <c r="D389" s="1"/>
  <c r="I388" i="1"/>
  <c r="E390"/>
  <c r="D390" s="1"/>
  <c r="F388"/>
  <c r="G388"/>
  <c r="L388" s="1"/>
  <c r="H389"/>
  <c r="J385" i="2" l="1"/>
  <c r="K385" s="1"/>
  <c r="M385" s="1"/>
  <c r="N385" s="1"/>
  <c r="O384"/>
  <c r="I388"/>
  <c r="F388"/>
  <c r="G388"/>
  <c r="L388" s="1"/>
  <c r="H389"/>
  <c r="C390"/>
  <c r="E390"/>
  <c r="D390" s="1"/>
  <c r="I389" i="1"/>
  <c r="E391"/>
  <c r="D391" s="1"/>
  <c r="F389"/>
  <c r="G389"/>
  <c r="L389" s="1"/>
  <c r="H390"/>
  <c r="J386" i="2" l="1"/>
  <c r="K386" s="1"/>
  <c r="M386" s="1"/>
  <c r="N386" s="1"/>
  <c r="O385"/>
  <c r="I389"/>
  <c r="G389"/>
  <c r="L389" s="1"/>
  <c r="F389"/>
  <c r="C391"/>
  <c r="H390"/>
  <c r="E391"/>
  <c r="D391" s="1"/>
  <c r="I390" i="1"/>
  <c r="E392"/>
  <c r="D392" s="1"/>
  <c r="F390"/>
  <c r="G390"/>
  <c r="L390" s="1"/>
  <c r="H391"/>
  <c r="O386" i="2" l="1"/>
  <c r="J387"/>
  <c r="K387" s="1"/>
  <c r="M387" s="1"/>
  <c r="N387" s="1"/>
  <c r="I390"/>
  <c r="G390"/>
  <c r="L390" s="1"/>
  <c r="F390"/>
  <c r="H391"/>
  <c r="C392"/>
  <c r="E392"/>
  <c r="D392" s="1"/>
  <c r="I391" i="1"/>
  <c r="E393"/>
  <c r="D393" s="1"/>
  <c r="F391"/>
  <c r="G391"/>
  <c r="L391" s="1"/>
  <c r="H392"/>
  <c r="J388" i="2" l="1"/>
  <c r="K388" s="1"/>
  <c r="M388" s="1"/>
  <c r="N388" s="1"/>
  <c r="O387"/>
  <c r="C393"/>
  <c r="H392"/>
  <c r="D393"/>
  <c r="E393"/>
  <c r="I391"/>
  <c r="G391"/>
  <c r="L391" s="1"/>
  <c r="F391"/>
  <c r="I392" i="1"/>
  <c r="E394"/>
  <c r="D394" s="1"/>
  <c r="F392"/>
  <c r="G392"/>
  <c r="L392" s="1"/>
  <c r="H393"/>
  <c r="J389" i="2" l="1"/>
  <c r="K389" s="1"/>
  <c r="M389" s="1"/>
  <c r="N389" s="1"/>
  <c r="O388"/>
  <c r="H393"/>
  <c r="D394"/>
  <c r="C394"/>
  <c r="E394"/>
  <c r="I392"/>
  <c r="F392"/>
  <c r="G392"/>
  <c r="L392" s="1"/>
  <c r="I393" i="1"/>
  <c r="E395"/>
  <c r="D395" s="1"/>
  <c r="F393"/>
  <c r="G393"/>
  <c r="L393" s="1"/>
  <c r="H394"/>
  <c r="J390" i="2" l="1"/>
  <c r="K390" s="1"/>
  <c r="M390" s="1"/>
  <c r="N390" s="1"/>
  <c r="O389"/>
  <c r="C395"/>
  <c r="H394"/>
  <c r="D395"/>
  <c r="E395"/>
  <c r="I393"/>
  <c r="G393"/>
  <c r="L393" s="1"/>
  <c r="F393"/>
  <c r="I394" i="1"/>
  <c r="E396"/>
  <c r="D396" s="1"/>
  <c r="F394"/>
  <c r="G394"/>
  <c r="L394" s="1"/>
  <c r="H395"/>
  <c r="J391" i="2" l="1"/>
  <c r="K391" s="1"/>
  <c r="M391" s="1"/>
  <c r="N391" s="1"/>
  <c r="O390"/>
  <c r="I394"/>
  <c r="F394"/>
  <c r="G394"/>
  <c r="L394" s="1"/>
  <c r="H395"/>
  <c r="C396"/>
  <c r="E396"/>
  <c r="D396" s="1"/>
  <c r="I395" i="1"/>
  <c r="E397"/>
  <c r="D397" s="1"/>
  <c r="F395"/>
  <c r="G395"/>
  <c r="L395" s="1"/>
  <c r="H396"/>
  <c r="J392" i="2" l="1"/>
  <c r="K392" s="1"/>
  <c r="M392" s="1"/>
  <c r="N392" s="1"/>
  <c r="O391"/>
  <c r="I395"/>
  <c r="F395"/>
  <c r="G395"/>
  <c r="L395" s="1"/>
  <c r="C397"/>
  <c r="H396"/>
  <c r="D397"/>
  <c r="E397"/>
  <c r="I396" i="1"/>
  <c r="E398"/>
  <c r="D398" s="1"/>
  <c r="F396"/>
  <c r="G396"/>
  <c r="L396" s="1"/>
  <c r="H397"/>
  <c r="J393" i="2" l="1"/>
  <c r="K393" s="1"/>
  <c r="M393" s="1"/>
  <c r="N393" s="1"/>
  <c r="O392"/>
  <c r="H397"/>
  <c r="E398"/>
  <c r="D398" s="1"/>
  <c r="C398"/>
  <c r="I396"/>
  <c r="F396"/>
  <c r="G396"/>
  <c r="L396" s="1"/>
  <c r="I397" i="1"/>
  <c r="E399"/>
  <c r="D399" s="1"/>
  <c r="F397"/>
  <c r="G397"/>
  <c r="L397" s="1"/>
  <c r="H398"/>
  <c r="J394" i="2" l="1"/>
  <c r="K394" s="1"/>
  <c r="M394" s="1"/>
  <c r="N394" s="1"/>
  <c r="O393"/>
  <c r="C399"/>
  <c r="H398"/>
  <c r="D399"/>
  <c r="E399"/>
  <c r="I397"/>
  <c r="G397"/>
  <c r="L397" s="1"/>
  <c r="F397"/>
  <c r="I398" i="1"/>
  <c r="E400"/>
  <c r="D400" s="1"/>
  <c r="F398"/>
  <c r="G398"/>
  <c r="L398" s="1"/>
  <c r="H399"/>
  <c r="O394" i="2" l="1"/>
  <c r="J395"/>
  <c r="K395" s="1"/>
  <c r="M395" s="1"/>
  <c r="N395" s="1"/>
  <c r="I398"/>
  <c r="G398"/>
  <c r="L398" s="1"/>
  <c r="F398"/>
  <c r="H399"/>
  <c r="D400"/>
  <c r="C400"/>
  <c r="E400"/>
  <c r="I399" i="1"/>
  <c r="E401"/>
  <c r="D401" s="1"/>
  <c r="F399"/>
  <c r="G399"/>
  <c r="L399" s="1"/>
  <c r="H400"/>
  <c r="J396" i="2" l="1"/>
  <c r="K396" s="1"/>
  <c r="M396" s="1"/>
  <c r="N396" s="1"/>
  <c r="O395"/>
  <c r="I399"/>
  <c r="F399"/>
  <c r="G399"/>
  <c r="L399" s="1"/>
  <c r="C401"/>
  <c r="H400"/>
  <c r="D401"/>
  <c r="E401"/>
  <c r="I400" i="1"/>
  <c r="E402"/>
  <c r="D402" s="1"/>
  <c r="F400"/>
  <c r="G400"/>
  <c r="L400" s="1"/>
  <c r="H401"/>
  <c r="O396" i="2" l="1"/>
  <c r="J397"/>
  <c r="K397" s="1"/>
  <c r="M397" s="1"/>
  <c r="N397" s="1"/>
  <c r="H401"/>
  <c r="C402"/>
  <c r="E402"/>
  <c r="D402" s="1"/>
  <c r="I400"/>
  <c r="F400"/>
  <c r="G400"/>
  <c r="L400" s="1"/>
  <c r="I401" i="1"/>
  <c r="E403"/>
  <c r="D403" s="1"/>
  <c r="F401"/>
  <c r="G401"/>
  <c r="L401" s="1"/>
  <c r="H402"/>
  <c r="O397" i="2" l="1"/>
  <c r="J398"/>
  <c r="K398" s="1"/>
  <c r="M398" s="1"/>
  <c r="N398" s="1"/>
  <c r="C403"/>
  <c r="H402"/>
  <c r="E403"/>
  <c r="D403" s="1"/>
  <c r="I401"/>
  <c r="G401"/>
  <c r="L401" s="1"/>
  <c r="F401"/>
  <c r="I402" i="1"/>
  <c r="E404"/>
  <c r="D404" s="1"/>
  <c r="F402"/>
  <c r="G402"/>
  <c r="L402" s="1"/>
  <c r="H403"/>
  <c r="O398" i="2" l="1"/>
  <c r="J399"/>
  <c r="K399" s="1"/>
  <c r="M399" s="1"/>
  <c r="N399" s="1"/>
  <c r="I402"/>
  <c r="F402"/>
  <c r="G402"/>
  <c r="L402" s="1"/>
  <c r="H403"/>
  <c r="C404"/>
  <c r="E404"/>
  <c r="D404" s="1"/>
  <c r="I403" i="1"/>
  <c r="E405"/>
  <c r="D405" s="1"/>
  <c r="F403"/>
  <c r="G403"/>
  <c r="L403" s="1"/>
  <c r="H404"/>
  <c r="O399" i="2" l="1"/>
  <c r="J400"/>
  <c r="K400" s="1"/>
  <c r="M400" s="1"/>
  <c r="N400" s="1"/>
  <c r="I403"/>
  <c r="F403"/>
  <c r="G403"/>
  <c r="L403" s="1"/>
  <c r="C405"/>
  <c r="H404"/>
  <c r="E405"/>
  <c r="D405" s="1"/>
  <c r="I404" i="1"/>
  <c r="E406"/>
  <c r="D406" s="1"/>
  <c r="F404"/>
  <c r="G404"/>
  <c r="L404" s="1"/>
  <c r="H405"/>
  <c r="J401" i="2" l="1"/>
  <c r="K401" s="1"/>
  <c r="M401" s="1"/>
  <c r="N401" s="1"/>
  <c r="O400"/>
  <c r="I404"/>
  <c r="F404"/>
  <c r="G404"/>
  <c r="L404" s="1"/>
  <c r="H405"/>
  <c r="D406"/>
  <c r="E406"/>
  <c r="C406"/>
  <c r="I405" i="1"/>
  <c r="E407"/>
  <c r="D407" s="1"/>
  <c r="F405"/>
  <c r="G405"/>
  <c r="L405" s="1"/>
  <c r="H406"/>
  <c r="O401" i="2" l="1"/>
  <c r="J402"/>
  <c r="K402" s="1"/>
  <c r="M402" s="1"/>
  <c r="N402" s="1"/>
  <c r="I405"/>
  <c r="F405"/>
  <c r="G405"/>
  <c r="L405" s="1"/>
  <c r="C407"/>
  <c r="H406"/>
  <c r="E407"/>
  <c r="D407" s="1"/>
  <c r="I406" i="1"/>
  <c r="E408"/>
  <c r="D408" s="1"/>
  <c r="F406"/>
  <c r="G406"/>
  <c r="L406" s="1"/>
  <c r="H407"/>
  <c r="O402" i="2" l="1"/>
  <c r="J403"/>
  <c r="K403" s="1"/>
  <c r="M403" s="1"/>
  <c r="N403" s="1"/>
  <c r="I406"/>
  <c r="G406"/>
  <c r="L406" s="1"/>
  <c r="F406"/>
  <c r="H407"/>
  <c r="D408"/>
  <c r="C408"/>
  <c r="E408"/>
  <c r="I407" i="1"/>
  <c r="E409"/>
  <c r="D409" s="1"/>
  <c r="F407"/>
  <c r="G407"/>
  <c r="L407" s="1"/>
  <c r="H408"/>
  <c r="J404" i="2" l="1"/>
  <c r="K404" s="1"/>
  <c r="M404" s="1"/>
  <c r="N404" s="1"/>
  <c r="O403"/>
  <c r="C409"/>
  <c r="H408"/>
  <c r="D409"/>
  <c r="E409"/>
  <c r="I407"/>
  <c r="G407"/>
  <c r="L407" s="1"/>
  <c r="F407"/>
  <c r="I408" i="1"/>
  <c r="E410"/>
  <c r="D410" s="1"/>
  <c r="F408"/>
  <c r="G408"/>
  <c r="L408" s="1"/>
  <c r="H409"/>
  <c r="O404" i="2" l="1"/>
  <c r="J405"/>
  <c r="K405" s="1"/>
  <c r="M405" s="1"/>
  <c r="N405" s="1"/>
  <c r="I408"/>
  <c r="F408"/>
  <c r="G408"/>
  <c r="L408" s="1"/>
  <c r="H409"/>
  <c r="C410"/>
  <c r="E410"/>
  <c r="D410" s="1"/>
  <c r="I409" i="1"/>
  <c r="E411"/>
  <c r="D411" s="1"/>
  <c r="F409"/>
  <c r="G409"/>
  <c r="L409" s="1"/>
  <c r="H410"/>
  <c r="J406" i="2" l="1"/>
  <c r="K406" s="1"/>
  <c r="M406" s="1"/>
  <c r="N406" s="1"/>
  <c r="O405"/>
  <c r="I409"/>
  <c r="G409"/>
  <c r="L409" s="1"/>
  <c r="F409"/>
  <c r="C411"/>
  <c r="H410"/>
  <c r="D411"/>
  <c r="E411"/>
  <c r="I410" i="1"/>
  <c r="E412"/>
  <c r="D412" s="1"/>
  <c r="F410"/>
  <c r="G410"/>
  <c r="L410" s="1"/>
  <c r="H411"/>
  <c r="O406" i="2" l="1"/>
  <c r="J407"/>
  <c r="K407" s="1"/>
  <c r="M407" s="1"/>
  <c r="N407" s="1"/>
  <c r="H411"/>
  <c r="C412"/>
  <c r="E412"/>
  <c r="D412" s="1"/>
  <c r="I410"/>
  <c r="F410"/>
  <c r="G410"/>
  <c r="L410" s="1"/>
  <c r="I411" i="1"/>
  <c r="E413"/>
  <c r="D413" s="1"/>
  <c r="F411"/>
  <c r="G411"/>
  <c r="L411" s="1"/>
  <c r="H412"/>
  <c r="O407" i="2" l="1"/>
  <c r="J408"/>
  <c r="K408" s="1"/>
  <c r="M408" s="1"/>
  <c r="N408" s="1"/>
  <c r="C413"/>
  <c r="H412"/>
  <c r="D413"/>
  <c r="E413"/>
  <c r="I411"/>
  <c r="F411"/>
  <c r="G411"/>
  <c r="L411" s="1"/>
  <c r="I412" i="1"/>
  <c r="E414"/>
  <c r="D414" s="1"/>
  <c r="F412"/>
  <c r="G412"/>
  <c r="L412" s="1"/>
  <c r="H413"/>
  <c r="O408" i="2" l="1"/>
  <c r="J409"/>
  <c r="K409" s="1"/>
  <c r="M409" s="1"/>
  <c r="N409" s="1"/>
  <c r="H413"/>
  <c r="C414"/>
  <c r="E414"/>
  <c r="D414" s="1"/>
  <c r="I412"/>
  <c r="F412"/>
  <c r="G412"/>
  <c r="L412" s="1"/>
  <c r="I413" i="1"/>
  <c r="E415"/>
  <c r="D415" s="1"/>
  <c r="F413"/>
  <c r="G413"/>
  <c r="L413" s="1"/>
  <c r="H414"/>
  <c r="J410" i="2" l="1"/>
  <c r="K410" s="1"/>
  <c r="M410" s="1"/>
  <c r="N410" s="1"/>
  <c r="O409"/>
  <c r="I413"/>
  <c r="G413"/>
  <c r="L413" s="1"/>
  <c r="F413"/>
  <c r="C415"/>
  <c r="H414"/>
  <c r="E415"/>
  <c r="D415" s="1"/>
  <c r="E416" s="1"/>
  <c r="I414" i="1"/>
  <c r="E416"/>
  <c r="D416" s="1"/>
  <c r="F414"/>
  <c r="G414"/>
  <c r="L414" s="1"/>
  <c r="H415"/>
  <c r="J411" i="2" l="1"/>
  <c r="K411" s="1"/>
  <c r="M411" s="1"/>
  <c r="N411" s="1"/>
  <c r="O410"/>
  <c r="I414"/>
  <c r="F414"/>
  <c r="G414"/>
  <c r="L414" s="1"/>
  <c r="H415"/>
  <c r="D416"/>
  <c r="C416"/>
  <c r="I415" i="1"/>
  <c r="E417"/>
  <c r="D417" s="1"/>
  <c r="F415"/>
  <c r="G415"/>
  <c r="L415" s="1"/>
  <c r="H416"/>
  <c r="J412" i="2" l="1"/>
  <c r="K412" s="1"/>
  <c r="M412" s="1"/>
  <c r="N412" s="1"/>
  <c r="O411"/>
  <c r="H416"/>
  <c r="C417"/>
  <c r="E417"/>
  <c r="D417" s="1"/>
  <c r="I415"/>
  <c r="F415"/>
  <c r="G415"/>
  <c r="L415" s="1"/>
  <c r="I416" i="1"/>
  <c r="E418"/>
  <c r="D418" s="1"/>
  <c r="F416"/>
  <c r="G416"/>
  <c r="L416" s="1"/>
  <c r="H417"/>
  <c r="O412" i="2" l="1"/>
  <c r="J413"/>
  <c r="K413" s="1"/>
  <c r="M413" s="1"/>
  <c r="N413" s="1"/>
  <c r="I416"/>
  <c r="F416"/>
  <c r="G416"/>
  <c r="L416" s="1"/>
  <c r="H417"/>
  <c r="C418"/>
  <c r="E418"/>
  <c r="D418" s="1"/>
  <c r="I417" i="1"/>
  <c r="E419"/>
  <c r="D419" s="1"/>
  <c r="F417"/>
  <c r="G417"/>
  <c r="L417" s="1"/>
  <c r="H418"/>
  <c r="J414" i="2" l="1"/>
  <c r="K414" s="1"/>
  <c r="M414" s="1"/>
  <c r="N414" s="1"/>
  <c r="O413"/>
  <c r="I417"/>
  <c r="G417"/>
  <c r="L417" s="1"/>
  <c r="F417"/>
  <c r="E419"/>
  <c r="H418"/>
  <c r="D419"/>
  <c r="C419"/>
  <c r="I418" i="1"/>
  <c r="E420"/>
  <c r="D420" s="1"/>
  <c r="F418"/>
  <c r="G418"/>
  <c r="L418" s="1"/>
  <c r="H419"/>
  <c r="J415" i="2" l="1"/>
  <c r="K415" s="1"/>
  <c r="M415" s="1"/>
  <c r="N415" s="1"/>
  <c r="O414"/>
  <c r="I418"/>
  <c r="G418"/>
  <c r="L418" s="1"/>
  <c r="F418"/>
  <c r="H419"/>
  <c r="C420"/>
  <c r="E420"/>
  <c r="D420" s="1"/>
  <c r="I419" i="1"/>
  <c r="E421"/>
  <c r="D421" s="1"/>
  <c r="F419"/>
  <c r="G419"/>
  <c r="L419" s="1"/>
  <c r="H420"/>
  <c r="O415" i="2" l="1"/>
  <c r="J416"/>
  <c r="K416" s="1"/>
  <c r="M416" s="1"/>
  <c r="N416" s="1"/>
  <c r="E421"/>
  <c r="D421" s="1"/>
  <c r="H420"/>
  <c r="C421"/>
  <c r="I419"/>
  <c r="F419"/>
  <c r="G419"/>
  <c r="L419" s="1"/>
  <c r="I420" i="1"/>
  <c r="E422"/>
  <c r="D422" s="1"/>
  <c r="F420"/>
  <c r="G420"/>
  <c r="L420" s="1"/>
  <c r="H421"/>
  <c r="O416" i="2" l="1"/>
  <c r="J417"/>
  <c r="K417" s="1"/>
  <c r="M417" s="1"/>
  <c r="N417" s="1"/>
  <c r="D422"/>
  <c r="H421"/>
  <c r="C422"/>
  <c r="E422"/>
  <c r="I420"/>
  <c r="G420"/>
  <c r="L420" s="1"/>
  <c r="F420"/>
  <c r="I421" i="1"/>
  <c r="E423"/>
  <c r="D423" s="1"/>
  <c r="F421"/>
  <c r="G421"/>
  <c r="L421" s="1"/>
  <c r="H422"/>
  <c r="O417" i="2" l="1"/>
  <c r="J418"/>
  <c r="K418" s="1"/>
  <c r="M418" s="1"/>
  <c r="N418" s="1"/>
  <c r="I421"/>
  <c r="F421"/>
  <c r="G421"/>
  <c r="L421" s="1"/>
  <c r="H422"/>
  <c r="C423"/>
  <c r="E423"/>
  <c r="D423" s="1"/>
  <c r="I422" i="1"/>
  <c r="E424"/>
  <c r="D424" s="1"/>
  <c r="F422"/>
  <c r="G422"/>
  <c r="L422" s="1"/>
  <c r="H423"/>
  <c r="O418" i="2" l="1"/>
  <c r="J419"/>
  <c r="K419" s="1"/>
  <c r="M419" s="1"/>
  <c r="N419" s="1"/>
  <c r="I422"/>
  <c r="G422"/>
  <c r="L422" s="1"/>
  <c r="F422"/>
  <c r="H423"/>
  <c r="C424"/>
  <c r="E424"/>
  <c r="D424" s="1"/>
  <c r="I423" i="1"/>
  <c r="E425"/>
  <c r="D425" s="1"/>
  <c r="F423"/>
  <c r="G423"/>
  <c r="L423" s="1"/>
  <c r="H424"/>
  <c r="O419" i="2" l="1"/>
  <c r="J420"/>
  <c r="K420" s="1"/>
  <c r="M420" s="1"/>
  <c r="N420" s="1"/>
  <c r="I423"/>
  <c r="G423"/>
  <c r="L423" s="1"/>
  <c r="F423"/>
  <c r="H424"/>
  <c r="C425"/>
  <c r="E425"/>
  <c r="D425" s="1"/>
  <c r="I424" i="1"/>
  <c r="E426"/>
  <c r="D426" s="1"/>
  <c r="F424"/>
  <c r="G424"/>
  <c r="L424" s="1"/>
  <c r="H425"/>
  <c r="O420" i="2" l="1"/>
  <c r="J421"/>
  <c r="K421" s="1"/>
  <c r="M421" s="1"/>
  <c r="N421" s="1"/>
  <c r="I424"/>
  <c r="G424"/>
  <c r="L424" s="1"/>
  <c r="F424"/>
  <c r="H425"/>
  <c r="C426"/>
  <c r="E426"/>
  <c r="D426" s="1"/>
  <c r="I425" i="1"/>
  <c r="E427"/>
  <c r="D427" s="1"/>
  <c r="F425"/>
  <c r="G425"/>
  <c r="L425" s="1"/>
  <c r="H426"/>
  <c r="J422" i="2" l="1"/>
  <c r="K422" s="1"/>
  <c r="M422" s="1"/>
  <c r="N422" s="1"/>
  <c r="O421"/>
  <c r="I425"/>
  <c r="F425"/>
  <c r="G425"/>
  <c r="L425" s="1"/>
  <c r="H426"/>
  <c r="C427"/>
  <c r="E427"/>
  <c r="D427" s="1"/>
  <c r="I426" i="1"/>
  <c r="E428"/>
  <c r="D428" s="1"/>
  <c r="F426"/>
  <c r="G426"/>
  <c r="L426" s="1"/>
  <c r="H427"/>
  <c r="O422" i="2" l="1"/>
  <c r="J423"/>
  <c r="K423" s="1"/>
  <c r="M423" s="1"/>
  <c r="N423" s="1"/>
  <c r="I426"/>
  <c r="F426"/>
  <c r="G426"/>
  <c r="L426" s="1"/>
  <c r="H427"/>
  <c r="C428"/>
  <c r="E428"/>
  <c r="D428" s="1"/>
  <c r="I427" i="1"/>
  <c r="E429"/>
  <c r="D429" s="1"/>
  <c r="F427"/>
  <c r="G427"/>
  <c r="L427" s="1"/>
  <c r="H428"/>
  <c r="O423" i="2" l="1"/>
  <c r="J424"/>
  <c r="K424" s="1"/>
  <c r="M424" s="1"/>
  <c r="N424" s="1"/>
  <c r="H428"/>
  <c r="C429"/>
  <c r="E429"/>
  <c r="D429" s="1"/>
  <c r="I427"/>
  <c r="F427"/>
  <c r="G427"/>
  <c r="L427" s="1"/>
  <c r="I428" i="1"/>
  <c r="E430"/>
  <c r="D430" s="1"/>
  <c r="F428"/>
  <c r="G428"/>
  <c r="L428" s="1"/>
  <c r="H429"/>
  <c r="J425" i="2" l="1"/>
  <c r="K425" s="1"/>
  <c r="M425" s="1"/>
  <c r="N425" s="1"/>
  <c r="O424"/>
  <c r="I428"/>
  <c r="G428"/>
  <c r="L428" s="1"/>
  <c r="F428"/>
  <c r="H429"/>
  <c r="C430"/>
  <c r="E430"/>
  <c r="D430" s="1"/>
  <c r="I429" i="1"/>
  <c r="E431"/>
  <c r="D431" s="1"/>
  <c r="F429"/>
  <c r="G429"/>
  <c r="L429" s="1"/>
  <c r="H430"/>
  <c r="J426" i="2" l="1"/>
  <c r="K426" s="1"/>
  <c r="M426" s="1"/>
  <c r="N426" s="1"/>
  <c r="O425"/>
  <c r="I429"/>
  <c r="F429"/>
  <c r="G429"/>
  <c r="L429" s="1"/>
  <c r="H430"/>
  <c r="C431"/>
  <c r="E431"/>
  <c r="D431" s="1"/>
  <c r="I430" i="1"/>
  <c r="E432"/>
  <c r="D432" s="1"/>
  <c r="F430"/>
  <c r="G430"/>
  <c r="L430" s="1"/>
  <c r="H431"/>
  <c r="J427" i="2" l="1"/>
  <c r="K427" s="1"/>
  <c r="M427" s="1"/>
  <c r="N427" s="1"/>
  <c r="O426"/>
  <c r="I430"/>
  <c r="G430"/>
  <c r="L430" s="1"/>
  <c r="F430"/>
  <c r="H431"/>
  <c r="C432"/>
  <c r="E432"/>
  <c r="D432" s="1"/>
  <c r="I431" i="1"/>
  <c r="E433"/>
  <c r="D433" s="1"/>
  <c r="F431"/>
  <c r="G431"/>
  <c r="L431" s="1"/>
  <c r="H432"/>
  <c r="O427" i="2" l="1"/>
  <c r="J428"/>
  <c r="K428" s="1"/>
  <c r="M428" s="1"/>
  <c r="N428" s="1"/>
  <c r="I431"/>
  <c r="F431"/>
  <c r="G431"/>
  <c r="L431" s="1"/>
  <c r="H432"/>
  <c r="C433"/>
  <c r="E433"/>
  <c r="D433" s="1"/>
  <c r="I432" i="1"/>
  <c r="E434"/>
  <c r="D434" s="1"/>
  <c r="F432"/>
  <c r="G432"/>
  <c r="L432" s="1"/>
  <c r="H433"/>
  <c r="O428" i="2" l="1"/>
  <c r="J429"/>
  <c r="K429" s="1"/>
  <c r="M429" s="1"/>
  <c r="N429" s="1"/>
  <c r="I432"/>
  <c r="G432"/>
  <c r="L432" s="1"/>
  <c r="F432"/>
  <c r="D434"/>
  <c r="H433"/>
  <c r="C434"/>
  <c r="E434"/>
  <c r="I433" i="1"/>
  <c r="E435"/>
  <c r="D435" s="1"/>
  <c r="F433"/>
  <c r="G433"/>
  <c r="L433" s="1"/>
  <c r="H434"/>
  <c r="O429" i="2" l="1"/>
  <c r="J430"/>
  <c r="K430" s="1"/>
  <c r="M430" s="1"/>
  <c r="N430" s="1"/>
  <c r="I433"/>
  <c r="G433"/>
  <c r="L433" s="1"/>
  <c r="F433"/>
  <c r="D435"/>
  <c r="H434"/>
  <c r="C435"/>
  <c r="E435"/>
  <c r="I434" i="1"/>
  <c r="E436"/>
  <c r="D436" s="1"/>
  <c r="F434"/>
  <c r="G434"/>
  <c r="L434" s="1"/>
  <c r="H435"/>
  <c r="O430" i="2" l="1"/>
  <c r="J431"/>
  <c r="K431" s="1"/>
  <c r="M431" s="1"/>
  <c r="N431" s="1"/>
  <c r="I434"/>
  <c r="G434"/>
  <c r="L434" s="1"/>
  <c r="F434"/>
  <c r="H435"/>
  <c r="C436"/>
  <c r="E436"/>
  <c r="D436" s="1"/>
  <c r="I435" i="1"/>
  <c r="E437"/>
  <c r="D437" s="1"/>
  <c r="F435"/>
  <c r="G435"/>
  <c r="L435" s="1"/>
  <c r="H436"/>
  <c r="J432" i="2" l="1"/>
  <c r="K432" s="1"/>
  <c r="M432" s="1"/>
  <c r="N432" s="1"/>
  <c r="O431"/>
  <c r="I435"/>
  <c r="F435"/>
  <c r="G435"/>
  <c r="L435" s="1"/>
  <c r="H436"/>
  <c r="C437"/>
  <c r="E437"/>
  <c r="D437" s="1"/>
  <c r="I436" i="1"/>
  <c r="E438"/>
  <c r="D438" s="1"/>
  <c r="F436"/>
  <c r="G436"/>
  <c r="L436" s="1"/>
  <c r="H437"/>
  <c r="J433" i="2" l="1"/>
  <c r="K433" s="1"/>
  <c r="M433" s="1"/>
  <c r="N433" s="1"/>
  <c r="O432"/>
  <c r="I436"/>
  <c r="G436"/>
  <c r="L436" s="1"/>
  <c r="F436"/>
  <c r="H437"/>
  <c r="C438"/>
  <c r="E438"/>
  <c r="D438" s="1"/>
  <c r="I437" i="1"/>
  <c r="E439"/>
  <c r="D439" s="1"/>
  <c r="F437"/>
  <c r="G437"/>
  <c r="L437" s="1"/>
  <c r="H438"/>
  <c r="J434" i="2" l="1"/>
  <c r="K434" s="1"/>
  <c r="M434" s="1"/>
  <c r="N434" s="1"/>
  <c r="O433"/>
  <c r="I437"/>
  <c r="F437"/>
  <c r="G437"/>
  <c r="L437" s="1"/>
  <c r="H438"/>
  <c r="C439"/>
  <c r="E439"/>
  <c r="D439" s="1"/>
  <c r="I438" i="1"/>
  <c r="E440"/>
  <c r="D440" s="1"/>
  <c r="F438"/>
  <c r="G438"/>
  <c r="L438" s="1"/>
  <c r="H439"/>
  <c r="O434" i="2" l="1"/>
  <c r="J435"/>
  <c r="K435" s="1"/>
  <c r="M435" s="1"/>
  <c r="N435" s="1"/>
  <c r="I438"/>
  <c r="G438"/>
  <c r="L438" s="1"/>
  <c r="F438"/>
  <c r="D440"/>
  <c r="H439"/>
  <c r="C440"/>
  <c r="E440"/>
  <c r="I439" i="1"/>
  <c r="E441"/>
  <c r="D441" s="1"/>
  <c r="F439"/>
  <c r="G439"/>
  <c r="L439" s="1"/>
  <c r="H440"/>
  <c r="O435" i="2" l="1"/>
  <c r="J436"/>
  <c r="K436" s="1"/>
  <c r="M436" s="1"/>
  <c r="N436" s="1"/>
  <c r="I439"/>
  <c r="G439"/>
  <c r="L439" s="1"/>
  <c r="F439"/>
  <c r="H440"/>
  <c r="C441"/>
  <c r="E441"/>
  <c r="D441" s="1"/>
  <c r="I440" i="1"/>
  <c r="E442"/>
  <c r="D442" s="1"/>
  <c r="F440"/>
  <c r="G440"/>
  <c r="L440" s="1"/>
  <c r="H441"/>
  <c r="O436" i="2" l="1"/>
  <c r="J437"/>
  <c r="K437" s="1"/>
  <c r="M437" s="1"/>
  <c r="N437" s="1"/>
  <c r="I440"/>
  <c r="G440"/>
  <c r="L440" s="1"/>
  <c r="F440"/>
  <c r="H441"/>
  <c r="C442"/>
  <c r="E442"/>
  <c r="D442" s="1"/>
  <c r="I441" i="1"/>
  <c r="E443"/>
  <c r="D443" s="1"/>
  <c r="F441"/>
  <c r="G441"/>
  <c r="L441" s="1"/>
  <c r="H442"/>
  <c r="O437" i="2" l="1"/>
  <c r="J438"/>
  <c r="K438" s="1"/>
  <c r="M438" s="1"/>
  <c r="N438" s="1"/>
  <c r="I441"/>
  <c r="F441"/>
  <c r="G441"/>
  <c r="L441" s="1"/>
  <c r="H442"/>
  <c r="C443"/>
  <c r="E443"/>
  <c r="D443" s="1"/>
  <c r="I442" i="1"/>
  <c r="E444"/>
  <c r="D444" s="1"/>
  <c r="F442"/>
  <c r="G442"/>
  <c r="L442" s="1"/>
  <c r="H443"/>
  <c r="J439" i="2" l="1"/>
  <c r="K439" s="1"/>
  <c r="M439" s="1"/>
  <c r="N439" s="1"/>
  <c r="O438"/>
  <c r="I442"/>
  <c r="G442"/>
  <c r="L442" s="1"/>
  <c r="F442"/>
  <c r="D444"/>
  <c r="H443"/>
  <c r="C444"/>
  <c r="E444"/>
  <c r="I443" i="1"/>
  <c r="E445"/>
  <c r="D445" s="1"/>
  <c r="F443"/>
  <c r="G443"/>
  <c r="L443" s="1"/>
  <c r="H444"/>
  <c r="O439" i="2" l="1"/>
  <c r="J440"/>
  <c r="K440" s="1"/>
  <c r="M440" s="1"/>
  <c r="N440" s="1"/>
  <c r="I443"/>
  <c r="G443"/>
  <c r="L443" s="1"/>
  <c r="F443"/>
  <c r="H444"/>
  <c r="C445"/>
  <c r="E445"/>
  <c r="D445" s="1"/>
  <c r="I444" i="1"/>
  <c r="E446"/>
  <c r="D446" s="1"/>
  <c r="F444"/>
  <c r="G444"/>
  <c r="L444" s="1"/>
  <c r="H445"/>
  <c r="J441" i="2" l="1"/>
  <c r="K441" s="1"/>
  <c r="M441" s="1"/>
  <c r="N441" s="1"/>
  <c r="O440"/>
  <c r="I444"/>
  <c r="G444"/>
  <c r="L444" s="1"/>
  <c r="F444"/>
  <c r="H445"/>
  <c r="C446"/>
  <c r="E446"/>
  <c r="D446" s="1"/>
  <c r="I445" i="1"/>
  <c r="E447"/>
  <c r="D447" s="1"/>
  <c r="F445"/>
  <c r="G445"/>
  <c r="L445" s="1"/>
  <c r="H446"/>
  <c r="O441" i="2" l="1"/>
  <c r="J442"/>
  <c r="K442" s="1"/>
  <c r="M442" s="1"/>
  <c r="N442" s="1"/>
  <c r="I445"/>
  <c r="F445"/>
  <c r="G445"/>
  <c r="L445" s="1"/>
  <c r="H446"/>
  <c r="C447"/>
  <c r="E447"/>
  <c r="D447" s="1"/>
  <c r="I446" i="1"/>
  <c r="E448"/>
  <c r="D448" s="1"/>
  <c r="F446"/>
  <c r="G446"/>
  <c r="L446" s="1"/>
  <c r="H447"/>
  <c r="J443" i="2" l="1"/>
  <c r="K443" s="1"/>
  <c r="M443" s="1"/>
  <c r="N443" s="1"/>
  <c r="O442"/>
  <c r="I446"/>
  <c r="F446"/>
  <c r="G446"/>
  <c r="L446" s="1"/>
  <c r="C448"/>
  <c r="H447"/>
  <c r="E448"/>
  <c r="D448" s="1"/>
  <c r="I447" i="1"/>
  <c r="E449"/>
  <c r="D449" s="1"/>
  <c r="F447"/>
  <c r="G447"/>
  <c r="L447" s="1"/>
  <c r="H448"/>
  <c r="O443" i="2" l="1"/>
  <c r="J444"/>
  <c r="K444" s="1"/>
  <c r="M444" s="1"/>
  <c r="N444" s="1"/>
  <c r="D449"/>
  <c r="H448"/>
  <c r="C449"/>
  <c r="E449"/>
  <c r="I447"/>
  <c r="G447"/>
  <c r="L447" s="1"/>
  <c r="F447"/>
  <c r="I448" i="1"/>
  <c r="E450"/>
  <c r="D450" s="1"/>
  <c r="F448"/>
  <c r="G448"/>
  <c r="L448" s="1"/>
  <c r="H449"/>
  <c r="J445" i="2" l="1"/>
  <c r="K445" s="1"/>
  <c r="M445" s="1"/>
  <c r="N445" s="1"/>
  <c r="O444"/>
  <c r="D450"/>
  <c r="H449"/>
  <c r="C450"/>
  <c r="E450"/>
  <c r="I448"/>
  <c r="F448"/>
  <c r="G448"/>
  <c r="L448" s="1"/>
  <c r="I449" i="1"/>
  <c r="E451"/>
  <c r="D451" s="1"/>
  <c r="F449"/>
  <c r="G449"/>
  <c r="L449" s="1"/>
  <c r="H450"/>
  <c r="J446" i="2" l="1"/>
  <c r="K446" s="1"/>
  <c r="M446" s="1"/>
  <c r="N446" s="1"/>
  <c r="O445"/>
  <c r="H450"/>
  <c r="C451"/>
  <c r="E451"/>
  <c r="D451" s="1"/>
  <c r="I449"/>
  <c r="F449"/>
  <c r="G449"/>
  <c r="L449" s="1"/>
  <c r="I450" i="1"/>
  <c r="E452"/>
  <c r="D452" s="1"/>
  <c r="F450"/>
  <c r="G450"/>
  <c r="L450" s="1"/>
  <c r="H451"/>
  <c r="J447" i="2" l="1"/>
  <c r="K447" s="1"/>
  <c r="M447" s="1"/>
  <c r="N447" s="1"/>
  <c r="O446"/>
  <c r="D452"/>
  <c r="H451"/>
  <c r="C452"/>
  <c r="E452"/>
  <c r="I450"/>
  <c r="G450"/>
  <c r="L450" s="1"/>
  <c r="F450"/>
  <c r="I451" i="1"/>
  <c r="E453"/>
  <c r="D453" s="1"/>
  <c r="F451"/>
  <c r="G451"/>
  <c r="L451" s="1"/>
  <c r="H452"/>
  <c r="J448" i="2" l="1"/>
  <c r="K448" s="1"/>
  <c r="M448" s="1"/>
  <c r="N448" s="1"/>
  <c r="O447"/>
  <c r="H452"/>
  <c r="C453"/>
  <c r="E453"/>
  <c r="D453" s="1"/>
  <c r="I451"/>
  <c r="G451"/>
  <c r="L451" s="1"/>
  <c r="F451"/>
  <c r="I452" i="1"/>
  <c r="E454"/>
  <c r="D454" s="1"/>
  <c r="F452"/>
  <c r="G452"/>
  <c r="L452" s="1"/>
  <c r="H453"/>
  <c r="J449" i="2" l="1"/>
  <c r="K449" s="1"/>
  <c r="M449" s="1"/>
  <c r="N449" s="1"/>
  <c r="O448"/>
  <c r="H453"/>
  <c r="C454"/>
  <c r="E454"/>
  <c r="D454" s="1"/>
  <c r="I452"/>
  <c r="G452"/>
  <c r="L452" s="1"/>
  <c r="F452"/>
  <c r="I453" i="1"/>
  <c r="E455"/>
  <c r="D455" s="1"/>
  <c r="F453"/>
  <c r="G453"/>
  <c r="L453" s="1"/>
  <c r="H454"/>
  <c r="J450" i="2" l="1"/>
  <c r="K450" s="1"/>
  <c r="M450" s="1"/>
  <c r="N450" s="1"/>
  <c r="O449"/>
  <c r="I453"/>
  <c r="F453"/>
  <c r="G453"/>
  <c r="L453" s="1"/>
  <c r="H454"/>
  <c r="C455"/>
  <c r="E455"/>
  <c r="D455" s="1"/>
  <c r="I454" i="1"/>
  <c r="E456"/>
  <c r="D456" s="1"/>
  <c r="F454"/>
  <c r="G454"/>
  <c r="L454" s="1"/>
  <c r="H455"/>
  <c r="J451" i="2" l="1"/>
  <c r="K451" s="1"/>
  <c r="M451" s="1"/>
  <c r="N451" s="1"/>
  <c r="O450"/>
  <c r="I454"/>
  <c r="F454"/>
  <c r="G454"/>
  <c r="L454" s="1"/>
  <c r="C456"/>
  <c r="H455"/>
  <c r="E456"/>
  <c r="D456" s="1"/>
  <c r="I455" i="1"/>
  <c r="E457"/>
  <c r="D457" s="1"/>
  <c r="F455"/>
  <c r="G455"/>
  <c r="L455" s="1"/>
  <c r="H456"/>
  <c r="O451" i="2" l="1"/>
  <c r="J452"/>
  <c r="K452" s="1"/>
  <c r="M452" s="1"/>
  <c r="N452" s="1"/>
  <c r="D457"/>
  <c r="H456"/>
  <c r="C457"/>
  <c r="E457"/>
  <c r="I455"/>
  <c r="F455"/>
  <c r="G455"/>
  <c r="L455" s="1"/>
  <c r="I456" i="1"/>
  <c r="E458"/>
  <c r="D458" s="1"/>
  <c r="F456"/>
  <c r="G456"/>
  <c r="L456" s="1"/>
  <c r="H457"/>
  <c r="O452" i="2" l="1"/>
  <c r="J453"/>
  <c r="K453" s="1"/>
  <c r="M453" s="1"/>
  <c r="N453" s="1"/>
  <c r="H457"/>
  <c r="C458"/>
  <c r="E458"/>
  <c r="D458" s="1"/>
  <c r="I456"/>
  <c r="G456"/>
  <c r="L456" s="1"/>
  <c r="F456"/>
  <c r="I457" i="1"/>
  <c r="E459"/>
  <c r="D459" s="1"/>
  <c r="F457"/>
  <c r="G457"/>
  <c r="L457" s="1"/>
  <c r="H458"/>
  <c r="O453" i="2" l="1"/>
  <c r="J454"/>
  <c r="K454" s="1"/>
  <c r="M454" s="1"/>
  <c r="N454" s="1"/>
  <c r="I457"/>
  <c r="F457"/>
  <c r="G457"/>
  <c r="L457" s="1"/>
  <c r="H458"/>
  <c r="C459"/>
  <c r="E459"/>
  <c r="D459" s="1"/>
  <c r="I458" i="1"/>
  <c r="E460"/>
  <c r="D460" s="1"/>
  <c r="F458"/>
  <c r="G458"/>
  <c r="L458" s="1"/>
  <c r="H459"/>
  <c r="J455" i="2" l="1"/>
  <c r="K455" s="1"/>
  <c r="M455" s="1"/>
  <c r="N455" s="1"/>
  <c r="O454"/>
  <c r="I458"/>
  <c r="G458"/>
  <c r="L458" s="1"/>
  <c r="F458"/>
  <c r="H459"/>
  <c r="C460"/>
  <c r="E460"/>
  <c r="D460" s="1"/>
  <c r="I459" i="1"/>
  <c r="E461"/>
  <c r="D461" s="1"/>
  <c r="F459"/>
  <c r="G459"/>
  <c r="L459" s="1"/>
  <c r="H460"/>
  <c r="J456" i="2" l="1"/>
  <c r="K456" s="1"/>
  <c r="M456" s="1"/>
  <c r="N456" s="1"/>
  <c r="O455"/>
  <c r="I459"/>
  <c r="F459"/>
  <c r="G459"/>
  <c r="L459" s="1"/>
  <c r="H460"/>
  <c r="C461"/>
  <c r="E461"/>
  <c r="D461" s="1"/>
  <c r="I460" i="1"/>
  <c r="E462"/>
  <c r="D462" s="1"/>
  <c r="F460"/>
  <c r="G460"/>
  <c r="L460" s="1"/>
  <c r="H461"/>
  <c r="J457" i="2" l="1"/>
  <c r="K457" s="1"/>
  <c r="M457" s="1"/>
  <c r="N457" s="1"/>
  <c r="O456"/>
  <c r="I460"/>
  <c r="G460"/>
  <c r="L460" s="1"/>
  <c r="F460"/>
  <c r="D462"/>
  <c r="H461"/>
  <c r="C462"/>
  <c r="E462"/>
  <c r="I461" i="1"/>
  <c r="E463"/>
  <c r="D463" s="1"/>
  <c r="F461"/>
  <c r="G461"/>
  <c r="L461" s="1"/>
  <c r="H462"/>
  <c r="O457" i="2" l="1"/>
  <c r="J458"/>
  <c r="K458" s="1"/>
  <c r="M458" s="1"/>
  <c r="N458" s="1"/>
  <c r="H462"/>
  <c r="C463"/>
  <c r="E463"/>
  <c r="D463" s="1"/>
  <c r="I461"/>
  <c r="F461"/>
  <c r="G461"/>
  <c r="L461" s="1"/>
  <c r="I462" i="1"/>
  <c r="E464"/>
  <c r="D464" s="1"/>
  <c r="F462"/>
  <c r="G462"/>
  <c r="L462" s="1"/>
  <c r="H463"/>
  <c r="J459" i="2" l="1"/>
  <c r="K459" s="1"/>
  <c r="M459" s="1"/>
  <c r="N459" s="1"/>
  <c r="O458"/>
  <c r="H463"/>
  <c r="C464"/>
  <c r="E464"/>
  <c r="D464" s="1"/>
  <c r="I462"/>
  <c r="G462"/>
  <c r="L462" s="1"/>
  <c r="F462"/>
  <c r="I463" i="1"/>
  <c r="E465"/>
  <c r="D465" s="1"/>
  <c r="F463"/>
  <c r="G463"/>
  <c r="L463" s="1"/>
  <c r="H464"/>
  <c r="J460" i="2" l="1"/>
  <c r="K460" s="1"/>
  <c r="M460" s="1"/>
  <c r="N460" s="1"/>
  <c r="O459"/>
  <c r="D465"/>
  <c r="H464"/>
  <c r="C465"/>
  <c r="E465"/>
  <c r="I463"/>
  <c r="G463"/>
  <c r="L463" s="1"/>
  <c r="F463"/>
  <c r="I464" i="1"/>
  <c r="E466"/>
  <c r="D466" s="1"/>
  <c r="F464"/>
  <c r="G464"/>
  <c r="L464" s="1"/>
  <c r="H465"/>
  <c r="J461" i="2" l="1"/>
  <c r="K461" s="1"/>
  <c r="M461" s="1"/>
  <c r="N461" s="1"/>
  <c r="O460"/>
  <c r="H465"/>
  <c r="C466"/>
  <c r="E466"/>
  <c r="D466" s="1"/>
  <c r="I464"/>
  <c r="F464"/>
  <c r="G464"/>
  <c r="L464" s="1"/>
  <c r="I465" i="1"/>
  <c r="E467"/>
  <c r="D467" s="1"/>
  <c r="F465"/>
  <c r="G465"/>
  <c r="L465" s="1"/>
  <c r="H466"/>
  <c r="J462" i="2" l="1"/>
  <c r="K462" s="1"/>
  <c r="M462" s="1"/>
  <c r="N462" s="1"/>
  <c r="O461"/>
  <c r="I465"/>
  <c r="G465"/>
  <c r="L465" s="1"/>
  <c r="F465"/>
  <c r="D467"/>
  <c r="H466"/>
  <c r="C467"/>
  <c r="E467"/>
  <c r="I466" i="1"/>
  <c r="E468"/>
  <c r="D468" s="1"/>
  <c r="F466"/>
  <c r="G466"/>
  <c r="L466" s="1"/>
  <c r="H467"/>
  <c r="J463" i="2" l="1"/>
  <c r="K463" s="1"/>
  <c r="M463" s="1"/>
  <c r="N463" s="1"/>
  <c r="O462"/>
  <c r="I466"/>
  <c r="F466"/>
  <c r="G466"/>
  <c r="L466" s="1"/>
  <c r="H467"/>
  <c r="C468"/>
  <c r="E468"/>
  <c r="D468" s="1"/>
  <c r="I467" i="1"/>
  <c r="E469"/>
  <c r="D469" s="1"/>
  <c r="F467"/>
  <c r="G467"/>
  <c r="L467" s="1"/>
  <c r="H468"/>
  <c r="O463" i="2" l="1"/>
  <c r="J464"/>
  <c r="K464" s="1"/>
  <c r="M464" s="1"/>
  <c r="N464" s="1"/>
  <c r="I467"/>
  <c r="F467"/>
  <c r="G467"/>
  <c r="L467" s="1"/>
  <c r="D469"/>
  <c r="H468"/>
  <c r="C469"/>
  <c r="E469"/>
  <c r="I468" i="1"/>
  <c r="E470"/>
  <c r="D470" s="1"/>
  <c r="F468"/>
  <c r="G468"/>
  <c r="L468" s="1"/>
  <c r="H469"/>
  <c r="O464" i="2" l="1"/>
  <c r="J465"/>
  <c r="K465" s="1"/>
  <c r="M465" s="1"/>
  <c r="N465" s="1"/>
  <c r="H469"/>
  <c r="C470"/>
  <c r="E470"/>
  <c r="D470" s="1"/>
  <c r="I468"/>
  <c r="F468"/>
  <c r="G468"/>
  <c r="L468" s="1"/>
  <c r="I469" i="1"/>
  <c r="E471"/>
  <c r="D471" s="1"/>
  <c r="F469"/>
  <c r="G469"/>
  <c r="L469" s="1"/>
  <c r="H470"/>
  <c r="O465" i="2" l="1"/>
  <c r="J466"/>
  <c r="K466" s="1"/>
  <c r="M466" s="1"/>
  <c r="N466" s="1"/>
  <c r="I469"/>
  <c r="F469"/>
  <c r="G469"/>
  <c r="L469" s="1"/>
  <c r="H470"/>
  <c r="C471"/>
  <c r="E471"/>
  <c r="D471" s="1"/>
  <c r="I470" i="1"/>
  <c r="E472"/>
  <c r="D472" s="1"/>
  <c r="F470"/>
  <c r="G470"/>
  <c r="L470" s="1"/>
  <c r="H471"/>
  <c r="O466" i="2" l="1"/>
  <c r="J467"/>
  <c r="K467" s="1"/>
  <c r="M467" s="1"/>
  <c r="N467" s="1"/>
  <c r="I470"/>
  <c r="F470"/>
  <c r="G470"/>
  <c r="L470" s="1"/>
  <c r="D472"/>
  <c r="H471"/>
  <c r="C472"/>
  <c r="E472"/>
  <c r="I471" i="1"/>
  <c r="E473"/>
  <c r="D473" s="1"/>
  <c r="F471"/>
  <c r="G471"/>
  <c r="L471" s="1"/>
  <c r="H472"/>
  <c r="J468" i="2" l="1"/>
  <c r="K468" s="1"/>
  <c r="M468" s="1"/>
  <c r="N468" s="1"/>
  <c r="O467"/>
  <c r="I471"/>
  <c r="G471"/>
  <c r="L471" s="1"/>
  <c r="F471"/>
  <c r="E473"/>
  <c r="D473" s="1"/>
  <c r="H472"/>
  <c r="C473"/>
  <c r="I472" i="1"/>
  <c r="E474"/>
  <c r="D474" s="1"/>
  <c r="F472"/>
  <c r="G472"/>
  <c r="L472" s="1"/>
  <c r="H473"/>
  <c r="O468" i="2" l="1"/>
  <c r="J469"/>
  <c r="K469" s="1"/>
  <c r="M469" s="1"/>
  <c r="N469" s="1"/>
  <c r="H473"/>
  <c r="C474"/>
  <c r="E474"/>
  <c r="D474" s="1"/>
  <c r="I472"/>
  <c r="G472"/>
  <c r="L472" s="1"/>
  <c r="F472"/>
  <c r="I473" i="1"/>
  <c r="E475"/>
  <c r="D475" s="1"/>
  <c r="F473"/>
  <c r="G473"/>
  <c r="L473" s="1"/>
  <c r="H474"/>
  <c r="J470" i="2" l="1"/>
  <c r="K470" s="1"/>
  <c r="M470" s="1"/>
  <c r="N470" s="1"/>
  <c r="O469"/>
  <c r="I473"/>
  <c r="F473"/>
  <c r="G473"/>
  <c r="L473" s="1"/>
  <c r="H474"/>
  <c r="C475"/>
  <c r="E475"/>
  <c r="D475" s="1"/>
  <c r="I474" i="1"/>
  <c r="E476"/>
  <c r="D476" s="1"/>
  <c r="F474"/>
  <c r="G474"/>
  <c r="L474" s="1"/>
  <c r="H475"/>
  <c r="J471" i="2" l="1"/>
  <c r="K471" s="1"/>
  <c r="M471" s="1"/>
  <c r="N471" s="1"/>
  <c r="O470"/>
  <c r="E476"/>
  <c r="D476" s="1"/>
  <c r="H475"/>
  <c r="C476"/>
  <c r="I474"/>
  <c r="G474"/>
  <c r="L474" s="1"/>
  <c r="F474"/>
  <c r="I475" i="1"/>
  <c r="E477"/>
  <c r="D477" s="1"/>
  <c r="F475"/>
  <c r="G475"/>
  <c r="L475" s="1"/>
  <c r="H476"/>
  <c r="O471" i="2" l="1"/>
  <c r="J472"/>
  <c r="K472" s="1"/>
  <c r="M472" s="1"/>
  <c r="N472" s="1"/>
  <c r="E477"/>
  <c r="D477"/>
  <c r="H476"/>
  <c r="C477"/>
  <c r="I475"/>
  <c r="F475"/>
  <c r="G475"/>
  <c r="L475" s="1"/>
  <c r="I476" i="1"/>
  <c r="E478"/>
  <c r="D478" s="1"/>
  <c r="F476"/>
  <c r="G476"/>
  <c r="L476" s="1"/>
  <c r="H477"/>
  <c r="O472" i="2" l="1"/>
  <c r="J473"/>
  <c r="K473" s="1"/>
  <c r="M473" s="1"/>
  <c r="N473" s="1"/>
  <c r="I476"/>
  <c r="G476"/>
  <c r="L476" s="1"/>
  <c r="F476"/>
  <c r="H477"/>
  <c r="C478"/>
  <c r="E478"/>
  <c r="D478" s="1"/>
  <c r="I477" i="1"/>
  <c r="E479"/>
  <c r="D479" s="1"/>
  <c r="F477"/>
  <c r="G477"/>
  <c r="L477" s="1"/>
  <c r="H478"/>
  <c r="O473" i="2" l="1"/>
  <c r="J474"/>
  <c r="K474" s="1"/>
  <c r="M474" s="1"/>
  <c r="N474" s="1"/>
  <c r="I477"/>
  <c r="F477"/>
  <c r="G477"/>
  <c r="L477" s="1"/>
  <c r="D479"/>
  <c r="H478"/>
  <c r="C479"/>
  <c r="E479"/>
  <c r="I478" i="1"/>
  <c r="E480"/>
  <c r="D480" s="1"/>
  <c r="F478"/>
  <c r="G478"/>
  <c r="L478" s="1"/>
  <c r="H479"/>
  <c r="O474" i="2" l="1"/>
  <c r="J475"/>
  <c r="K475" s="1"/>
  <c r="M475" s="1"/>
  <c r="N475" s="1"/>
  <c r="I478"/>
  <c r="F478"/>
  <c r="G478"/>
  <c r="L478" s="1"/>
  <c r="E480"/>
  <c r="D480"/>
  <c r="H479"/>
  <c r="C480"/>
  <c r="I479" i="1"/>
  <c r="E481"/>
  <c r="D481" s="1"/>
  <c r="F479"/>
  <c r="G479"/>
  <c r="L479" s="1"/>
  <c r="H480"/>
  <c r="J476" i="2" l="1"/>
  <c r="K476" s="1"/>
  <c r="M476" s="1"/>
  <c r="N476" s="1"/>
  <c r="O475"/>
  <c r="E481"/>
  <c r="D481" s="1"/>
  <c r="H480"/>
  <c r="C481"/>
  <c r="I479"/>
  <c r="F479"/>
  <c r="G479"/>
  <c r="L479" s="1"/>
  <c r="I480" i="1"/>
  <c r="E482"/>
  <c r="D482" s="1"/>
  <c r="F480"/>
  <c r="G480"/>
  <c r="L480" s="1"/>
  <c r="H481"/>
  <c r="J477" i="2" l="1"/>
  <c r="K477" s="1"/>
  <c r="M477" s="1"/>
  <c r="N477" s="1"/>
  <c r="O476"/>
  <c r="H481"/>
  <c r="E482"/>
  <c r="D482" s="1"/>
  <c r="C482"/>
  <c r="I480"/>
  <c r="G480"/>
  <c r="L480" s="1"/>
  <c r="F480"/>
  <c r="I481" i="1"/>
  <c r="E483"/>
  <c r="D483" s="1"/>
  <c r="F481"/>
  <c r="G481"/>
  <c r="L481" s="1"/>
  <c r="H482"/>
  <c r="J478" i="2" l="1"/>
  <c r="K478" s="1"/>
  <c r="M478" s="1"/>
  <c r="N478" s="1"/>
  <c r="O477"/>
  <c r="D483"/>
  <c r="H482"/>
  <c r="C483"/>
  <c r="E483"/>
  <c r="I481"/>
  <c r="F481"/>
  <c r="G481"/>
  <c r="L481" s="1"/>
  <c r="I482" i="1"/>
  <c r="E484"/>
  <c r="D484" s="1"/>
  <c r="F482"/>
  <c r="G482"/>
  <c r="L482" s="1"/>
  <c r="H483"/>
  <c r="J479" i="2" l="1"/>
  <c r="K479" s="1"/>
  <c r="M479" s="1"/>
  <c r="N479" s="1"/>
  <c r="O478"/>
  <c r="I482"/>
  <c r="F482"/>
  <c r="G482"/>
  <c r="L482" s="1"/>
  <c r="E484"/>
  <c r="D484"/>
  <c r="H483"/>
  <c r="C484"/>
  <c r="I483" i="1"/>
  <c r="E485"/>
  <c r="D485" s="1"/>
  <c r="F483"/>
  <c r="G483"/>
  <c r="L483" s="1"/>
  <c r="H484"/>
  <c r="O479" i="2" l="1"/>
  <c r="J480"/>
  <c r="K480" s="1"/>
  <c r="M480" s="1"/>
  <c r="N480" s="1"/>
  <c r="I483"/>
  <c r="F483"/>
  <c r="G483"/>
  <c r="L483" s="1"/>
  <c r="E485"/>
  <c r="D485" s="1"/>
  <c r="H484"/>
  <c r="C485"/>
  <c r="I484" i="1"/>
  <c r="E486"/>
  <c r="D486" s="1"/>
  <c r="F484"/>
  <c r="G484"/>
  <c r="L484" s="1"/>
  <c r="H485"/>
  <c r="O480" i="2" l="1"/>
  <c r="J481"/>
  <c r="K481" s="1"/>
  <c r="M481" s="1"/>
  <c r="N481" s="1"/>
  <c r="H485"/>
  <c r="D486"/>
  <c r="C486"/>
  <c r="E486"/>
  <c r="I484"/>
  <c r="F484"/>
  <c r="G484"/>
  <c r="L484" s="1"/>
  <c r="I485" i="1"/>
  <c r="E487"/>
  <c r="D487" s="1"/>
  <c r="F485"/>
  <c r="G485"/>
  <c r="L485" s="1"/>
  <c r="H486"/>
  <c r="O481" i="2" l="1"/>
  <c r="J482"/>
  <c r="K482" s="1"/>
  <c r="M482" s="1"/>
  <c r="N482" s="1"/>
  <c r="I485"/>
  <c r="G485"/>
  <c r="L485" s="1"/>
  <c r="F485"/>
  <c r="H486"/>
  <c r="C487"/>
  <c r="E487"/>
  <c r="D487" s="1"/>
  <c r="I486" i="1"/>
  <c r="E488"/>
  <c r="D488" s="1"/>
  <c r="F486"/>
  <c r="G486"/>
  <c r="L486" s="1"/>
  <c r="H487"/>
  <c r="O482" i="2" l="1"/>
  <c r="J483"/>
  <c r="K483" s="1"/>
  <c r="M483" s="1"/>
  <c r="N483" s="1"/>
  <c r="I486"/>
  <c r="G486"/>
  <c r="L486" s="1"/>
  <c r="F486"/>
  <c r="E488"/>
  <c r="D488" s="1"/>
  <c r="H487"/>
  <c r="C488"/>
  <c r="I487" i="1"/>
  <c r="E489"/>
  <c r="D489" s="1"/>
  <c r="F487"/>
  <c r="G487"/>
  <c r="L487" s="1"/>
  <c r="H488"/>
  <c r="J484" i="2" l="1"/>
  <c r="K484" s="1"/>
  <c r="M484" s="1"/>
  <c r="N484" s="1"/>
  <c r="O483"/>
  <c r="E489"/>
  <c r="D489"/>
  <c r="H488"/>
  <c r="C489"/>
  <c r="I487"/>
  <c r="F487"/>
  <c r="G487"/>
  <c r="L487" s="1"/>
  <c r="I488" i="1"/>
  <c r="E490"/>
  <c r="D490" s="1"/>
  <c r="F488"/>
  <c r="G488"/>
  <c r="L488" s="1"/>
  <c r="H489"/>
  <c r="J485" i="2" l="1"/>
  <c r="K485" s="1"/>
  <c r="M485" s="1"/>
  <c r="N485" s="1"/>
  <c r="O484"/>
  <c r="H489"/>
  <c r="D490"/>
  <c r="C490"/>
  <c r="E490"/>
  <c r="I488"/>
  <c r="F488"/>
  <c r="G488"/>
  <c r="L488" s="1"/>
  <c r="I489" i="1"/>
  <c r="E491"/>
  <c r="D491" s="1"/>
  <c r="F489"/>
  <c r="G489"/>
  <c r="L489" s="1"/>
  <c r="H490"/>
  <c r="O485" i="2" l="1"/>
  <c r="J486"/>
  <c r="K486" s="1"/>
  <c r="M486" s="1"/>
  <c r="N486" s="1"/>
  <c r="H490"/>
  <c r="C491"/>
  <c r="E491"/>
  <c r="D491" s="1"/>
  <c r="I489"/>
  <c r="F489"/>
  <c r="G489"/>
  <c r="L489" s="1"/>
  <c r="I490" i="1"/>
  <c r="E492"/>
  <c r="D492" s="1"/>
  <c r="F490"/>
  <c r="G490"/>
  <c r="L490" s="1"/>
  <c r="H491"/>
  <c r="O486" i="2" l="1"/>
  <c r="J487"/>
  <c r="K487" s="1"/>
  <c r="M487" s="1"/>
  <c r="N487" s="1"/>
  <c r="I490"/>
  <c r="F490"/>
  <c r="G490"/>
  <c r="L490" s="1"/>
  <c r="E492"/>
  <c r="D492" s="1"/>
  <c r="H491"/>
  <c r="C492"/>
  <c r="I491" i="1"/>
  <c r="E493"/>
  <c r="D493" s="1"/>
  <c r="F491"/>
  <c r="G491"/>
  <c r="L491" s="1"/>
  <c r="H492"/>
  <c r="J488" i="2" l="1"/>
  <c r="K488" s="1"/>
  <c r="M488" s="1"/>
  <c r="N488" s="1"/>
  <c r="O487"/>
  <c r="E493"/>
  <c r="D493" s="1"/>
  <c r="H492"/>
  <c r="C493"/>
  <c r="I491"/>
  <c r="F491"/>
  <c r="G491"/>
  <c r="L491" s="1"/>
  <c r="I492" i="1"/>
  <c r="E494"/>
  <c r="D494" s="1"/>
  <c r="F492"/>
  <c r="G492"/>
  <c r="L492" s="1"/>
  <c r="H493"/>
  <c r="J489" i="2" l="1"/>
  <c r="K489" s="1"/>
  <c r="M489" s="1"/>
  <c r="N489" s="1"/>
  <c r="O488"/>
  <c r="H493"/>
  <c r="C494"/>
  <c r="E494"/>
  <c r="D494" s="1"/>
  <c r="I492"/>
  <c r="G492"/>
  <c r="L492" s="1"/>
  <c r="F492"/>
  <c r="I493" i="1"/>
  <c r="E495"/>
  <c r="D495" s="1"/>
  <c r="F493"/>
  <c r="G493"/>
  <c r="L493" s="1"/>
  <c r="H494"/>
  <c r="J490" i="2" l="1"/>
  <c r="K490" s="1"/>
  <c r="M490" s="1"/>
  <c r="N490" s="1"/>
  <c r="O489"/>
  <c r="I493"/>
  <c r="F493"/>
  <c r="G493"/>
  <c r="L493" s="1"/>
  <c r="H494"/>
  <c r="E495"/>
  <c r="D495" s="1"/>
  <c r="C495"/>
  <c r="I494" i="1"/>
  <c r="E496"/>
  <c r="D496" s="1"/>
  <c r="F494"/>
  <c r="G494"/>
  <c r="L494" s="1"/>
  <c r="H495"/>
  <c r="J491" i="2" l="1"/>
  <c r="K491" s="1"/>
  <c r="M491" s="1"/>
  <c r="N491" s="1"/>
  <c r="O490"/>
  <c r="I494"/>
  <c r="G494"/>
  <c r="L494" s="1"/>
  <c r="F494"/>
  <c r="E496"/>
  <c r="D496" s="1"/>
  <c r="H495"/>
  <c r="C496"/>
  <c r="I495" i="1"/>
  <c r="E497"/>
  <c r="D497" s="1"/>
  <c r="F495"/>
  <c r="G495"/>
  <c r="L495" s="1"/>
  <c r="H496"/>
  <c r="O491" i="2" l="1"/>
  <c r="J492"/>
  <c r="K492" s="1"/>
  <c r="M492" s="1"/>
  <c r="N492" s="1"/>
  <c r="E497"/>
  <c r="D497"/>
  <c r="H496"/>
  <c r="C497"/>
  <c r="I495"/>
  <c r="F495"/>
  <c r="G495"/>
  <c r="L495" s="1"/>
  <c r="I496" i="1"/>
  <c r="E498"/>
  <c r="D498" s="1"/>
  <c r="F496"/>
  <c r="G496"/>
  <c r="L496" s="1"/>
  <c r="H497"/>
  <c r="J493" i="2" l="1"/>
  <c r="K493" s="1"/>
  <c r="M493" s="1"/>
  <c r="N493" s="1"/>
  <c r="O492"/>
  <c r="I496"/>
  <c r="G496"/>
  <c r="L496" s="1"/>
  <c r="F496"/>
  <c r="H497"/>
  <c r="C498"/>
  <c r="E498"/>
  <c r="D498" s="1"/>
  <c r="I497" i="1"/>
  <c r="E499"/>
  <c r="D499" s="1"/>
  <c r="F497"/>
  <c r="G497"/>
  <c r="L497" s="1"/>
  <c r="H498"/>
  <c r="O493" i="2" l="1"/>
  <c r="J494"/>
  <c r="K494" s="1"/>
  <c r="M494" s="1"/>
  <c r="N494" s="1"/>
  <c r="I497"/>
  <c r="F497"/>
  <c r="G497"/>
  <c r="L497" s="1"/>
  <c r="D499"/>
  <c r="H498"/>
  <c r="C499"/>
  <c r="E499"/>
  <c r="I498" i="1"/>
  <c r="E500"/>
  <c r="D500" s="1"/>
  <c r="F498"/>
  <c r="G498"/>
  <c r="L498" s="1"/>
  <c r="H500"/>
  <c r="H499"/>
  <c r="O494" i="2" l="1"/>
  <c r="J495"/>
  <c r="K495" s="1"/>
  <c r="M495" s="1"/>
  <c r="N495" s="1"/>
  <c r="I498"/>
  <c r="G498"/>
  <c r="L498" s="1"/>
  <c r="F498"/>
  <c r="E500"/>
  <c r="D500" s="1"/>
  <c r="H499"/>
  <c r="C500"/>
  <c r="H500" s="1"/>
  <c r="I499" i="1"/>
  <c r="I500" s="1"/>
  <c r="F499"/>
  <c r="G499"/>
  <c r="L499" s="1"/>
  <c r="O495" i="2" l="1"/>
  <c r="J496"/>
  <c r="K496" s="1"/>
  <c r="M496" s="1"/>
  <c r="N496" s="1"/>
  <c r="I499"/>
  <c r="F499"/>
  <c r="G499"/>
  <c r="I500"/>
  <c r="F500" i="1"/>
  <c r="G500"/>
  <c r="L500" s="1"/>
  <c r="O496" i="2" l="1"/>
  <c r="J497"/>
  <c r="K497" s="1"/>
  <c r="M497" s="1"/>
  <c r="N497" s="1"/>
  <c r="L499"/>
  <c r="G500" s="1"/>
  <c r="L500" s="1"/>
  <c r="K17" i="1"/>
  <c r="M17"/>
  <c r="J498" i="2" l="1"/>
  <c r="K498" s="1"/>
  <c r="M498" s="1"/>
  <c r="N498" s="1"/>
  <c r="O497"/>
  <c r="F500"/>
  <c r="N17" i="1"/>
  <c r="O498" i="2" l="1"/>
  <c r="J499"/>
  <c r="K499" s="1"/>
  <c r="M499" s="1"/>
  <c r="N499" s="1"/>
  <c r="J18" i="1"/>
  <c r="K18" s="1"/>
  <c r="M18" s="1"/>
  <c r="N18" s="1"/>
  <c r="J19" s="1"/>
  <c r="O17"/>
  <c r="J500" i="2" l="1"/>
  <c r="K500" s="1"/>
  <c r="M500" s="1"/>
  <c r="N500" s="1"/>
  <c r="O500" s="1"/>
  <c r="O499"/>
  <c r="K19" i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<sst xmlns="http://schemas.openxmlformats.org/spreadsheetml/2006/main" count="526" uniqueCount="64">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</sst>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3" activePane="bottomLeft" state="frozen"/>
      <selection pane="bottomLeft" activeCell="A3" sqref="A3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4" customWidth="1"/>
    <col min="10" max="10" width="4.42578125" style="25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4" t="s">
        <v>62</v>
      </c>
      <c r="J1" s="25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>
      <c r="A2" s="8" t="s">
        <v>40</v>
      </c>
      <c r="B2" s="13"/>
      <c r="M2" s="12">
        <f>SUM($M$3:$M$250)</f>
        <v>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15"/>
      <c r="B3" s="1" t="str">
        <f>IF($A3="","",LOOKUP($A3,$AG:$AG,$AM:$AM))</f>
        <v/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2"/>
      <c r="B4" s="14" t="str">
        <f t="shared" ref="B4:B67" si="0">IF($A4="","",LOOKUP($A4,$AG:$AG,$AM:$AM))</f>
        <v/>
      </c>
      <c r="C4" s="1" t="str">
        <f>IF(A3="","",IF(B3=0,"",B3))</f>
        <v/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/>
      </c>
      <c r="Q4" s="1">
        <v>2</v>
      </c>
      <c r="R4" s="7">
        <v>2</v>
      </c>
      <c r="S4" s="9" t="s">
        <v>36</v>
      </c>
      <c r="T4" s="7">
        <v>100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2"/>
      <c r="B5" s="14" t="str">
        <f t="shared" si="0"/>
        <v/>
      </c>
      <c r="C5" s="1" t="str">
        <f>IF(A4="","",IF(B4=0,C4,IF(B3=0,B4,IF(B4=B3,C4,CONCATENATE(C4,"-",B4)))))</f>
        <v/>
      </c>
      <c r="D5" s="22" t="str">
        <f t="shared" si="1"/>
        <v/>
      </c>
      <c r="Q5" s="1">
        <v>3</v>
      </c>
      <c r="R5" s="7">
        <v>3</v>
      </c>
      <c r="S5" s="10" t="s">
        <v>37</v>
      </c>
      <c r="T5" s="7">
        <v>-300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2"/>
      <c r="B6" s="14" t="str">
        <f t="shared" si="0"/>
        <v/>
      </c>
      <c r="C6" s="1" t="str">
        <f>IF(A5="","",IF(AND(B4=0,B3=0),B5,IF(B5=0,C5,IF(B5=B4,C5,IF(B5=B3,C5,CONCATENATE(C5,"-",B5))))))</f>
        <v/>
      </c>
      <c r="D6" s="22" t="str">
        <f t="shared" si="1"/>
        <v/>
      </c>
      <c r="M6" s="24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4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2"/>
      <c r="B7" s="14" t="str">
        <f t="shared" si="0"/>
        <v/>
      </c>
      <c r="C7" s="27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/>
      </c>
      <c r="D7" s="22" t="str">
        <f t="shared" si="1"/>
        <v/>
      </c>
      <c r="M7" s="24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4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2"/>
      <c r="B8" s="14" t="str">
        <f t="shared" si="0"/>
        <v/>
      </c>
      <c r="C8" s="26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/>
      </c>
      <c r="D8" s="22" t="str">
        <f t="shared" si="1"/>
        <v/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4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3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2"/>
      <c r="B9" s="14" t="str">
        <f t="shared" si="0"/>
        <v/>
      </c>
      <c r="C9" s="27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/>
      </c>
      <c r="D9" s="22" t="str">
        <f t="shared" si="1"/>
        <v/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3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2"/>
      <c r="B10" s="14" t="str">
        <f t="shared" si="0"/>
        <v/>
      </c>
      <c r="C10" s="27" t="str">
        <f t="shared" si="7"/>
        <v/>
      </c>
      <c r="D10" s="22" t="str">
        <f t="shared" si="1"/>
        <v/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4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4"/>
      <c r="AB10" s="24"/>
      <c r="AC10" s="2" t="s">
        <v>56</v>
      </c>
      <c r="AD10" s="1">
        <v>1</v>
      </c>
      <c r="AE10" s="24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2"/>
      <c r="B11" s="14" t="str">
        <f t="shared" si="0"/>
        <v/>
      </c>
      <c r="C11" s="27" t="str">
        <f t="shared" si="7"/>
        <v/>
      </c>
      <c r="D11" s="22" t="str">
        <f t="shared" si="1"/>
        <v/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4" t="str">
        <f t="shared" ref="I11:I74" si="14">IF($H11="","",IF(I10=9,1,IF(AND($H11="b",$H10=""),1,I10+1)))</f>
        <v/>
      </c>
      <c r="J11" s="25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4"/>
      <c r="AB11" s="24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2"/>
      <c r="B12" s="14" t="str">
        <f t="shared" si="0"/>
        <v/>
      </c>
      <c r="C12" s="27" t="str">
        <f t="shared" si="7"/>
        <v/>
      </c>
      <c r="D12" s="22" t="str">
        <f t="shared" si="1"/>
        <v/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4" t="str">
        <f t="shared" si="14"/>
        <v/>
      </c>
      <c r="J12" s="25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4"/>
      <c r="AB12" s="25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2"/>
      <c r="B13" s="14" t="str">
        <f t="shared" si="0"/>
        <v/>
      </c>
      <c r="C13" s="27" t="str">
        <f t="shared" si="7"/>
        <v/>
      </c>
      <c r="D13" s="22" t="str">
        <f t="shared" si="1"/>
        <v/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4" t="str">
        <f t="shared" si="14"/>
        <v/>
      </c>
      <c r="J13" s="25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4"/>
      <c r="AB13" s="25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2"/>
      <c r="B14" s="14" t="str">
        <f t="shared" si="0"/>
        <v/>
      </c>
      <c r="C14" s="27" t="str">
        <f t="shared" si="7"/>
        <v/>
      </c>
      <c r="D14" s="22" t="str">
        <f t="shared" si="1"/>
        <v/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4" t="str">
        <f t="shared" si="14"/>
        <v/>
      </c>
      <c r="J14" s="25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4"/>
      <c r="AB14" s="25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2"/>
      <c r="B15" s="14" t="str">
        <f t="shared" si="0"/>
        <v/>
      </c>
      <c r="C15" s="27" t="str">
        <f t="shared" si="7"/>
        <v/>
      </c>
      <c r="D15" s="22" t="str">
        <f t="shared" si="1"/>
        <v/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4" t="str">
        <f t="shared" si="14"/>
        <v/>
      </c>
      <c r="J15" s="25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4"/>
      <c r="AB15" s="25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2"/>
      <c r="B16" s="14" t="str">
        <f t="shared" si="0"/>
        <v/>
      </c>
      <c r="C16" s="27" t="str">
        <f t="shared" si="7"/>
        <v/>
      </c>
      <c r="D16" s="22" t="str">
        <f t="shared" si="1"/>
        <v/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4" t="str">
        <f t="shared" si="14"/>
        <v/>
      </c>
      <c r="J16" s="25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4"/>
      <c r="AB16" s="25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2"/>
      <c r="B17" s="14" t="str">
        <f t="shared" si="0"/>
        <v/>
      </c>
      <c r="C17" s="27" t="str">
        <f t="shared" si="7"/>
        <v/>
      </c>
      <c r="D17" s="22" t="str">
        <f t="shared" si="1"/>
        <v/>
      </c>
      <c r="E17" s="20" t="str">
        <f t="shared" si="12"/>
        <v/>
      </c>
      <c r="F17" s="19" t="str">
        <f t="shared" si="4"/>
        <v/>
      </c>
      <c r="G17" s="19" t="str">
        <f t="shared" si="5"/>
        <v/>
      </c>
      <c r="H17" s="15" t="str">
        <f t="shared" si="8"/>
        <v/>
      </c>
      <c r="I17" s="24" t="str">
        <f t="shared" si="14"/>
        <v/>
      </c>
      <c r="J17" s="25">
        <f t="shared" si="15"/>
        <v>1</v>
      </c>
      <c r="K17" s="1" t="str">
        <f t="shared" si="9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10"/>
        <v>0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4"/>
      <c r="AB17" s="25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2"/>
      <c r="B18" s="14" t="str">
        <f t="shared" si="0"/>
        <v/>
      </c>
      <c r="C18" s="27" t="str">
        <f t="shared" si="7"/>
        <v/>
      </c>
      <c r="D18" s="22" t="str">
        <f t="shared" si="1"/>
        <v/>
      </c>
      <c r="E18" s="20" t="str">
        <f t="shared" si="12"/>
        <v/>
      </c>
      <c r="F18" s="19" t="str">
        <f t="shared" si="4"/>
        <v/>
      </c>
      <c r="G18" s="19" t="str">
        <f t="shared" si="5"/>
        <v/>
      </c>
      <c r="H18" s="15" t="str">
        <f t="shared" si="8"/>
        <v/>
      </c>
      <c r="I18" s="24" t="str">
        <f t="shared" si="14"/>
        <v/>
      </c>
      <c r="J18" s="25">
        <f t="shared" si="15"/>
        <v>1</v>
      </c>
      <c r="K18" s="1" t="str">
        <f t="shared" si="9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10"/>
        <v>0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4"/>
      <c r="AB18" s="25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2"/>
      <c r="B19" s="14" t="str">
        <f t="shared" si="0"/>
        <v/>
      </c>
      <c r="C19" s="27" t="str">
        <f t="shared" si="7"/>
        <v/>
      </c>
      <c r="D19" s="22" t="str">
        <f t="shared" si="1"/>
        <v/>
      </c>
      <c r="E19" s="20" t="str">
        <f t="shared" si="12"/>
        <v/>
      </c>
      <c r="F19" s="19" t="str">
        <f t="shared" si="4"/>
        <v/>
      </c>
      <c r="G19" s="19" t="str">
        <f t="shared" si="5"/>
        <v/>
      </c>
      <c r="H19" s="15" t="str">
        <f t="shared" si="8"/>
        <v/>
      </c>
      <c r="I19" s="24" t="str">
        <f t="shared" si="14"/>
        <v/>
      </c>
      <c r="J19" s="25">
        <f t="shared" si="15"/>
        <v>1</v>
      </c>
      <c r="K19" s="1" t="str">
        <f t="shared" si="9"/>
        <v/>
      </c>
      <c r="L19" s="18" t="str">
        <f t="shared" si="16"/>
        <v/>
      </c>
      <c r="M19" s="15">
        <f t="shared" si="10"/>
        <v>0</v>
      </c>
      <c r="N19" s="6">
        <f t="shared" si="13"/>
        <v>0</v>
      </c>
      <c r="O19" s="6" t="str">
        <f t="shared" si="11"/>
        <v/>
      </c>
      <c r="Q19" s="1">
        <v>17</v>
      </c>
      <c r="R19" s="7">
        <v>17</v>
      </c>
      <c r="AA19" s="24"/>
      <c r="AB19" s="25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2"/>
      <c r="B20" s="14" t="str">
        <f t="shared" si="0"/>
        <v/>
      </c>
      <c r="C20" s="27" t="str">
        <f t="shared" si="7"/>
        <v/>
      </c>
      <c r="D20" s="22" t="str">
        <f t="shared" si="1"/>
        <v/>
      </c>
      <c r="E20" s="20" t="str">
        <f t="shared" si="12"/>
        <v/>
      </c>
      <c r="F20" s="19" t="str">
        <f t="shared" si="4"/>
        <v/>
      </c>
      <c r="G20" s="19" t="str">
        <f t="shared" si="5"/>
        <v/>
      </c>
      <c r="H20" s="15" t="str">
        <f t="shared" si="8"/>
        <v/>
      </c>
      <c r="I20" s="24" t="str">
        <f t="shared" si="14"/>
        <v/>
      </c>
      <c r="J20" s="25">
        <f t="shared" si="15"/>
        <v>1</v>
      </c>
      <c r="K20" s="1" t="str">
        <f t="shared" si="9"/>
        <v/>
      </c>
      <c r="L20" s="18" t="str">
        <f t="shared" si="16"/>
        <v/>
      </c>
      <c r="M20" s="15">
        <f t="shared" si="10"/>
        <v>0</v>
      </c>
      <c r="N20" s="6">
        <f t="shared" si="13"/>
        <v>0</v>
      </c>
      <c r="O20" s="6" t="str">
        <f t="shared" si="11"/>
        <v/>
      </c>
      <c r="Q20" s="1">
        <v>18</v>
      </c>
      <c r="R20" s="7">
        <v>18</v>
      </c>
      <c r="AA20" s="24"/>
      <c r="AB20" s="25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2"/>
      <c r="B21" s="14" t="str">
        <f t="shared" si="0"/>
        <v/>
      </c>
      <c r="C21" s="27" t="str">
        <f t="shared" si="7"/>
        <v/>
      </c>
      <c r="D21" s="22" t="str">
        <f t="shared" si="1"/>
        <v/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/>
      </c>
      <c r="G21" s="19" t="str">
        <f t="shared" si="5"/>
        <v/>
      </c>
      <c r="H21" s="15" t="str">
        <f t="shared" si="8"/>
        <v/>
      </c>
      <c r="I21" s="24" t="str">
        <f t="shared" si="14"/>
        <v/>
      </c>
      <c r="J21" s="25">
        <f t="shared" si="15"/>
        <v>1</v>
      </c>
      <c r="K21" s="1" t="str">
        <f t="shared" ref="K21:K40" si="17">IF(H21="","",VLOOKUP(J21,$Q$3:$R$32,2,FALSE))</f>
        <v/>
      </c>
      <c r="L21" s="18" t="str">
        <f t="shared" si="16"/>
        <v/>
      </c>
      <c r="M21" s="15">
        <f t="shared" si="10"/>
        <v>0</v>
      </c>
      <c r="N21" s="6">
        <f t="shared" si="13"/>
        <v>0</v>
      </c>
      <c r="O21" s="6" t="str">
        <f t="shared" si="11"/>
        <v/>
      </c>
      <c r="Q21" s="1">
        <v>19</v>
      </c>
      <c r="R21" s="7">
        <v>19</v>
      </c>
      <c r="AA21" s="24"/>
      <c r="AB21" s="25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2"/>
      <c r="B22" s="14" t="str">
        <f t="shared" si="0"/>
        <v/>
      </c>
      <c r="C22" s="27" t="str">
        <f t="shared" si="7"/>
        <v/>
      </c>
      <c r="D22" s="22" t="str">
        <f t="shared" si="1"/>
        <v/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/>
      </c>
      <c r="G22" s="19" t="str">
        <f t="shared" si="5"/>
        <v/>
      </c>
      <c r="H22" s="15" t="str">
        <f t="shared" si="8"/>
        <v/>
      </c>
      <c r="I22" s="24" t="str">
        <f t="shared" si="14"/>
        <v/>
      </c>
      <c r="J22" s="25">
        <f t="shared" si="15"/>
        <v>1</v>
      </c>
      <c r="K22" s="1" t="str">
        <f t="shared" si="17"/>
        <v/>
      </c>
      <c r="L22" s="18" t="str">
        <f t="shared" si="16"/>
        <v/>
      </c>
      <c r="M22" s="15">
        <f t="shared" si="10"/>
        <v>0</v>
      </c>
      <c r="N22" s="6">
        <f t="shared" si="13"/>
        <v>0</v>
      </c>
      <c r="O22" s="6" t="str">
        <f t="shared" si="11"/>
        <v/>
      </c>
      <c r="Q22" s="1">
        <v>20</v>
      </c>
      <c r="R22" s="7">
        <v>20</v>
      </c>
      <c r="AA22" s="24"/>
      <c r="AB22" s="25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2"/>
      <c r="B23" s="14" t="str">
        <f t="shared" si="0"/>
        <v/>
      </c>
      <c r="C23" s="27" t="str">
        <f t="shared" si="7"/>
        <v/>
      </c>
      <c r="D23" s="22" t="str">
        <f t="shared" si="1"/>
        <v/>
      </c>
      <c r="E23" s="20" t="str">
        <f t="shared" si="18"/>
        <v/>
      </c>
      <c r="F23" s="19" t="str">
        <f t="shared" si="4"/>
        <v/>
      </c>
      <c r="G23" s="19" t="str">
        <f>IF(AND(H23="b",G22=""),C23,IF(AND(L22="l",A22=0),G22,IF(AND(L22="w",G22=C22),C23,IF(AND(L22="w",G22=D22),D23,IF(AND(L22="l",G22=C22),D23,IF(AND(L22="l",G22=D22),C23,""))))))</f>
        <v/>
      </c>
      <c r="H23" s="15" t="str">
        <f t="shared" si="8"/>
        <v/>
      </c>
      <c r="I23" s="24" t="str">
        <f t="shared" si="14"/>
        <v/>
      </c>
      <c r="J23" s="25">
        <f>IF($H23="",1,IF(AND(I22=9,$N22&gt;$N13,J22&gt;1),J22-1,IF(AND(I22=9,$N22&lt;$N13),J22+1,J22)))</f>
        <v>1</v>
      </c>
      <c r="K23" s="1" t="str">
        <f t="shared" si="17"/>
        <v/>
      </c>
      <c r="L23" s="18" t="str">
        <f t="shared" si="16"/>
        <v/>
      </c>
      <c r="M23" s="15">
        <f t="shared" si="10"/>
        <v>0</v>
      </c>
      <c r="N23" s="6">
        <f t="shared" si="13"/>
        <v>0</v>
      </c>
      <c r="O23" s="6" t="str">
        <f t="shared" si="11"/>
        <v/>
      </c>
      <c r="Q23" s="1">
        <v>21</v>
      </c>
      <c r="R23" s="7">
        <v>21</v>
      </c>
      <c r="AA23" s="24"/>
      <c r="AB23" s="24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2"/>
      <c r="B24" s="14" t="str">
        <f t="shared" si="0"/>
        <v/>
      </c>
      <c r="C24" s="27" t="str">
        <f t="shared" si="7"/>
        <v/>
      </c>
      <c r="D24" s="22" t="str">
        <f t="shared" si="1"/>
        <v/>
      </c>
      <c r="E24" s="20" t="str">
        <f t="shared" si="18"/>
        <v/>
      </c>
      <c r="F24" s="19" t="str">
        <f t="shared" si="4"/>
        <v/>
      </c>
      <c r="G24" s="19" t="str">
        <f t="shared" ref="G24:G87" si="19">IF(AND(H24="b",G23=""),C24,IF(AND(L23="l",A23=0),G23,IF(AND(L23="w",G23=C23),C24,IF(AND(L23="w",G23=D23),D24,IF(AND(L23="l",G23=C23),D24,IF(AND(L23="l",G23=D23),C24,""))))))</f>
        <v/>
      </c>
      <c r="H24" s="15" t="str">
        <f t="shared" si="8"/>
        <v/>
      </c>
      <c r="I24" s="24" t="str">
        <f t="shared" si="14"/>
        <v/>
      </c>
      <c r="J24" s="25">
        <f t="shared" ref="J24:J87" si="20">IF($H24="",1,IF(AND(I23=9,$N23&gt;$N14,J23&gt;1),J23-1,IF(AND(I23=9,$N23&lt;$N14),J23+1,J23)))</f>
        <v>1</v>
      </c>
      <c r="K24" s="1" t="str">
        <f t="shared" si="17"/>
        <v/>
      </c>
      <c r="L24" s="18" t="str">
        <f t="shared" si="16"/>
        <v/>
      </c>
      <c r="M24" s="15">
        <f t="shared" si="10"/>
        <v>0</v>
      </c>
      <c r="N24" s="6">
        <f t="shared" si="13"/>
        <v>0</v>
      </c>
      <c r="O24" s="6" t="str">
        <f t="shared" si="11"/>
        <v/>
      </c>
      <c r="Q24" s="1">
        <v>22</v>
      </c>
      <c r="R24" s="7">
        <v>22</v>
      </c>
      <c r="AA24" s="24"/>
      <c r="AB24" s="25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2"/>
      <c r="B25" s="14" t="str">
        <f t="shared" si="0"/>
        <v/>
      </c>
      <c r="C25" s="27" t="str">
        <f t="shared" si="7"/>
        <v/>
      </c>
      <c r="D25" s="22" t="str">
        <f t="shared" si="1"/>
        <v/>
      </c>
      <c r="E25" s="20" t="str">
        <f t="shared" si="18"/>
        <v/>
      </c>
      <c r="F25" s="19" t="str">
        <f t="shared" si="4"/>
        <v/>
      </c>
      <c r="G25" s="19" t="str">
        <f t="shared" si="19"/>
        <v/>
      </c>
      <c r="H25" s="15" t="str">
        <f t="shared" si="8"/>
        <v/>
      </c>
      <c r="I25" s="24" t="str">
        <f t="shared" si="14"/>
        <v/>
      </c>
      <c r="J25" s="25">
        <f t="shared" si="20"/>
        <v>1</v>
      </c>
      <c r="K25" s="1" t="str">
        <f t="shared" si="17"/>
        <v/>
      </c>
      <c r="L25" s="18" t="str">
        <f t="shared" si="16"/>
        <v/>
      </c>
      <c r="M25" s="15">
        <f t="shared" si="10"/>
        <v>0</v>
      </c>
      <c r="N25" s="6">
        <f t="shared" si="13"/>
        <v>0</v>
      </c>
      <c r="O25" s="6" t="str">
        <f t="shared" si="11"/>
        <v/>
      </c>
      <c r="Q25" s="1">
        <v>23</v>
      </c>
      <c r="R25" s="7">
        <v>23</v>
      </c>
      <c r="AA25" s="24"/>
      <c r="AB25" s="25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2"/>
      <c r="B26" s="14" t="str">
        <f t="shared" si="0"/>
        <v/>
      </c>
      <c r="C26" s="27" t="str">
        <f t="shared" si="7"/>
        <v/>
      </c>
      <c r="D26" s="22" t="str">
        <f t="shared" si="1"/>
        <v/>
      </c>
      <c r="E26" s="20" t="str">
        <f t="shared" si="18"/>
        <v/>
      </c>
      <c r="F26" s="19" t="str">
        <f t="shared" si="4"/>
        <v/>
      </c>
      <c r="G26" s="19" t="str">
        <f t="shared" si="19"/>
        <v/>
      </c>
      <c r="H26" s="15" t="str">
        <f t="shared" si="8"/>
        <v/>
      </c>
      <c r="I26" s="24" t="str">
        <f t="shared" si="14"/>
        <v/>
      </c>
      <c r="J26" s="25">
        <f t="shared" si="20"/>
        <v>1</v>
      </c>
      <c r="K26" s="1" t="str">
        <f t="shared" si="17"/>
        <v/>
      </c>
      <c r="L26" s="18" t="str">
        <f t="shared" si="16"/>
        <v/>
      </c>
      <c r="M26" s="15">
        <f t="shared" si="10"/>
        <v>0</v>
      </c>
      <c r="N26" s="6">
        <f t="shared" si="13"/>
        <v>0</v>
      </c>
      <c r="O26" s="6" t="str">
        <f t="shared" si="11"/>
        <v/>
      </c>
      <c r="Q26" s="1">
        <v>24</v>
      </c>
      <c r="R26" s="7">
        <v>24</v>
      </c>
      <c r="AA26" s="24"/>
      <c r="AB26" s="25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2"/>
      <c r="B27" s="14" t="str">
        <f t="shared" si="0"/>
        <v/>
      </c>
      <c r="C27" s="27" t="str">
        <f t="shared" si="7"/>
        <v/>
      </c>
      <c r="D27" s="22" t="str">
        <f t="shared" si="1"/>
        <v/>
      </c>
      <c r="E27" s="20" t="str">
        <f t="shared" si="18"/>
        <v/>
      </c>
      <c r="F27" s="19" t="str">
        <f t="shared" si="4"/>
        <v/>
      </c>
      <c r="G27" s="19" t="str">
        <f t="shared" si="19"/>
        <v/>
      </c>
      <c r="H27" s="15" t="str">
        <f t="shared" si="8"/>
        <v/>
      </c>
      <c r="I27" s="24" t="str">
        <f t="shared" si="14"/>
        <v/>
      </c>
      <c r="J27" s="25">
        <f t="shared" si="20"/>
        <v>1</v>
      </c>
      <c r="K27" s="1" t="str">
        <f t="shared" si="17"/>
        <v/>
      </c>
      <c r="L27" s="18" t="str">
        <f t="shared" si="16"/>
        <v/>
      </c>
      <c r="M27" s="15">
        <f t="shared" si="10"/>
        <v>0</v>
      </c>
      <c r="N27" s="6">
        <f t="shared" si="13"/>
        <v>0</v>
      </c>
      <c r="O27" s="6" t="str">
        <f t="shared" si="11"/>
        <v/>
      </c>
      <c r="Q27" s="1">
        <v>25</v>
      </c>
      <c r="R27" s="7">
        <v>25</v>
      </c>
      <c r="AA27" s="24"/>
      <c r="AB27" s="25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2"/>
      <c r="B28" s="14" t="str">
        <f t="shared" si="0"/>
        <v/>
      </c>
      <c r="C28" s="27" t="str">
        <f t="shared" si="7"/>
        <v/>
      </c>
      <c r="D28" s="22" t="str">
        <f t="shared" si="1"/>
        <v/>
      </c>
      <c r="E28" s="20" t="str">
        <f t="shared" si="18"/>
        <v/>
      </c>
      <c r="F28" s="19" t="str">
        <f t="shared" si="4"/>
        <v/>
      </c>
      <c r="G28" s="19" t="str">
        <f t="shared" si="19"/>
        <v/>
      </c>
      <c r="H28" s="15" t="str">
        <f t="shared" si="8"/>
        <v/>
      </c>
      <c r="I28" s="24" t="str">
        <f t="shared" si="14"/>
        <v/>
      </c>
      <c r="J28" s="25">
        <f t="shared" si="20"/>
        <v>1</v>
      </c>
      <c r="K28" s="1" t="str">
        <f t="shared" si="17"/>
        <v/>
      </c>
      <c r="L28" s="18" t="str">
        <f t="shared" si="16"/>
        <v/>
      </c>
      <c r="M28" s="15">
        <f t="shared" si="10"/>
        <v>0</v>
      </c>
      <c r="N28" s="6">
        <f t="shared" si="13"/>
        <v>0</v>
      </c>
      <c r="O28" s="6" t="str">
        <f t="shared" si="11"/>
        <v/>
      </c>
      <c r="Q28" s="1">
        <v>26</v>
      </c>
      <c r="R28" s="7">
        <v>26</v>
      </c>
      <c r="AA28" s="24"/>
      <c r="AB28" s="25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2"/>
      <c r="B29" s="14" t="str">
        <f t="shared" si="0"/>
        <v/>
      </c>
      <c r="C29" s="27" t="str">
        <f t="shared" si="7"/>
        <v/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/>
      </c>
      <c r="E29" s="20" t="str">
        <f t="shared" si="18"/>
        <v/>
      </c>
      <c r="F29" s="19" t="str">
        <f t="shared" si="4"/>
        <v/>
      </c>
      <c r="G29" s="19" t="str">
        <f t="shared" si="19"/>
        <v/>
      </c>
      <c r="H29" s="15" t="str">
        <f t="shared" si="8"/>
        <v/>
      </c>
      <c r="I29" s="24" t="str">
        <f t="shared" si="14"/>
        <v/>
      </c>
      <c r="J29" s="25">
        <f t="shared" si="20"/>
        <v>1</v>
      </c>
      <c r="K29" s="1" t="str">
        <f t="shared" si="17"/>
        <v/>
      </c>
      <c r="L29" s="18" t="str">
        <f t="shared" si="16"/>
        <v/>
      </c>
      <c r="M29" s="15">
        <f t="shared" si="10"/>
        <v>0</v>
      </c>
      <c r="N29" s="6">
        <f t="shared" si="13"/>
        <v>0</v>
      </c>
      <c r="O29" s="6" t="str">
        <f t="shared" si="11"/>
        <v/>
      </c>
      <c r="Q29" s="1">
        <v>27</v>
      </c>
      <c r="R29" s="7">
        <v>27</v>
      </c>
      <c r="AA29" s="24"/>
      <c r="AB29" s="25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2"/>
      <c r="B30" s="14" t="str">
        <f t="shared" si="0"/>
        <v/>
      </c>
      <c r="C30" s="27" t="str">
        <f t="shared" si="7"/>
        <v/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/>
      </c>
      <c r="E30" s="20" t="str">
        <f t="shared" si="18"/>
        <v/>
      </c>
      <c r="F30" s="19" t="str">
        <f t="shared" si="4"/>
        <v/>
      </c>
      <c r="G30" s="19" t="str">
        <f t="shared" si="19"/>
        <v/>
      </c>
      <c r="H30" s="15" t="str">
        <f t="shared" si="8"/>
        <v/>
      </c>
      <c r="I30" s="24" t="str">
        <f t="shared" si="14"/>
        <v/>
      </c>
      <c r="J30" s="25">
        <f t="shared" si="20"/>
        <v>1</v>
      </c>
      <c r="K30" s="1" t="str">
        <f t="shared" si="17"/>
        <v/>
      </c>
      <c r="L30" s="18" t="str">
        <f t="shared" si="16"/>
        <v/>
      </c>
      <c r="M30" s="15">
        <f t="shared" si="10"/>
        <v>0</v>
      </c>
      <c r="N30" s="6">
        <f t="shared" si="13"/>
        <v>0</v>
      </c>
      <c r="O30" s="6" t="str">
        <f t="shared" si="11"/>
        <v/>
      </c>
      <c r="Q30" s="1">
        <v>28</v>
      </c>
      <c r="R30" s="7">
        <v>28</v>
      </c>
      <c r="AA30" s="24"/>
      <c r="AB30" s="25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2"/>
      <c r="B31" s="14" t="str">
        <f t="shared" si="0"/>
        <v/>
      </c>
      <c r="C31" s="27" t="str">
        <f t="shared" si="7"/>
        <v/>
      </c>
      <c r="D31" s="22" t="str">
        <f t="shared" si="21"/>
        <v/>
      </c>
      <c r="E31" s="20" t="str">
        <f t="shared" si="18"/>
        <v/>
      </c>
      <c r="F31" s="19" t="str">
        <f t="shared" si="4"/>
        <v/>
      </c>
      <c r="G31" s="19" t="str">
        <f t="shared" si="19"/>
        <v/>
      </c>
      <c r="H31" s="15" t="str">
        <f t="shared" si="8"/>
        <v/>
      </c>
      <c r="I31" s="24" t="str">
        <f t="shared" si="14"/>
        <v/>
      </c>
      <c r="J31" s="25">
        <f t="shared" si="20"/>
        <v>1</v>
      </c>
      <c r="K31" s="1" t="str">
        <f t="shared" si="17"/>
        <v/>
      </c>
      <c r="L31" s="18" t="str">
        <f t="shared" si="16"/>
        <v/>
      </c>
      <c r="M31" s="15">
        <f t="shared" si="10"/>
        <v>0</v>
      </c>
      <c r="N31" s="6">
        <f t="shared" si="13"/>
        <v>0</v>
      </c>
      <c r="O31" s="6" t="str">
        <f t="shared" si="11"/>
        <v/>
      </c>
      <c r="Q31" s="1">
        <v>29</v>
      </c>
      <c r="R31" s="7">
        <v>29</v>
      </c>
      <c r="AA31" s="24"/>
      <c r="AB31" s="25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2"/>
      <c r="B32" s="14" t="str">
        <f t="shared" si="0"/>
        <v/>
      </c>
      <c r="C32" s="27" t="str">
        <f t="shared" si="7"/>
        <v/>
      </c>
      <c r="D32" s="22" t="str">
        <f t="shared" si="21"/>
        <v/>
      </c>
      <c r="E32" s="20" t="str">
        <f t="shared" si="18"/>
        <v/>
      </c>
      <c r="F32" s="19" t="str">
        <f t="shared" si="4"/>
        <v/>
      </c>
      <c r="G32" s="19" t="str">
        <f t="shared" si="19"/>
        <v/>
      </c>
      <c r="H32" s="15" t="str">
        <f t="shared" si="8"/>
        <v/>
      </c>
      <c r="I32" s="24" t="str">
        <f t="shared" si="14"/>
        <v/>
      </c>
      <c r="J32" s="25">
        <f t="shared" si="20"/>
        <v>1</v>
      </c>
      <c r="K32" s="1" t="str">
        <f t="shared" si="17"/>
        <v/>
      </c>
      <c r="L32" s="18" t="str">
        <f t="shared" si="16"/>
        <v/>
      </c>
      <c r="M32" s="15">
        <f t="shared" si="10"/>
        <v>0</v>
      </c>
      <c r="N32" s="6">
        <f t="shared" si="13"/>
        <v>0</v>
      </c>
      <c r="O32" s="6" t="str">
        <f t="shared" si="11"/>
        <v/>
      </c>
      <c r="Q32" s="1">
        <v>30</v>
      </c>
      <c r="R32" s="7">
        <v>30</v>
      </c>
      <c r="AA32" s="24"/>
      <c r="AB32" s="25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2"/>
      <c r="B33" s="14" t="str">
        <f t="shared" si="0"/>
        <v/>
      </c>
      <c r="C33" s="27" t="str">
        <f t="shared" si="7"/>
        <v/>
      </c>
      <c r="D33" s="22" t="str">
        <f t="shared" si="21"/>
        <v/>
      </c>
      <c r="E33" s="20" t="str">
        <f t="shared" si="18"/>
        <v/>
      </c>
      <c r="F33" s="19" t="str">
        <f t="shared" si="4"/>
        <v/>
      </c>
      <c r="G33" s="19" t="str">
        <f t="shared" si="19"/>
        <v/>
      </c>
      <c r="H33" s="15" t="str">
        <f t="shared" si="8"/>
        <v/>
      </c>
      <c r="I33" s="24" t="str">
        <f t="shared" si="14"/>
        <v/>
      </c>
      <c r="J33" s="25">
        <f t="shared" si="20"/>
        <v>1</v>
      </c>
      <c r="K33" s="1" t="str">
        <f t="shared" si="17"/>
        <v/>
      </c>
      <c r="L33" s="18" t="str">
        <f t="shared" si="16"/>
        <v/>
      </c>
      <c r="M33" s="15">
        <f t="shared" si="10"/>
        <v>0</v>
      </c>
      <c r="N33" s="6">
        <f t="shared" si="13"/>
        <v>0</v>
      </c>
      <c r="O33" s="6" t="str">
        <f t="shared" si="11"/>
        <v/>
      </c>
      <c r="AA33" s="24"/>
      <c r="AB33" s="25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2"/>
      <c r="B34" s="14" t="str">
        <f t="shared" si="0"/>
        <v/>
      </c>
      <c r="C34" s="27" t="str">
        <f t="shared" si="7"/>
        <v/>
      </c>
      <c r="D34" s="22" t="str">
        <f t="shared" si="21"/>
        <v/>
      </c>
      <c r="E34" s="20" t="str">
        <f t="shared" si="18"/>
        <v/>
      </c>
      <c r="F34" s="19" t="str">
        <f t="shared" si="4"/>
        <v/>
      </c>
      <c r="G34" s="19" t="str">
        <f t="shared" si="19"/>
        <v/>
      </c>
      <c r="H34" s="15" t="str">
        <f t="shared" si="8"/>
        <v/>
      </c>
      <c r="I34" s="24" t="str">
        <f t="shared" si="14"/>
        <v/>
      </c>
      <c r="J34" s="25">
        <f t="shared" si="20"/>
        <v>1</v>
      </c>
      <c r="K34" s="1" t="str">
        <f t="shared" si="17"/>
        <v/>
      </c>
      <c r="L34" s="18" t="str">
        <f t="shared" si="16"/>
        <v/>
      </c>
      <c r="M34" s="15">
        <f t="shared" si="10"/>
        <v>0</v>
      </c>
      <c r="N34" s="6">
        <f t="shared" si="13"/>
        <v>0</v>
      </c>
      <c r="O34" s="6" t="str">
        <f t="shared" si="11"/>
        <v/>
      </c>
      <c r="AA34" s="24"/>
      <c r="AB34" s="25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2"/>
      <c r="B35" s="14" t="str">
        <f t="shared" si="0"/>
        <v/>
      </c>
      <c r="C35" s="27" t="str">
        <f t="shared" si="7"/>
        <v/>
      </c>
      <c r="D35" s="22" t="str">
        <f t="shared" si="21"/>
        <v/>
      </c>
      <c r="E35" s="20" t="str">
        <f t="shared" si="18"/>
        <v/>
      </c>
      <c r="F35" s="19" t="str">
        <f t="shared" si="4"/>
        <v/>
      </c>
      <c r="G35" s="19" t="str">
        <f t="shared" si="19"/>
        <v/>
      </c>
      <c r="H35" s="15" t="str">
        <f t="shared" si="8"/>
        <v/>
      </c>
      <c r="I35" s="24" t="str">
        <f t="shared" si="14"/>
        <v/>
      </c>
      <c r="J35" s="25">
        <f t="shared" si="20"/>
        <v>1</v>
      </c>
      <c r="K35" s="1" t="str">
        <f t="shared" si="17"/>
        <v/>
      </c>
      <c r="L35" s="18" t="str">
        <f t="shared" si="16"/>
        <v/>
      </c>
      <c r="M35" s="15">
        <f t="shared" si="10"/>
        <v>0</v>
      </c>
      <c r="N35" s="6">
        <f t="shared" si="13"/>
        <v>0</v>
      </c>
      <c r="O35" s="6" t="str">
        <f t="shared" si="11"/>
        <v/>
      </c>
      <c r="AA35" s="24"/>
      <c r="AB35" s="25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2"/>
      <c r="B36" s="14" t="str">
        <f t="shared" si="0"/>
        <v/>
      </c>
      <c r="C36" s="27" t="str">
        <f t="shared" si="7"/>
        <v/>
      </c>
      <c r="D36" s="22" t="str">
        <f t="shared" si="21"/>
        <v/>
      </c>
      <c r="E36" s="20" t="str">
        <f t="shared" si="18"/>
        <v/>
      </c>
      <c r="F36" s="19" t="str">
        <f t="shared" si="4"/>
        <v/>
      </c>
      <c r="G36" s="19" t="str">
        <f t="shared" si="19"/>
        <v/>
      </c>
      <c r="H36" s="15" t="str">
        <f t="shared" si="8"/>
        <v/>
      </c>
      <c r="I36" s="24" t="str">
        <f t="shared" si="14"/>
        <v/>
      </c>
      <c r="J36" s="25">
        <f t="shared" si="20"/>
        <v>1</v>
      </c>
      <c r="K36" s="1" t="str">
        <f t="shared" si="17"/>
        <v/>
      </c>
      <c r="L36" s="18" t="str">
        <f t="shared" si="16"/>
        <v/>
      </c>
      <c r="M36" s="15">
        <f t="shared" si="10"/>
        <v>0</v>
      </c>
      <c r="N36" s="6">
        <f t="shared" si="13"/>
        <v>0</v>
      </c>
      <c r="O36" s="6" t="str">
        <f t="shared" si="11"/>
        <v/>
      </c>
      <c r="AA36" s="24"/>
      <c r="AB36" s="25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2"/>
      <c r="B37" s="14" t="str">
        <f t="shared" si="0"/>
        <v/>
      </c>
      <c r="C37" s="27" t="str">
        <f t="shared" si="7"/>
        <v/>
      </c>
      <c r="D37" s="22" t="str">
        <f t="shared" si="21"/>
        <v/>
      </c>
      <c r="E37" s="20" t="str">
        <f t="shared" si="18"/>
        <v/>
      </c>
      <c r="F37" s="19" t="str">
        <f t="shared" si="4"/>
        <v/>
      </c>
      <c r="G37" s="19" t="str">
        <f t="shared" si="19"/>
        <v/>
      </c>
      <c r="H37" s="15" t="str">
        <f t="shared" si="8"/>
        <v/>
      </c>
      <c r="I37" s="24" t="str">
        <f t="shared" si="14"/>
        <v/>
      </c>
      <c r="J37" s="25">
        <f t="shared" si="20"/>
        <v>1</v>
      </c>
      <c r="K37" s="1" t="str">
        <f t="shared" si="17"/>
        <v/>
      </c>
      <c r="L37" s="18" t="str">
        <f t="shared" si="16"/>
        <v/>
      </c>
      <c r="M37" s="15">
        <f t="shared" si="10"/>
        <v>0</v>
      </c>
      <c r="N37" s="6">
        <f t="shared" si="13"/>
        <v>0</v>
      </c>
      <c r="O37" s="6" t="str">
        <f t="shared" si="11"/>
        <v/>
      </c>
      <c r="AA37" s="24"/>
      <c r="AB37" s="25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2"/>
      <c r="B38" s="14" t="str">
        <f t="shared" si="0"/>
        <v/>
      </c>
      <c r="C38" s="27" t="str">
        <f t="shared" si="7"/>
        <v/>
      </c>
      <c r="D38" s="22" t="str">
        <f t="shared" si="21"/>
        <v/>
      </c>
      <c r="E38" s="20" t="str">
        <f t="shared" si="18"/>
        <v/>
      </c>
      <c r="F38" s="19" t="str">
        <f t="shared" si="4"/>
        <v/>
      </c>
      <c r="G38" s="19" t="str">
        <f t="shared" si="19"/>
        <v/>
      </c>
      <c r="H38" s="15" t="str">
        <f t="shared" si="8"/>
        <v/>
      </c>
      <c r="I38" s="24" t="str">
        <f t="shared" si="14"/>
        <v/>
      </c>
      <c r="J38" s="25">
        <f t="shared" si="20"/>
        <v>1</v>
      </c>
      <c r="K38" s="1" t="str">
        <f t="shared" si="17"/>
        <v/>
      </c>
      <c r="L38" s="18" t="str">
        <f t="shared" si="16"/>
        <v/>
      </c>
      <c r="M38" s="15">
        <f t="shared" si="10"/>
        <v>0</v>
      </c>
      <c r="N38" s="6">
        <f t="shared" si="13"/>
        <v>0</v>
      </c>
      <c r="O38" s="6" t="str">
        <f t="shared" si="11"/>
        <v/>
      </c>
      <c r="AA38" s="24"/>
      <c r="AB38" s="25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2"/>
      <c r="B39" s="14" t="str">
        <f t="shared" si="0"/>
        <v/>
      </c>
      <c r="C39" s="27" t="str">
        <f t="shared" si="7"/>
        <v/>
      </c>
      <c r="D39" s="22" t="str">
        <f t="shared" si="21"/>
        <v/>
      </c>
      <c r="E39" s="20" t="str">
        <f t="shared" si="18"/>
        <v/>
      </c>
      <c r="F39" s="19" t="str">
        <f t="shared" si="4"/>
        <v/>
      </c>
      <c r="G39" s="19" t="str">
        <f t="shared" si="19"/>
        <v/>
      </c>
      <c r="H39" s="15" t="str">
        <f t="shared" si="8"/>
        <v/>
      </c>
      <c r="I39" s="24" t="str">
        <f t="shared" si="14"/>
        <v/>
      </c>
      <c r="J39" s="25">
        <f t="shared" si="20"/>
        <v>1</v>
      </c>
      <c r="K39" s="1" t="str">
        <f t="shared" si="17"/>
        <v/>
      </c>
      <c r="L39" s="18" t="str">
        <f t="shared" si="16"/>
        <v/>
      </c>
      <c r="M39" s="15">
        <f t="shared" si="10"/>
        <v>0</v>
      </c>
      <c r="N39" s="6">
        <f t="shared" si="13"/>
        <v>0</v>
      </c>
      <c r="O39" s="6" t="str">
        <f t="shared" si="11"/>
        <v/>
      </c>
      <c r="AA39" s="24"/>
      <c r="AB39" s="25"/>
      <c r="AS39" s="3"/>
    </row>
    <row r="40" spans="1:45">
      <c r="A40" s="22"/>
      <c r="B40" s="14" t="str">
        <f t="shared" si="0"/>
        <v/>
      </c>
      <c r="C40" s="27" t="str">
        <f t="shared" si="7"/>
        <v/>
      </c>
      <c r="D40" s="22" t="str">
        <f t="shared" si="21"/>
        <v/>
      </c>
      <c r="E40" s="20" t="str">
        <f t="shared" si="18"/>
        <v/>
      </c>
      <c r="F40" s="19" t="str">
        <f t="shared" si="4"/>
        <v/>
      </c>
      <c r="G40" s="19" t="str">
        <f t="shared" si="19"/>
        <v/>
      </c>
      <c r="H40" s="15" t="str">
        <f t="shared" si="8"/>
        <v/>
      </c>
      <c r="I40" s="24" t="str">
        <f t="shared" si="14"/>
        <v/>
      </c>
      <c r="J40" s="25">
        <f t="shared" si="20"/>
        <v>1</v>
      </c>
      <c r="K40" s="1" t="str">
        <f t="shared" si="17"/>
        <v/>
      </c>
      <c r="L40" s="18" t="str">
        <f t="shared" si="16"/>
        <v/>
      </c>
      <c r="M40" s="15">
        <f t="shared" si="10"/>
        <v>0</v>
      </c>
      <c r="N40" s="6">
        <f t="shared" si="13"/>
        <v>0</v>
      </c>
      <c r="O40" s="6" t="str">
        <f t="shared" si="11"/>
        <v/>
      </c>
      <c r="AA40" s="24"/>
      <c r="AS40" s="3"/>
    </row>
    <row r="41" spans="1:45">
      <c r="A41" s="22"/>
      <c r="B41" s="14" t="str">
        <f t="shared" si="0"/>
        <v/>
      </c>
      <c r="C41" s="27" t="str">
        <f t="shared" si="7"/>
        <v/>
      </c>
      <c r="D41" s="22" t="str">
        <f t="shared" si="21"/>
        <v/>
      </c>
      <c r="E41" s="20" t="str">
        <f t="shared" si="18"/>
        <v/>
      </c>
      <c r="F41" s="19" t="str">
        <f t="shared" si="4"/>
        <v/>
      </c>
      <c r="G41" s="19" t="str">
        <f t="shared" si="19"/>
        <v/>
      </c>
      <c r="H41" s="15" t="str">
        <f t="shared" si="8"/>
        <v/>
      </c>
      <c r="I41" s="24" t="str">
        <f t="shared" si="14"/>
        <v/>
      </c>
      <c r="J41" s="25">
        <f t="shared" si="20"/>
        <v>1</v>
      </c>
      <c r="K41" s="1" t="str">
        <f t="shared" ref="K41:K100" si="22">IF(H41="","",VLOOKUP(J41,$Q$3:$R$32,2,FALSE))</f>
        <v/>
      </c>
      <c r="L41" s="18" t="str">
        <f t="shared" si="16"/>
        <v/>
      </c>
      <c r="M41" s="15">
        <f t="shared" si="10"/>
        <v>0</v>
      </c>
      <c r="N41" s="6">
        <f t="shared" si="13"/>
        <v>0</v>
      </c>
      <c r="O41" s="6" t="str">
        <f t="shared" si="11"/>
        <v/>
      </c>
      <c r="AS41" s="3"/>
    </row>
    <row r="42" spans="1:45">
      <c r="A42" s="22"/>
      <c r="B42" s="14" t="str">
        <f t="shared" si="0"/>
        <v/>
      </c>
      <c r="C42" s="27" t="str">
        <f t="shared" si="7"/>
        <v/>
      </c>
      <c r="D42" s="22" t="str">
        <f t="shared" si="21"/>
        <v/>
      </c>
      <c r="E42" s="20" t="str">
        <f t="shared" si="18"/>
        <v/>
      </c>
      <c r="F42" s="19" t="str">
        <f t="shared" si="4"/>
        <v/>
      </c>
      <c r="G42" s="19" t="str">
        <f t="shared" si="19"/>
        <v/>
      </c>
      <c r="H42" s="15" t="str">
        <f t="shared" si="8"/>
        <v/>
      </c>
      <c r="I42" s="24" t="str">
        <f t="shared" si="14"/>
        <v/>
      </c>
      <c r="J42" s="25">
        <f t="shared" si="20"/>
        <v>1</v>
      </c>
      <c r="K42" s="1" t="str">
        <f t="shared" si="22"/>
        <v/>
      </c>
      <c r="L42" s="18" t="str">
        <f t="shared" si="16"/>
        <v/>
      </c>
      <c r="M42" s="15">
        <f t="shared" si="10"/>
        <v>0</v>
      </c>
      <c r="N42" s="6">
        <f t="shared" si="13"/>
        <v>0</v>
      </c>
      <c r="O42" s="6" t="str">
        <f t="shared" si="11"/>
        <v/>
      </c>
    </row>
    <row r="43" spans="1:45">
      <c r="A43" s="22"/>
      <c r="B43" s="14" t="str">
        <f t="shared" si="0"/>
        <v/>
      </c>
      <c r="C43" s="27" t="str">
        <f t="shared" si="7"/>
        <v/>
      </c>
      <c r="D43" s="22" t="str">
        <f t="shared" si="21"/>
        <v/>
      </c>
      <c r="E43" s="20" t="str">
        <f t="shared" si="18"/>
        <v/>
      </c>
      <c r="F43" s="19" t="str">
        <f t="shared" si="4"/>
        <v/>
      </c>
      <c r="G43" s="19" t="str">
        <f t="shared" si="19"/>
        <v/>
      </c>
      <c r="H43" s="15" t="str">
        <f t="shared" si="8"/>
        <v/>
      </c>
      <c r="I43" s="24" t="str">
        <f t="shared" si="14"/>
        <v/>
      </c>
      <c r="J43" s="25">
        <f t="shared" si="20"/>
        <v>1</v>
      </c>
      <c r="K43" s="1" t="str">
        <f t="shared" si="22"/>
        <v/>
      </c>
      <c r="L43" s="18" t="str">
        <f t="shared" si="16"/>
        <v/>
      </c>
      <c r="M43" s="15">
        <f t="shared" si="10"/>
        <v>0</v>
      </c>
      <c r="N43" s="6">
        <f t="shared" si="13"/>
        <v>0</v>
      </c>
      <c r="O43" s="6" t="str">
        <f t="shared" si="11"/>
        <v/>
      </c>
    </row>
    <row r="44" spans="1:45">
      <c r="A44" s="22"/>
      <c r="B44" s="14" t="str">
        <f t="shared" si="0"/>
        <v/>
      </c>
      <c r="C44" s="27" t="str">
        <f t="shared" si="7"/>
        <v/>
      </c>
      <c r="D44" s="22" t="str">
        <f t="shared" si="21"/>
        <v/>
      </c>
      <c r="E44" s="20" t="str">
        <f t="shared" si="18"/>
        <v/>
      </c>
      <c r="F44" s="19" t="str">
        <f t="shared" si="4"/>
        <v/>
      </c>
      <c r="G44" s="19" t="str">
        <f t="shared" si="19"/>
        <v/>
      </c>
      <c r="H44" s="15" t="str">
        <f t="shared" si="8"/>
        <v/>
      </c>
      <c r="I44" s="24" t="str">
        <f t="shared" si="14"/>
        <v/>
      </c>
      <c r="J44" s="25">
        <f t="shared" si="20"/>
        <v>1</v>
      </c>
      <c r="K44" s="1" t="str">
        <f t="shared" si="22"/>
        <v/>
      </c>
      <c r="L44" s="18" t="str">
        <f t="shared" si="16"/>
        <v/>
      </c>
      <c r="M44" s="15">
        <f t="shared" si="10"/>
        <v>0</v>
      </c>
      <c r="N44" s="6">
        <f t="shared" si="13"/>
        <v>0</v>
      </c>
      <c r="O44" s="6" t="str">
        <f t="shared" si="11"/>
        <v/>
      </c>
    </row>
    <row r="45" spans="1:45">
      <c r="A45" s="22"/>
      <c r="B45" s="14" t="str">
        <f t="shared" si="0"/>
        <v/>
      </c>
      <c r="C45" s="27" t="str">
        <f t="shared" si="7"/>
        <v/>
      </c>
      <c r="D45" s="22" t="str">
        <f t="shared" si="21"/>
        <v/>
      </c>
      <c r="E45" s="20" t="str">
        <f t="shared" si="18"/>
        <v/>
      </c>
      <c r="F45" s="19" t="str">
        <f t="shared" si="4"/>
        <v/>
      </c>
      <c r="G45" s="19" t="str">
        <f t="shared" si="19"/>
        <v/>
      </c>
      <c r="H45" s="15" t="str">
        <f t="shared" si="8"/>
        <v/>
      </c>
      <c r="I45" s="24" t="str">
        <f t="shared" si="14"/>
        <v/>
      </c>
      <c r="J45" s="25">
        <f t="shared" si="20"/>
        <v>1</v>
      </c>
      <c r="K45" s="1" t="str">
        <f t="shared" si="22"/>
        <v/>
      </c>
      <c r="L45" s="18" t="str">
        <f t="shared" si="16"/>
        <v/>
      </c>
      <c r="M45" s="15">
        <f t="shared" si="10"/>
        <v>0</v>
      </c>
      <c r="N45" s="6">
        <f t="shared" si="13"/>
        <v>0</v>
      </c>
      <c r="O45" s="6" t="str">
        <f t="shared" si="11"/>
        <v/>
      </c>
    </row>
    <row r="46" spans="1:45">
      <c r="A46" s="22"/>
      <c r="B46" s="14" t="str">
        <f t="shared" si="0"/>
        <v/>
      </c>
      <c r="C46" s="27" t="str">
        <f t="shared" si="7"/>
        <v/>
      </c>
      <c r="D46" s="22" t="str">
        <f t="shared" si="21"/>
        <v/>
      </c>
      <c r="E46" s="20" t="str">
        <f t="shared" si="18"/>
        <v/>
      </c>
      <c r="F46" s="19" t="str">
        <f t="shared" si="4"/>
        <v/>
      </c>
      <c r="G46" s="19" t="str">
        <f t="shared" si="19"/>
        <v/>
      </c>
      <c r="H46" s="15" t="str">
        <f t="shared" si="8"/>
        <v/>
      </c>
      <c r="I46" s="24" t="str">
        <f t="shared" si="14"/>
        <v/>
      </c>
      <c r="J46" s="25">
        <f t="shared" si="20"/>
        <v>1</v>
      </c>
      <c r="K46" s="1" t="str">
        <f t="shared" si="22"/>
        <v/>
      </c>
      <c r="L46" s="18" t="str">
        <f t="shared" si="16"/>
        <v/>
      </c>
      <c r="M46" s="15">
        <f t="shared" si="10"/>
        <v>0</v>
      </c>
      <c r="N46" s="6">
        <f t="shared" si="13"/>
        <v>0</v>
      </c>
      <c r="O46" s="6" t="str">
        <f t="shared" si="11"/>
        <v/>
      </c>
    </row>
    <row r="47" spans="1:45">
      <c r="A47" s="22"/>
      <c r="B47" s="14" t="str">
        <f t="shared" si="0"/>
        <v/>
      </c>
      <c r="C47" s="27" t="str">
        <f t="shared" si="7"/>
        <v/>
      </c>
      <c r="D47" s="22" t="str">
        <f t="shared" si="21"/>
        <v/>
      </c>
      <c r="E47" s="20" t="str">
        <f t="shared" si="18"/>
        <v/>
      </c>
      <c r="F47" s="19" t="str">
        <f t="shared" si="4"/>
        <v/>
      </c>
      <c r="G47" s="19" t="str">
        <f t="shared" si="19"/>
        <v/>
      </c>
      <c r="H47" s="15" t="str">
        <f t="shared" si="8"/>
        <v/>
      </c>
      <c r="I47" s="24" t="str">
        <f t="shared" si="14"/>
        <v/>
      </c>
      <c r="J47" s="25">
        <f t="shared" si="20"/>
        <v>1</v>
      </c>
      <c r="K47" s="1" t="str">
        <f t="shared" si="22"/>
        <v/>
      </c>
      <c r="L47" s="18" t="str">
        <f t="shared" si="16"/>
        <v/>
      </c>
      <c r="M47" s="15">
        <f t="shared" si="10"/>
        <v>0</v>
      </c>
      <c r="N47" s="6">
        <f t="shared" si="13"/>
        <v>0</v>
      </c>
      <c r="O47" s="6" t="str">
        <f t="shared" si="11"/>
        <v/>
      </c>
    </row>
    <row r="48" spans="1:45">
      <c r="A48" s="22"/>
      <c r="B48" s="14" t="str">
        <f t="shared" si="0"/>
        <v/>
      </c>
      <c r="C48" s="27" t="str">
        <f t="shared" si="7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8"/>
        <v/>
      </c>
      <c r="I48" s="24" t="str">
        <f t="shared" si="14"/>
        <v/>
      </c>
      <c r="J48" s="25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10"/>
        <v>0</v>
      </c>
      <c r="N48" s="6">
        <f t="shared" si="13"/>
        <v>0</v>
      </c>
      <c r="O48" s="6" t="str">
        <f t="shared" si="11"/>
        <v/>
      </c>
    </row>
    <row r="49" spans="1:15">
      <c r="A49" s="22"/>
      <c r="B49" s="14" t="str">
        <f t="shared" si="0"/>
        <v/>
      </c>
      <c r="C49" s="27" t="str">
        <f t="shared" si="7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8"/>
        <v/>
      </c>
      <c r="I49" s="24" t="str">
        <f t="shared" si="14"/>
        <v/>
      </c>
      <c r="J49" s="25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10"/>
        <v>0</v>
      </c>
      <c r="N49" s="6">
        <f t="shared" si="13"/>
        <v>0</v>
      </c>
      <c r="O49" s="6" t="str">
        <f t="shared" si="11"/>
        <v/>
      </c>
    </row>
    <row r="50" spans="1:15">
      <c r="A50" s="22"/>
      <c r="B50" s="14" t="str">
        <f t="shared" si="0"/>
        <v/>
      </c>
      <c r="C50" s="27" t="str">
        <f t="shared" si="7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8"/>
        <v/>
      </c>
      <c r="I50" s="24" t="str">
        <f t="shared" si="14"/>
        <v/>
      </c>
      <c r="J50" s="25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10"/>
        <v>0</v>
      </c>
      <c r="N50" s="6">
        <f t="shared" si="13"/>
        <v>0</v>
      </c>
      <c r="O50" s="6" t="str">
        <f t="shared" si="11"/>
        <v/>
      </c>
    </row>
    <row r="51" spans="1:15">
      <c r="A51" s="22"/>
      <c r="B51" s="14" t="str">
        <f t="shared" si="0"/>
        <v/>
      </c>
      <c r="C51" s="27" t="str">
        <f t="shared" si="7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8"/>
        <v/>
      </c>
      <c r="I51" s="24" t="str">
        <f t="shared" si="14"/>
        <v/>
      </c>
      <c r="J51" s="25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10"/>
        <v>0</v>
      </c>
      <c r="N51" s="6">
        <f t="shared" si="13"/>
        <v>0</v>
      </c>
      <c r="O51" s="6" t="str">
        <f t="shared" si="11"/>
        <v/>
      </c>
    </row>
    <row r="52" spans="1:15">
      <c r="A52" s="22"/>
      <c r="B52" s="14" t="str">
        <f t="shared" si="0"/>
        <v/>
      </c>
      <c r="C52" s="27" t="str">
        <f t="shared" si="7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8"/>
        <v/>
      </c>
      <c r="I52" s="24" t="str">
        <f t="shared" si="14"/>
        <v/>
      </c>
      <c r="J52" s="25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10"/>
        <v>0</v>
      </c>
      <c r="N52" s="6">
        <f t="shared" si="13"/>
        <v>0</v>
      </c>
      <c r="O52" s="6" t="str">
        <f t="shared" si="11"/>
        <v/>
      </c>
    </row>
    <row r="53" spans="1:15">
      <c r="A53" s="22"/>
      <c r="B53" s="14" t="str">
        <f t="shared" si="0"/>
        <v/>
      </c>
      <c r="C53" s="27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4" t="str">
        <f t="shared" si="14"/>
        <v/>
      </c>
      <c r="J53" s="25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0</v>
      </c>
      <c r="O53" s="6" t="str">
        <f t="shared" si="11"/>
        <v/>
      </c>
    </row>
    <row r="54" spans="1:15">
      <c r="A54" s="22"/>
      <c r="B54" s="14" t="str">
        <f t="shared" si="0"/>
        <v/>
      </c>
      <c r="C54" s="27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4" t="str">
        <f t="shared" si="14"/>
        <v/>
      </c>
      <c r="J54" s="25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0</v>
      </c>
      <c r="O54" s="6" t="str">
        <f t="shared" si="11"/>
        <v/>
      </c>
    </row>
    <row r="55" spans="1:15">
      <c r="A55" s="22"/>
      <c r="B55" s="14" t="str">
        <f t="shared" si="0"/>
        <v/>
      </c>
      <c r="C55" s="27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4" t="str">
        <f t="shared" si="14"/>
        <v/>
      </c>
      <c r="J55" s="25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0</v>
      </c>
      <c r="O55" s="6" t="str">
        <f t="shared" si="11"/>
        <v/>
      </c>
    </row>
    <row r="56" spans="1:15">
      <c r="A56" s="22"/>
      <c r="B56" s="14" t="str">
        <f t="shared" si="0"/>
        <v/>
      </c>
      <c r="C56" s="27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4" t="str">
        <f t="shared" si="14"/>
        <v/>
      </c>
      <c r="J56" s="25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0</v>
      </c>
      <c r="O56" s="6" t="str">
        <f t="shared" si="11"/>
        <v/>
      </c>
    </row>
    <row r="57" spans="1:15">
      <c r="A57" s="22"/>
      <c r="B57" s="14" t="str">
        <f t="shared" si="0"/>
        <v/>
      </c>
      <c r="C57" s="27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4" t="str">
        <f t="shared" si="14"/>
        <v/>
      </c>
      <c r="J57" s="25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0</v>
      </c>
      <c r="O57" s="6" t="str">
        <f t="shared" si="11"/>
        <v/>
      </c>
    </row>
    <row r="58" spans="1:15">
      <c r="A58" s="22"/>
      <c r="B58" s="14" t="str">
        <f t="shared" si="0"/>
        <v/>
      </c>
      <c r="C58" s="27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4" t="str">
        <f t="shared" si="14"/>
        <v/>
      </c>
      <c r="J58" s="25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0</v>
      </c>
      <c r="O58" s="6" t="str">
        <f t="shared" si="11"/>
        <v/>
      </c>
    </row>
    <row r="59" spans="1:15">
      <c r="A59" s="22"/>
      <c r="B59" s="14" t="str">
        <f t="shared" si="0"/>
        <v/>
      </c>
      <c r="C59" s="27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4" t="str">
        <f t="shared" si="14"/>
        <v/>
      </c>
      <c r="J59" s="25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0</v>
      </c>
      <c r="O59" s="6" t="str">
        <f t="shared" si="11"/>
        <v/>
      </c>
    </row>
    <row r="60" spans="1:15">
      <c r="A60" s="22"/>
      <c r="B60" s="14" t="str">
        <f t="shared" si="0"/>
        <v/>
      </c>
      <c r="C60" s="27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4" t="str">
        <f t="shared" si="14"/>
        <v/>
      </c>
      <c r="J60" s="25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0</v>
      </c>
      <c r="O60" s="6" t="str">
        <f t="shared" si="11"/>
        <v/>
      </c>
    </row>
    <row r="61" spans="1:15">
      <c r="A61" s="22"/>
      <c r="B61" s="14" t="str">
        <f t="shared" si="0"/>
        <v/>
      </c>
      <c r="C61" s="27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4" t="str">
        <f t="shared" si="14"/>
        <v/>
      </c>
      <c r="J61" s="25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0</v>
      </c>
      <c r="O61" s="6" t="str">
        <f t="shared" si="11"/>
        <v/>
      </c>
    </row>
    <row r="62" spans="1:15">
      <c r="A62" s="22"/>
      <c r="B62" s="14" t="str">
        <f t="shared" si="0"/>
        <v/>
      </c>
      <c r="C62" s="27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4" t="str">
        <f t="shared" si="14"/>
        <v/>
      </c>
      <c r="J62" s="25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0</v>
      </c>
      <c r="O62" s="6" t="str">
        <f t="shared" si="11"/>
        <v/>
      </c>
    </row>
    <row r="63" spans="1:15">
      <c r="A63" s="22"/>
      <c r="B63" s="14" t="str">
        <f t="shared" si="0"/>
        <v/>
      </c>
      <c r="C63" s="27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4" t="str">
        <f t="shared" si="14"/>
        <v/>
      </c>
      <c r="J63" s="25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0</v>
      </c>
      <c r="O63" s="6" t="str">
        <f t="shared" si="11"/>
        <v/>
      </c>
    </row>
    <row r="64" spans="1:15">
      <c r="A64" s="22"/>
      <c r="B64" s="14" t="str">
        <f t="shared" si="0"/>
        <v/>
      </c>
      <c r="C64" s="27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4" t="str">
        <f t="shared" si="14"/>
        <v/>
      </c>
      <c r="J64" s="25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0</v>
      </c>
      <c r="O64" s="6" t="str">
        <f t="shared" si="11"/>
        <v/>
      </c>
    </row>
    <row r="65" spans="1:15">
      <c r="A65" s="22"/>
      <c r="B65" s="14" t="str">
        <f t="shared" si="0"/>
        <v/>
      </c>
      <c r="C65" s="27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4" t="str">
        <f t="shared" si="14"/>
        <v/>
      </c>
      <c r="J65" s="25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0</v>
      </c>
      <c r="O65" s="6" t="str">
        <f t="shared" si="11"/>
        <v/>
      </c>
    </row>
    <row r="66" spans="1:15">
      <c r="A66" s="22"/>
      <c r="B66" s="14" t="str">
        <f t="shared" si="0"/>
        <v/>
      </c>
      <c r="C66" s="27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4" t="str">
        <f t="shared" si="14"/>
        <v/>
      </c>
      <c r="J66" s="25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0</v>
      </c>
      <c r="O66" s="6" t="str">
        <f t="shared" si="11"/>
        <v/>
      </c>
    </row>
    <row r="67" spans="1:15">
      <c r="A67" s="22"/>
      <c r="B67" s="14" t="str">
        <f t="shared" si="0"/>
        <v/>
      </c>
      <c r="C67" s="27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4" t="str">
        <f t="shared" si="14"/>
        <v/>
      </c>
      <c r="J67" s="25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0</v>
      </c>
      <c r="O67" s="6" t="str">
        <f t="shared" si="11"/>
        <v/>
      </c>
    </row>
    <row r="68" spans="1:15">
      <c r="A68" s="22"/>
      <c r="B68" s="14" t="str">
        <f t="shared" ref="B68:B131" si="23">IF($A68="","",LOOKUP($A68,$AG:$AG,$AM:$AM))</f>
        <v/>
      </c>
      <c r="C68" s="27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4" t="str">
        <f t="shared" si="14"/>
        <v/>
      </c>
      <c r="J68" s="25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0</v>
      </c>
      <c r="O68" s="6" t="str">
        <f t="shared" si="11"/>
        <v/>
      </c>
    </row>
    <row r="69" spans="1:15">
      <c r="A69" s="22"/>
      <c r="B69" s="14" t="str">
        <f t="shared" si="23"/>
        <v/>
      </c>
      <c r="C69" s="27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4" t="str">
        <f t="shared" si="14"/>
        <v/>
      </c>
      <c r="J69" s="25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0</v>
      </c>
      <c r="O69" s="6" t="str">
        <f t="shared" si="11"/>
        <v/>
      </c>
    </row>
    <row r="70" spans="1:15">
      <c r="A70" s="22"/>
      <c r="B70" s="14" t="str">
        <f t="shared" si="23"/>
        <v/>
      </c>
      <c r="C70" s="27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4" t="str">
        <f t="shared" si="14"/>
        <v/>
      </c>
      <c r="J70" s="25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0</v>
      </c>
      <c r="O70" s="6" t="str">
        <f t="shared" si="11"/>
        <v/>
      </c>
    </row>
    <row r="71" spans="1:15">
      <c r="A71" s="22"/>
      <c r="B71" s="14" t="str">
        <f t="shared" si="23"/>
        <v/>
      </c>
      <c r="C71" s="27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4" t="str">
        <f t="shared" si="14"/>
        <v/>
      </c>
      <c r="J71" s="25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0</v>
      </c>
      <c r="O71" s="6" t="str">
        <f t="shared" si="11"/>
        <v/>
      </c>
    </row>
    <row r="72" spans="1:15">
      <c r="A72" s="22"/>
      <c r="B72" s="14" t="str">
        <f t="shared" si="23"/>
        <v/>
      </c>
      <c r="C72" s="27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4" t="str">
        <f t="shared" si="14"/>
        <v/>
      </c>
      <c r="J72" s="25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0</v>
      </c>
      <c r="O72" s="6" t="str">
        <f t="shared" si="11"/>
        <v/>
      </c>
    </row>
    <row r="73" spans="1:15">
      <c r="A73" s="22"/>
      <c r="B73" s="14" t="str">
        <f t="shared" si="23"/>
        <v/>
      </c>
      <c r="C73" s="27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4" t="str">
        <f t="shared" si="14"/>
        <v/>
      </c>
      <c r="J73" s="25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0</v>
      </c>
      <c r="O73" s="6" t="str">
        <f t="shared" ref="O73:O136" si="28">IF(L73="","",IF(N73&gt;=$T$4,$S$4,IF(N73&lt;=$T$5,$S$5,"")))</f>
        <v/>
      </c>
    </row>
    <row r="74" spans="1:15">
      <c r="A74" s="22"/>
      <c r="B74" s="14" t="str">
        <f t="shared" si="23"/>
        <v/>
      </c>
      <c r="C74" s="27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4" t="str">
        <f t="shared" si="14"/>
        <v/>
      </c>
      <c r="J74" s="25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0</v>
      </c>
      <c r="O74" s="6" t="str">
        <f t="shared" si="28"/>
        <v/>
      </c>
    </row>
    <row r="75" spans="1:15">
      <c r="A75" s="22"/>
      <c r="B75" s="14" t="str">
        <f t="shared" si="23"/>
        <v/>
      </c>
      <c r="C75" s="27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4" t="str">
        <f t="shared" ref="I75:I138" si="30">IF($H75="","",IF(I74=9,1,IF(AND($H75="b",$H74=""),1,I74+1)))</f>
        <v/>
      </c>
      <c r="J75" s="25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0</v>
      </c>
      <c r="O75" s="6" t="str">
        <f t="shared" si="28"/>
        <v/>
      </c>
    </row>
    <row r="76" spans="1:15">
      <c r="A76" s="22"/>
      <c r="B76" s="14" t="str">
        <f t="shared" si="23"/>
        <v/>
      </c>
      <c r="C76" s="27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4" t="str">
        <f t="shared" si="30"/>
        <v/>
      </c>
      <c r="J76" s="25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0</v>
      </c>
      <c r="O76" s="6" t="str">
        <f t="shared" si="28"/>
        <v/>
      </c>
    </row>
    <row r="77" spans="1:15">
      <c r="A77" s="22"/>
      <c r="B77" s="14" t="str">
        <f t="shared" si="23"/>
        <v/>
      </c>
      <c r="C77" s="27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4" t="str">
        <f t="shared" si="30"/>
        <v/>
      </c>
      <c r="J77" s="25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0</v>
      </c>
      <c r="O77" s="6" t="str">
        <f t="shared" si="28"/>
        <v/>
      </c>
    </row>
    <row r="78" spans="1:15">
      <c r="A78" s="22"/>
      <c r="B78" s="14" t="str">
        <f t="shared" si="23"/>
        <v/>
      </c>
      <c r="C78" s="27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4" t="str">
        <f t="shared" si="30"/>
        <v/>
      </c>
      <c r="J78" s="25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0</v>
      </c>
      <c r="O78" s="6" t="str">
        <f t="shared" si="28"/>
        <v/>
      </c>
    </row>
    <row r="79" spans="1:15">
      <c r="A79" s="22"/>
      <c r="B79" s="14" t="str">
        <f t="shared" si="23"/>
        <v/>
      </c>
      <c r="C79" s="27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4" t="str">
        <f t="shared" si="30"/>
        <v/>
      </c>
      <c r="J79" s="25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0</v>
      </c>
      <c r="O79" s="6" t="str">
        <f t="shared" si="28"/>
        <v/>
      </c>
    </row>
    <row r="80" spans="1:15">
      <c r="A80" s="22"/>
      <c r="B80" s="14" t="str">
        <f t="shared" si="23"/>
        <v/>
      </c>
      <c r="C80" s="27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4" t="str">
        <f t="shared" si="30"/>
        <v/>
      </c>
      <c r="J80" s="25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0</v>
      </c>
      <c r="O80" s="6" t="str">
        <f t="shared" si="28"/>
        <v/>
      </c>
    </row>
    <row r="81" spans="1:15">
      <c r="A81" s="22"/>
      <c r="B81" s="14" t="str">
        <f t="shared" si="23"/>
        <v/>
      </c>
      <c r="C81" s="27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4" t="str">
        <f t="shared" si="30"/>
        <v/>
      </c>
      <c r="J81" s="25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0</v>
      </c>
      <c r="O81" s="6" t="str">
        <f t="shared" si="28"/>
        <v/>
      </c>
    </row>
    <row r="82" spans="1:15">
      <c r="A82" s="22"/>
      <c r="B82" s="14" t="str">
        <f t="shared" si="23"/>
        <v/>
      </c>
      <c r="C82" s="27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4" t="str">
        <f t="shared" si="30"/>
        <v/>
      </c>
      <c r="J82" s="25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0</v>
      </c>
      <c r="O82" s="6" t="str">
        <f t="shared" si="28"/>
        <v/>
      </c>
    </row>
    <row r="83" spans="1:15">
      <c r="A83" s="22"/>
      <c r="B83" s="14" t="str">
        <f t="shared" si="23"/>
        <v/>
      </c>
      <c r="C83" s="27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4" t="str">
        <f t="shared" si="30"/>
        <v/>
      </c>
      <c r="J83" s="25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0</v>
      </c>
      <c r="O83" s="6" t="str">
        <f t="shared" si="28"/>
        <v/>
      </c>
    </row>
    <row r="84" spans="1:15">
      <c r="A84" s="22"/>
      <c r="B84" s="14" t="str">
        <f t="shared" si="23"/>
        <v/>
      </c>
      <c r="C84" s="27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4" t="str">
        <f t="shared" si="30"/>
        <v/>
      </c>
      <c r="J84" s="25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0</v>
      </c>
      <c r="O84" s="6" t="str">
        <f t="shared" si="28"/>
        <v/>
      </c>
    </row>
    <row r="85" spans="1:15">
      <c r="A85" s="22"/>
      <c r="B85" s="14" t="str">
        <f t="shared" si="23"/>
        <v/>
      </c>
      <c r="C85" s="27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4" t="str">
        <f t="shared" si="30"/>
        <v/>
      </c>
      <c r="J85" s="25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0</v>
      </c>
      <c r="O85" s="6" t="str">
        <f t="shared" si="28"/>
        <v/>
      </c>
    </row>
    <row r="86" spans="1:15">
      <c r="A86" s="22"/>
      <c r="B86" s="14" t="str">
        <f t="shared" si="23"/>
        <v/>
      </c>
      <c r="C86" s="27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4" t="str">
        <f t="shared" si="30"/>
        <v/>
      </c>
      <c r="J86" s="25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0</v>
      </c>
      <c r="O86" s="6" t="str">
        <f t="shared" si="28"/>
        <v/>
      </c>
    </row>
    <row r="87" spans="1:15">
      <c r="A87" s="22"/>
      <c r="B87" s="14" t="str">
        <f t="shared" si="23"/>
        <v/>
      </c>
      <c r="C87" s="27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4" t="str">
        <f t="shared" si="30"/>
        <v/>
      </c>
      <c r="J87" s="25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0</v>
      </c>
      <c r="O87" s="6" t="str">
        <f t="shared" si="28"/>
        <v/>
      </c>
    </row>
    <row r="88" spans="1:15">
      <c r="A88" s="22"/>
      <c r="B88" s="14" t="str">
        <f t="shared" si="23"/>
        <v/>
      </c>
      <c r="C88" s="27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4" t="str">
        <f t="shared" si="30"/>
        <v/>
      </c>
      <c r="J88" s="25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0</v>
      </c>
      <c r="O88" s="6" t="str">
        <f t="shared" si="28"/>
        <v/>
      </c>
    </row>
    <row r="89" spans="1:15">
      <c r="A89" s="22"/>
      <c r="B89" s="14" t="str">
        <f t="shared" si="23"/>
        <v/>
      </c>
      <c r="C89" s="27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4" t="str">
        <f t="shared" si="30"/>
        <v/>
      </c>
      <c r="J89" s="25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0</v>
      </c>
      <c r="O89" s="6" t="str">
        <f t="shared" si="28"/>
        <v/>
      </c>
    </row>
    <row r="90" spans="1:15">
      <c r="A90" s="22"/>
      <c r="B90" s="14" t="str">
        <f t="shared" si="23"/>
        <v/>
      </c>
      <c r="C90" s="27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4" t="str">
        <f t="shared" si="30"/>
        <v/>
      </c>
      <c r="J90" s="25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0</v>
      </c>
      <c r="O90" s="6" t="str">
        <f t="shared" si="28"/>
        <v/>
      </c>
    </row>
    <row r="91" spans="1:15">
      <c r="A91" s="22"/>
      <c r="B91" s="14" t="str">
        <f t="shared" si="23"/>
        <v/>
      </c>
      <c r="C91" s="27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4" t="str">
        <f t="shared" si="30"/>
        <v/>
      </c>
      <c r="J91" s="25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0</v>
      </c>
      <c r="O91" s="6" t="str">
        <f t="shared" si="28"/>
        <v/>
      </c>
    </row>
    <row r="92" spans="1:15">
      <c r="A92" s="22"/>
      <c r="B92" s="14" t="str">
        <f t="shared" si="23"/>
        <v/>
      </c>
      <c r="C92" s="27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4" t="str">
        <f t="shared" si="30"/>
        <v/>
      </c>
      <c r="J92" s="25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0</v>
      </c>
      <c r="O92" s="6" t="str">
        <f t="shared" si="28"/>
        <v/>
      </c>
    </row>
    <row r="93" spans="1:15">
      <c r="A93" s="22"/>
      <c r="B93" s="14" t="str">
        <f t="shared" si="23"/>
        <v/>
      </c>
      <c r="C93" s="27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4" t="str">
        <f t="shared" si="30"/>
        <v/>
      </c>
      <c r="J93" s="25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0</v>
      </c>
      <c r="O93" s="6" t="str">
        <f t="shared" si="28"/>
        <v/>
      </c>
    </row>
    <row r="94" spans="1:15">
      <c r="A94" s="22"/>
      <c r="B94" s="14" t="str">
        <f t="shared" si="23"/>
        <v/>
      </c>
      <c r="C94" s="27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4" t="str">
        <f t="shared" si="30"/>
        <v/>
      </c>
      <c r="J94" s="25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0</v>
      </c>
      <c r="O94" s="6" t="str">
        <f t="shared" si="28"/>
        <v/>
      </c>
    </row>
    <row r="95" spans="1:15">
      <c r="A95" s="22"/>
      <c r="B95" s="14" t="str">
        <f t="shared" si="23"/>
        <v/>
      </c>
      <c r="C95" s="27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4" t="str">
        <f t="shared" si="30"/>
        <v/>
      </c>
      <c r="J95" s="25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0</v>
      </c>
      <c r="O95" s="6" t="str">
        <f t="shared" si="28"/>
        <v/>
      </c>
    </row>
    <row r="96" spans="1:15">
      <c r="A96" s="22"/>
      <c r="B96" s="14" t="str">
        <f t="shared" si="23"/>
        <v/>
      </c>
      <c r="C96" s="27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4" t="str">
        <f t="shared" si="30"/>
        <v/>
      </c>
      <c r="J96" s="25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0</v>
      </c>
      <c r="O96" s="6" t="str">
        <f t="shared" si="28"/>
        <v/>
      </c>
    </row>
    <row r="97" spans="1:15">
      <c r="A97" s="22"/>
      <c r="B97" s="14" t="str">
        <f t="shared" si="23"/>
        <v/>
      </c>
      <c r="C97" s="27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4" t="str">
        <f t="shared" si="30"/>
        <v/>
      </c>
      <c r="J97" s="25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0</v>
      </c>
      <c r="O97" s="6" t="str">
        <f t="shared" si="28"/>
        <v/>
      </c>
    </row>
    <row r="98" spans="1:15">
      <c r="A98" s="22"/>
      <c r="B98" s="14" t="str">
        <f t="shared" si="23"/>
        <v/>
      </c>
      <c r="C98" s="27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4" t="str">
        <f t="shared" si="30"/>
        <v/>
      </c>
      <c r="J98" s="25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0</v>
      </c>
      <c r="O98" s="6" t="str">
        <f t="shared" si="28"/>
        <v/>
      </c>
    </row>
    <row r="99" spans="1:15">
      <c r="A99" s="22"/>
      <c r="B99" s="14" t="str">
        <f t="shared" si="23"/>
        <v/>
      </c>
      <c r="C99" s="27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4" t="str">
        <f t="shared" si="30"/>
        <v/>
      </c>
      <c r="J99" s="25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0</v>
      </c>
      <c r="O99" s="6" t="str">
        <f t="shared" si="28"/>
        <v/>
      </c>
    </row>
    <row r="100" spans="1:15">
      <c r="A100" s="22"/>
      <c r="B100" s="14" t="str">
        <f t="shared" si="23"/>
        <v/>
      </c>
      <c r="C100" s="27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4" t="str">
        <f t="shared" si="30"/>
        <v/>
      </c>
      <c r="J100" s="25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0</v>
      </c>
      <c r="O100" s="6" t="str">
        <f t="shared" si="28"/>
        <v/>
      </c>
    </row>
    <row r="101" spans="1:15">
      <c r="A101" s="22"/>
      <c r="B101" s="14" t="str">
        <f t="shared" si="23"/>
        <v/>
      </c>
      <c r="C101" s="27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4" t="str">
        <f t="shared" si="30"/>
        <v/>
      </c>
      <c r="J101" s="25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0</v>
      </c>
      <c r="O101" s="6" t="str">
        <f t="shared" si="28"/>
        <v/>
      </c>
    </row>
    <row r="102" spans="1:15">
      <c r="A102" s="22"/>
      <c r="B102" s="14" t="str">
        <f t="shared" si="23"/>
        <v/>
      </c>
      <c r="C102" s="27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4" t="str">
        <f t="shared" si="30"/>
        <v/>
      </c>
      <c r="J102" s="25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0</v>
      </c>
      <c r="O102" s="6" t="str">
        <f t="shared" si="28"/>
        <v/>
      </c>
    </row>
    <row r="103" spans="1:15">
      <c r="A103" s="22"/>
      <c r="B103" s="14" t="str">
        <f t="shared" si="23"/>
        <v/>
      </c>
      <c r="C103" s="27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4" t="str">
        <f t="shared" si="30"/>
        <v/>
      </c>
      <c r="J103" s="25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0</v>
      </c>
      <c r="O103" s="6" t="str">
        <f t="shared" si="28"/>
        <v/>
      </c>
    </row>
    <row r="104" spans="1:15">
      <c r="A104" s="22"/>
      <c r="B104" s="14" t="str">
        <f t="shared" si="23"/>
        <v/>
      </c>
      <c r="C104" s="27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4" t="str">
        <f t="shared" si="30"/>
        <v/>
      </c>
      <c r="J104" s="25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0</v>
      </c>
      <c r="O104" s="6" t="str">
        <f t="shared" si="28"/>
        <v/>
      </c>
    </row>
    <row r="105" spans="1:15">
      <c r="A105" s="22"/>
      <c r="B105" s="14" t="str">
        <f t="shared" si="23"/>
        <v/>
      </c>
      <c r="C105" s="27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4" t="str">
        <f t="shared" si="30"/>
        <v/>
      </c>
      <c r="J105" s="25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0</v>
      </c>
      <c r="O105" s="6" t="str">
        <f t="shared" si="28"/>
        <v/>
      </c>
    </row>
    <row r="106" spans="1:15">
      <c r="A106" s="22"/>
      <c r="B106" s="14" t="str">
        <f t="shared" si="23"/>
        <v/>
      </c>
      <c r="C106" s="27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4" t="str">
        <f t="shared" si="30"/>
        <v/>
      </c>
      <c r="J106" s="25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0</v>
      </c>
      <c r="O106" s="6" t="str">
        <f t="shared" si="28"/>
        <v/>
      </c>
    </row>
    <row r="107" spans="1:15">
      <c r="A107" s="22"/>
      <c r="B107" s="14" t="str">
        <f t="shared" si="23"/>
        <v/>
      </c>
      <c r="C107" s="27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4" t="str">
        <f t="shared" si="30"/>
        <v/>
      </c>
      <c r="J107" s="25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0</v>
      </c>
      <c r="O107" s="6" t="str">
        <f t="shared" si="28"/>
        <v/>
      </c>
    </row>
    <row r="108" spans="1:15">
      <c r="A108" s="22"/>
      <c r="B108" s="14" t="str">
        <f t="shared" si="23"/>
        <v/>
      </c>
      <c r="C108" s="27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4" t="str">
        <f t="shared" si="30"/>
        <v/>
      </c>
      <c r="J108" s="25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0</v>
      </c>
      <c r="O108" s="6" t="str">
        <f t="shared" si="28"/>
        <v/>
      </c>
    </row>
    <row r="109" spans="1:15">
      <c r="A109" s="22"/>
      <c r="B109" s="14" t="str">
        <f t="shared" si="23"/>
        <v/>
      </c>
      <c r="C109" s="27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4" t="str">
        <f t="shared" si="30"/>
        <v/>
      </c>
      <c r="J109" s="25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0</v>
      </c>
      <c r="O109" s="6" t="str">
        <f t="shared" si="28"/>
        <v/>
      </c>
    </row>
    <row r="110" spans="1:15">
      <c r="A110" s="22"/>
      <c r="B110" s="14" t="str">
        <f t="shared" si="23"/>
        <v/>
      </c>
      <c r="C110" s="27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4" t="str">
        <f t="shared" si="30"/>
        <v/>
      </c>
      <c r="J110" s="25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0</v>
      </c>
      <c r="O110" s="6" t="str">
        <f t="shared" si="28"/>
        <v/>
      </c>
    </row>
    <row r="111" spans="1:15">
      <c r="A111" s="22"/>
      <c r="B111" s="14" t="str">
        <f t="shared" si="23"/>
        <v/>
      </c>
      <c r="C111" s="27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4" t="str">
        <f t="shared" si="30"/>
        <v/>
      </c>
      <c r="J111" s="25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0</v>
      </c>
      <c r="O111" s="6" t="str">
        <f t="shared" si="28"/>
        <v/>
      </c>
    </row>
    <row r="112" spans="1:15">
      <c r="A112" s="22"/>
      <c r="B112" s="14" t="str">
        <f t="shared" si="23"/>
        <v/>
      </c>
      <c r="C112" s="27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4" t="str">
        <f t="shared" si="30"/>
        <v/>
      </c>
      <c r="J112" s="25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0</v>
      </c>
      <c r="O112" s="6" t="str">
        <f t="shared" si="28"/>
        <v/>
      </c>
    </row>
    <row r="113" spans="1:15">
      <c r="A113" s="22"/>
      <c r="B113" s="14" t="str">
        <f t="shared" si="23"/>
        <v/>
      </c>
      <c r="C113" s="27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4" t="str">
        <f t="shared" si="30"/>
        <v/>
      </c>
      <c r="J113" s="25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0</v>
      </c>
      <c r="O113" s="6" t="str">
        <f t="shared" si="28"/>
        <v/>
      </c>
    </row>
    <row r="114" spans="1:15">
      <c r="A114" s="22"/>
      <c r="B114" s="14" t="str">
        <f t="shared" si="23"/>
        <v/>
      </c>
      <c r="C114" s="27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4" t="str">
        <f t="shared" si="30"/>
        <v/>
      </c>
      <c r="J114" s="25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0</v>
      </c>
      <c r="O114" s="6" t="str">
        <f t="shared" si="28"/>
        <v/>
      </c>
    </row>
    <row r="115" spans="1:15">
      <c r="A115" s="22"/>
      <c r="B115" s="14" t="str">
        <f t="shared" si="23"/>
        <v/>
      </c>
      <c r="C115" s="27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4" t="str">
        <f t="shared" si="30"/>
        <v/>
      </c>
      <c r="J115" s="25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0</v>
      </c>
      <c r="O115" s="6" t="str">
        <f t="shared" si="28"/>
        <v/>
      </c>
    </row>
    <row r="116" spans="1:15">
      <c r="A116" s="22"/>
      <c r="B116" s="14" t="str">
        <f t="shared" si="23"/>
        <v/>
      </c>
      <c r="C116" s="27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4" t="str">
        <f t="shared" si="30"/>
        <v/>
      </c>
      <c r="J116" s="25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0</v>
      </c>
      <c r="O116" s="6" t="str">
        <f t="shared" si="28"/>
        <v/>
      </c>
    </row>
    <row r="117" spans="1:15">
      <c r="A117" s="22"/>
      <c r="B117" s="14" t="str">
        <f t="shared" si="23"/>
        <v/>
      </c>
      <c r="C117" s="27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4" t="str">
        <f t="shared" si="30"/>
        <v/>
      </c>
      <c r="J117" s="25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0</v>
      </c>
      <c r="O117" s="6" t="str">
        <f t="shared" si="28"/>
        <v/>
      </c>
    </row>
    <row r="118" spans="1:15">
      <c r="A118" s="22"/>
      <c r="B118" s="14" t="str">
        <f t="shared" si="23"/>
        <v/>
      </c>
      <c r="C118" s="27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4" t="str">
        <f t="shared" si="30"/>
        <v/>
      </c>
      <c r="J118" s="25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0</v>
      </c>
      <c r="O118" s="6" t="str">
        <f t="shared" si="28"/>
        <v/>
      </c>
    </row>
    <row r="119" spans="1:15">
      <c r="A119" s="22"/>
      <c r="B119" s="14" t="str">
        <f t="shared" si="23"/>
        <v/>
      </c>
      <c r="C119" s="27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4" t="str">
        <f t="shared" si="30"/>
        <v/>
      </c>
      <c r="J119" s="25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0</v>
      </c>
      <c r="O119" s="6" t="str">
        <f t="shared" si="28"/>
        <v/>
      </c>
    </row>
    <row r="120" spans="1:15">
      <c r="A120" s="22"/>
      <c r="B120" s="14" t="str">
        <f t="shared" si="23"/>
        <v/>
      </c>
      <c r="C120" s="27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4" t="str">
        <f t="shared" si="30"/>
        <v/>
      </c>
      <c r="J120" s="25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0</v>
      </c>
      <c r="O120" s="6" t="str">
        <f t="shared" si="28"/>
        <v/>
      </c>
    </row>
    <row r="121" spans="1:15">
      <c r="A121" s="22"/>
      <c r="B121" s="14" t="str">
        <f t="shared" si="23"/>
        <v/>
      </c>
      <c r="C121" s="27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4" t="str">
        <f t="shared" si="30"/>
        <v/>
      </c>
      <c r="J121" s="25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0</v>
      </c>
      <c r="O121" s="6" t="str">
        <f t="shared" si="28"/>
        <v/>
      </c>
    </row>
    <row r="122" spans="1:15">
      <c r="A122" s="22"/>
      <c r="B122" s="14" t="str">
        <f t="shared" si="23"/>
        <v/>
      </c>
      <c r="C122" s="27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4" t="str">
        <f t="shared" si="30"/>
        <v/>
      </c>
      <c r="J122" s="25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0</v>
      </c>
      <c r="O122" s="6" t="str">
        <f t="shared" si="28"/>
        <v/>
      </c>
    </row>
    <row r="123" spans="1:15">
      <c r="A123" s="22"/>
      <c r="B123" s="14" t="str">
        <f t="shared" si="23"/>
        <v/>
      </c>
      <c r="C123" s="27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4" t="str">
        <f t="shared" si="30"/>
        <v/>
      </c>
      <c r="J123" s="25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0</v>
      </c>
      <c r="O123" s="6" t="str">
        <f t="shared" si="28"/>
        <v/>
      </c>
    </row>
    <row r="124" spans="1:15">
      <c r="A124" s="22"/>
      <c r="B124" s="14" t="str">
        <f t="shared" si="23"/>
        <v/>
      </c>
      <c r="C124" s="27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4" t="str">
        <f t="shared" si="30"/>
        <v/>
      </c>
      <c r="J124" s="25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0</v>
      </c>
      <c r="O124" s="6" t="str">
        <f t="shared" si="28"/>
        <v/>
      </c>
    </row>
    <row r="125" spans="1:15">
      <c r="A125" s="22"/>
      <c r="B125" s="14" t="str">
        <f t="shared" si="23"/>
        <v/>
      </c>
      <c r="C125" s="27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4" t="str">
        <f t="shared" si="30"/>
        <v/>
      </c>
      <c r="J125" s="25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0</v>
      </c>
      <c r="O125" s="6" t="str">
        <f t="shared" si="28"/>
        <v/>
      </c>
    </row>
    <row r="126" spans="1:15">
      <c r="A126" s="22"/>
      <c r="B126" s="14" t="str">
        <f t="shared" si="23"/>
        <v/>
      </c>
      <c r="C126" s="27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4" t="str">
        <f t="shared" si="30"/>
        <v/>
      </c>
      <c r="J126" s="25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0</v>
      </c>
      <c r="O126" s="6" t="str">
        <f t="shared" si="28"/>
        <v/>
      </c>
    </row>
    <row r="127" spans="1:15">
      <c r="A127" s="22"/>
      <c r="B127" s="14" t="str">
        <f t="shared" si="23"/>
        <v/>
      </c>
      <c r="C127" s="27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4" t="str">
        <f t="shared" si="30"/>
        <v/>
      </c>
      <c r="J127" s="25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0</v>
      </c>
      <c r="O127" s="6" t="str">
        <f t="shared" si="28"/>
        <v/>
      </c>
    </row>
    <row r="128" spans="1:15">
      <c r="A128" s="22"/>
      <c r="B128" s="14" t="str">
        <f t="shared" si="23"/>
        <v/>
      </c>
      <c r="C128" s="27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4" t="str">
        <f t="shared" si="30"/>
        <v/>
      </c>
      <c r="J128" s="25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0</v>
      </c>
      <c r="O128" s="6" t="str">
        <f t="shared" si="28"/>
        <v/>
      </c>
    </row>
    <row r="129" spans="1:15">
      <c r="A129" s="22"/>
      <c r="B129" s="14" t="str">
        <f t="shared" si="23"/>
        <v/>
      </c>
      <c r="C129" s="27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4" t="str">
        <f t="shared" si="30"/>
        <v/>
      </c>
      <c r="J129" s="25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0</v>
      </c>
      <c r="O129" s="6" t="str">
        <f t="shared" si="28"/>
        <v/>
      </c>
    </row>
    <row r="130" spans="1:15">
      <c r="A130" s="22"/>
      <c r="B130" s="14" t="str">
        <f t="shared" si="23"/>
        <v/>
      </c>
      <c r="C130" s="27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4" t="str">
        <f t="shared" si="30"/>
        <v/>
      </c>
      <c r="J130" s="25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0</v>
      </c>
      <c r="O130" s="6" t="str">
        <f t="shared" si="28"/>
        <v/>
      </c>
    </row>
    <row r="131" spans="1:15">
      <c r="A131" s="22"/>
      <c r="B131" s="14" t="str">
        <f t="shared" si="23"/>
        <v/>
      </c>
      <c r="C131" s="27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4" t="str">
        <f t="shared" si="30"/>
        <v/>
      </c>
      <c r="J131" s="25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0</v>
      </c>
      <c r="O131" s="6" t="str">
        <f t="shared" si="28"/>
        <v/>
      </c>
    </row>
    <row r="132" spans="1:15">
      <c r="A132" s="22"/>
      <c r="B132" s="14" t="str">
        <f t="shared" ref="B132:B195" si="38">IF($A132="","",LOOKUP($A132,$AG:$AG,$AM:$AM))</f>
        <v/>
      </c>
      <c r="C132" s="27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4" t="str">
        <f t="shared" si="30"/>
        <v/>
      </c>
      <c r="J132" s="25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0</v>
      </c>
      <c r="O132" s="6" t="str">
        <f t="shared" si="28"/>
        <v/>
      </c>
    </row>
    <row r="133" spans="1:15">
      <c r="A133" s="22"/>
      <c r="B133" s="14" t="str">
        <f t="shared" si="38"/>
        <v/>
      </c>
      <c r="C133" s="27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4" t="str">
        <f t="shared" si="30"/>
        <v/>
      </c>
      <c r="J133" s="25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0</v>
      </c>
      <c r="O133" s="6" t="str">
        <f t="shared" si="28"/>
        <v/>
      </c>
    </row>
    <row r="134" spans="1:15">
      <c r="A134" s="22"/>
      <c r="B134" s="14" t="str">
        <f t="shared" si="38"/>
        <v/>
      </c>
      <c r="C134" s="27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4" t="str">
        <f t="shared" si="30"/>
        <v/>
      </c>
      <c r="J134" s="25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0</v>
      </c>
      <c r="O134" s="6" t="str">
        <f t="shared" si="28"/>
        <v/>
      </c>
    </row>
    <row r="135" spans="1:15">
      <c r="A135" s="22"/>
      <c r="B135" s="14" t="str">
        <f t="shared" si="38"/>
        <v/>
      </c>
      <c r="C135" s="27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4" t="str">
        <f t="shared" si="30"/>
        <v/>
      </c>
      <c r="J135" s="25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0</v>
      </c>
      <c r="O135" s="6" t="str">
        <f t="shared" si="28"/>
        <v/>
      </c>
    </row>
    <row r="136" spans="1:15">
      <c r="A136" s="22"/>
      <c r="B136" s="14" t="str">
        <f t="shared" si="38"/>
        <v/>
      </c>
      <c r="C136" s="27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4" t="str">
        <f t="shared" si="30"/>
        <v/>
      </c>
      <c r="J136" s="25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0</v>
      </c>
      <c r="O136" s="6" t="str">
        <f t="shared" si="28"/>
        <v/>
      </c>
    </row>
    <row r="137" spans="1:15">
      <c r="A137" s="22"/>
      <c r="B137" s="14" t="str">
        <f t="shared" si="38"/>
        <v/>
      </c>
      <c r="C137" s="27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4" t="str">
        <f t="shared" si="30"/>
        <v/>
      </c>
      <c r="J137" s="25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0</v>
      </c>
      <c r="O137" s="6" t="str">
        <f t="shared" ref="O137:O150" si="43">IF(L137="","",IF(N137&gt;=$T$4,$S$4,IF(N137&lt;=$T$5,$S$5,"")))</f>
        <v/>
      </c>
    </row>
    <row r="138" spans="1:15">
      <c r="A138" s="22"/>
      <c r="B138" s="14" t="str">
        <f t="shared" si="38"/>
        <v/>
      </c>
      <c r="C138" s="27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4" t="str">
        <f t="shared" si="30"/>
        <v/>
      </c>
      <c r="J138" s="25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0</v>
      </c>
      <c r="O138" s="6" t="str">
        <f t="shared" si="43"/>
        <v/>
      </c>
    </row>
    <row r="139" spans="1:15">
      <c r="A139" s="22"/>
      <c r="B139" s="14" t="str">
        <f t="shared" si="38"/>
        <v/>
      </c>
      <c r="C139" s="27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4" t="str">
        <f t="shared" ref="I139:I202" si="44">IF($H139="","",IF(I138=9,1,IF(AND($H139="b",$H138=""),1,I138+1)))</f>
        <v/>
      </c>
      <c r="J139" s="25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0</v>
      </c>
      <c r="O139" s="6" t="str">
        <f t="shared" si="43"/>
        <v/>
      </c>
    </row>
    <row r="140" spans="1:15">
      <c r="A140" s="22"/>
      <c r="B140" s="14" t="str">
        <f t="shared" si="38"/>
        <v/>
      </c>
      <c r="C140" s="27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4" t="str">
        <f t="shared" si="44"/>
        <v/>
      </c>
      <c r="J140" s="25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0</v>
      </c>
      <c r="O140" s="6" t="str">
        <f t="shared" si="43"/>
        <v/>
      </c>
    </row>
    <row r="141" spans="1:15">
      <c r="A141" s="22"/>
      <c r="B141" s="14" t="str">
        <f t="shared" si="38"/>
        <v/>
      </c>
      <c r="C141" s="27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4" t="str">
        <f t="shared" si="44"/>
        <v/>
      </c>
      <c r="J141" s="25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0</v>
      </c>
      <c r="O141" s="6" t="str">
        <f t="shared" si="43"/>
        <v/>
      </c>
    </row>
    <row r="142" spans="1:15">
      <c r="A142" s="22"/>
      <c r="B142" s="14" t="str">
        <f t="shared" si="38"/>
        <v/>
      </c>
      <c r="C142" s="27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4" t="str">
        <f t="shared" si="44"/>
        <v/>
      </c>
      <c r="J142" s="25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0</v>
      </c>
      <c r="O142" s="6" t="str">
        <f t="shared" si="43"/>
        <v/>
      </c>
    </row>
    <row r="143" spans="1:15">
      <c r="A143" s="22"/>
      <c r="B143" s="14" t="str">
        <f t="shared" si="38"/>
        <v/>
      </c>
      <c r="C143" s="27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4" t="str">
        <f t="shared" si="44"/>
        <v/>
      </c>
      <c r="J143" s="25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0</v>
      </c>
      <c r="O143" s="6" t="str">
        <f t="shared" si="43"/>
        <v/>
      </c>
    </row>
    <row r="144" spans="1:15">
      <c r="A144" s="22"/>
      <c r="B144" s="14" t="str">
        <f t="shared" si="38"/>
        <v/>
      </c>
      <c r="C144" s="27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4" t="str">
        <f t="shared" si="44"/>
        <v/>
      </c>
      <c r="J144" s="25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0</v>
      </c>
      <c r="O144" s="6" t="str">
        <f t="shared" si="43"/>
        <v/>
      </c>
    </row>
    <row r="145" spans="1:15">
      <c r="A145" s="22"/>
      <c r="B145" s="14" t="str">
        <f t="shared" si="38"/>
        <v/>
      </c>
      <c r="C145" s="27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4" t="str">
        <f t="shared" si="44"/>
        <v/>
      </c>
      <c r="J145" s="25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0</v>
      </c>
      <c r="O145" s="6" t="str">
        <f t="shared" si="43"/>
        <v/>
      </c>
    </row>
    <row r="146" spans="1:15">
      <c r="A146" s="22"/>
      <c r="B146" s="14" t="str">
        <f t="shared" si="38"/>
        <v/>
      </c>
      <c r="C146" s="27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4" t="str">
        <f t="shared" si="44"/>
        <v/>
      </c>
      <c r="J146" s="25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0</v>
      </c>
      <c r="O146" s="6" t="str">
        <f t="shared" si="43"/>
        <v/>
      </c>
    </row>
    <row r="147" spans="1:15">
      <c r="A147" s="22"/>
      <c r="B147" s="14" t="str">
        <f t="shared" si="38"/>
        <v/>
      </c>
      <c r="C147" s="27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4" t="str">
        <f t="shared" si="44"/>
        <v/>
      </c>
      <c r="J147" s="25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0</v>
      </c>
      <c r="O147" s="6" t="str">
        <f t="shared" si="43"/>
        <v/>
      </c>
    </row>
    <row r="148" spans="1:15">
      <c r="A148" s="22"/>
      <c r="B148" s="14" t="str">
        <f t="shared" si="38"/>
        <v/>
      </c>
      <c r="C148" s="27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4" t="str">
        <f t="shared" si="44"/>
        <v/>
      </c>
      <c r="J148" s="25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0</v>
      </c>
      <c r="O148" s="6" t="str">
        <f t="shared" si="43"/>
        <v/>
      </c>
    </row>
    <row r="149" spans="1:15">
      <c r="A149" s="22"/>
      <c r="B149" s="14" t="str">
        <f t="shared" si="38"/>
        <v/>
      </c>
      <c r="C149" s="27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4" t="str">
        <f t="shared" si="44"/>
        <v/>
      </c>
      <c r="J149" s="25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0</v>
      </c>
      <c r="O149" s="6" t="str">
        <f t="shared" si="43"/>
        <v/>
      </c>
    </row>
    <row r="150" spans="1:15">
      <c r="A150" s="22"/>
      <c r="B150" s="14" t="str">
        <f t="shared" si="38"/>
        <v/>
      </c>
      <c r="C150" s="27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4" t="str">
        <f t="shared" si="44"/>
        <v/>
      </c>
      <c r="J150" s="25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0</v>
      </c>
      <c r="O150" s="6" t="str">
        <f t="shared" si="43"/>
        <v/>
      </c>
    </row>
    <row r="151" spans="1:15">
      <c r="A151" s="22"/>
      <c r="B151" s="14" t="str">
        <f t="shared" si="38"/>
        <v/>
      </c>
      <c r="C151" s="27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4" t="str">
        <f t="shared" si="44"/>
        <v/>
      </c>
      <c r="J151" s="25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0</v>
      </c>
      <c r="O151" s="6" t="str">
        <f t="shared" ref="O151:O214" si="49">IF(L151="","",IF(N151&gt;=$T$4,$S$4,IF(N151&lt;=$T$5,$S$5,"")))</f>
        <v/>
      </c>
    </row>
    <row r="152" spans="1:15">
      <c r="A152" s="22"/>
      <c r="B152" s="14" t="str">
        <f t="shared" si="38"/>
        <v/>
      </c>
      <c r="C152" s="27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4" t="str">
        <f t="shared" si="44"/>
        <v/>
      </c>
      <c r="J152" s="25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0</v>
      </c>
      <c r="O152" s="6" t="str">
        <f t="shared" si="49"/>
        <v/>
      </c>
    </row>
    <row r="153" spans="1:15">
      <c r="A153" s="22"/>
      <c r="B153" s="14" t="str">
        <f t="shared" si="38"/>
        <v/>
      </c>
      <c r="C153" s="27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4" t="str">
        <f t="shared" si="44"/>
        <v/>
      </c>
      <c r="J153" s="25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0</v>
      </c>
      <c r="O153" s="6" t="str">
        <f t="shared" si="49"/>
        <v/>
      </c>
    </row>
    <row r="154" spans="1:15">
      <c r="A154" s="22"/>
      <c r="B154" s="14" t="str">
        <f t="shared" si="38"/>
        <v/>
      </c>
      <c r="C154" s="27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4" t="str">
        <f t="shared" si="44"/>
        <v/>
      </c>
      <c r="J154" s="25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0</v>
      </c>
      <c r="O154" s="6" t="str">
        <f t="shared" si="49"/>
        <v/>
      </c>
    </row>
    <row r="155" spans="1:15">
      <c r="A155" s="22"/>
      <c r="B155" s="14" t="str">
        <f t="shared" si="38"/>
        <v/>
      </c>
      <c r="C155" s="27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4" t="str">
        <f t="shared" si="44"/>
        <v/>
      </c>
      <c r="J155" s="25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0</v>
      </c>
      <c r="O155" s="6" t="str">
        <f t="shared" si="49"/>
        <v/>
      </c>
    </row>
    <row r="156" spans="1:15">
      <c r="A156" s="22"/>
      <c r="B156" s="14" t="str">
        <f t="shared" si="38"/>
        <v/>
      </c>
      <c r="C156" s="27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4" t="str">
        <f t="shared" si="44"/>
        <v/>
      </c>
      <c r="J156" s="25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0</v>
      </c>
      <c r="O156" s="6" t="str">
        <f t="shared" si="49"/>
        <v/>
      </c>
    </row>
    <row r="157" spans="1:15">
      <c r="A157" s="22"/>
      <c r="B157" s="14" t="str">
        <f t="shared" si="38"/>
        <v/>
      </c>
      <c r="C157" s="27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4" t="str">
        <f t="shared" si="44"/>
        <v/>
      </c>
      <c r="J157" s="25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0</v>
      </c>
      <c r="O157" s="6" t="str">
        <f t="shared" si="49"/>
        <v/>
      </c>
    </row>
    <row r="158" spans="1:15">
      <c r="A158" s="22"/>
      <c r="B158" s="14" t="str">
        <f t="shared" si="38"/>
        <v/>
      </c>
      <c r="C158" s="27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4" t="str">
        <f t="shared" si="44"/>
        <v/>
      </c>
      <c r="J158" s="25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0</v>
      </c>
      <c r="O158" s="6" t="str">
        <f t="shared" si="49"/>
        <v/>
      </c>
    </row>
    <row r="159" spans="1:15">
      <c r="A159" s="22"/>
      <c r="B159" s="14" t="str">
        <f t="shared" si="38"/>
        <v/>
      </c>
      <c r="C159" s="27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4" t="str">
        <f t="shared" si="44"/>
        <v/>
      </c>
      <c r="J159" s="25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0</v>
      </c>
      <c r="O159" s="6" t="str">
        <f t="shared" si="49"/>
        <v/>
      </c>
    </row>
    <row r="160" spans="1:15">
      <c r="A160" s="22"/>
      <c r="B160" s="14" t="str">
        <f t="shared" si="38"/>
        <v/>
      </c>
      <c r="C160" s="27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4" t="str">
        <f t="shared" si="44"/>
        <v/>
      </c>
      <c r="J160" s="25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0</v>
      </c>
      <c r="O160" s="6" t="str">
        <f t="shared" si="49"/>
        <v/>
      </c>
    </row>
    <row r="161" spans="1:15">
      <c r="A161" s="22"/>
      <c r="B161" s="14" t="str">
        <f t="shared" si="38"/>
        <v/>
      </c>
      <c r="C161" s="27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4" t="str">
        <f t="shared" si="44"/>
        <v/>
      </c>
      <c r="J161" s="25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0</v>
      </c>
      <c r="O161" s="6" t="str">
        <f t="shared" si="49"/>
        <v/>
      </c>
    </row>
    <row r="162" spans="1:15">
      <c r="A162" s="22"/>
      <c r="B162" s="14" t="str">
        <f t="shared" si="38"/>
        <v/>
      </c>
      <c r="C162" s="27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4" t="str">
        <f t="shared" si="44"/>
        <v/>
      </c>
      <c r="J162" s="25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0</v>
      </c>
      <c r="O162" s="6" t="str">
        <f t="shared" si="49"/>
        <v/>
      </c>
    </row>
    <row r="163" spans="1:15">
      <c r="A163" s="22"/>
      <c r="B163" s="14" t="str">
        <f t="shared" si="38"/>
        <v/>
      </c>
      <c r="C163" s="27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4" t="str">
        <f t="shared" si="44"/>
        <v/>
      </c>
      <c r="J163" s="25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0</v>
      </c>
      <c r="O163" s="6" t="str">
        <f t="shared" si="49"/>
        <v/>
      </c>
    </row>
    <row r="164" spans="1:15">
      <c r="A164" s="22"/>
      <c r="B164" s="14" t="str">
        <f t="shared" si="38"/>
        <v/>
      </c>
      <c r="C164" s="27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4" t="str">
        <f t="shared" si="44"/>
        <v/>
      </c>
      <c r="J164" s="25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0</v>
      </c>
      <c r="O164" s="6" t="str">
        <f t="shared" si="49"/>
        <v/>
      </c>
    </row>
    <row r="165" spans="1:15">
      <c r="A165" s="22"/>
      <c r="B165" s="14" t="str">
        <f t="shared" si="38"/>
        <v/>
      </c>
      <c r="C165" s="27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4" t="str">
        <f t="shared" si="44"/>
        <v/>
      </c>
      <c r="J165" s="25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0</v>
      </c>
      <c r="O165" s="6" t="str">
        <f t="shared" si="49"/>
        <v/>
      </c>
    </row>
    <row r="166" spans="1:15">
      <c r="A166" s="22"/>
      <c r="B166" s="14" t="str">
        <f t="shared" si="38"/>
        <v/>
      </c>
      <c r="C166" s="27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4" t="str">
        <f t="shared" si="44"/>
        <v/>
      </c>
      <c r="J166" s="25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0</v>
      </c>
      <c r="O166" s="6" t="str">
        <f t="shared" si="49"/>
        <v/>
      </c>
    </row>
    <row r="167" spans="1:15">
      <c r="A167" s="22"/>
      <c r="B167" s="14" t="str">
        <f t="shared" si="38"/>
        <v/>
      </c>
      <c r="C167" s="27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4" t="str">
        <f t="shared" si="44"/>
        <v/>
      </c>
      <c r="J167" s="25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0</v>
      </c>
      <c r="O167" s="6" t="str">
        <f t="shared" si="49"/>
        <v/>
      </c>
    </row>
    <row r="168" spans="1:15">
      <c r="A168" s="22"/>
      <c r="B168" s="14" t="str">
        <f t="shared" si="38"/>
        <v/>
      </c>
      <c r="C168" s="27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4" t="str">
        <f t="shared" si="44"/>
        <v/>
      </c>
      <c r="J168" s="25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0</v>
      </c>
      <c r="O168" s="6" t="str">
        <f t="shared" si="49"/>
        <v/>
      </c>
    </row>
    <row r="169" spans="1:15">
      <c r="A169" s="22"/>
      <c r="B169" s="14" t="str">
        <f t="shared" si="38"/>
        <v/>
      </c>
      <c r="C169" s="27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4" t="str">
        <f t="shared" si="44"/>
        <v/>
      </c>
      <c r="J169" s="25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0</v>
      </c>
      <c r="O169" s="6" t="str">
        <f t="shared" si="49"/>
        <v/>
      </c>
    </row>
    <row r="170" spans="1:15">
      <c r="A170" s="22"/>
      <c r="B170" s="14" t="str">
        <f t="shared" si="38"/>
        <v/>
      </c>
      <c r="C170" s="27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4" t="str">
        <f t="shared" si="44"/>
        <v/>
      </c>
      <c r="J170" s="25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0</v>
      </c>
      <c r="O170" s="6" t="str">
        <f t="shared" si="49"/>
        <v/>
      </c>
    </row>
    <row r="171" spans="1:15">
      <c r="A171" s="22"/>
      <c r="B171" s="14" t="str">
        <f t="shared" si="38"/>
        <v/>
      </c>
      <c r="C171" s="27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4" t="str">
        <f t="shared" si="44"/>
        <v/>
      </c>
      <c r="J171" s="25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0</v>
      </c>
      <c r="O171" s="6" t="str">
        <f t="shared" si="49"/>
        <v/>
      </c>
    </row>
    <row r="172" spans="1:15">
      <c r="A172" s="22"/>
      <c r="B172" s="14" t="str">
        <f t="shared" si="38"/>
        <v/>
      </c>
      <c r="C172" s="27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4" t="str">
        <f t="shared" si="44"/>
        <v/>
      </c>
      <c r="J172" s="25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0</v>
      </c>
      <c r="O172" s="6" t="str">
        <f t="shared" si="49"/>
        <v/>
      </c>
    </row>
    <row r="173" spans="1:15">
      <c r="A173" s="22"/>
      <c r="B173" s="14" t="str">
        <f t="shared" si="38"/>
        <v/>
      </c>
      <c r="C173" s="27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4" t="str">
        <f t="shared" si="44"/>
        <v/>
      </c>
      <c r="J173" s="25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0</v>
      </c>
      <c r="O173" s="6" t="str">
        <f t="shared" si="49"/>
        <v/>
      </c>
    </row>
    <row r="174" spans="1:15">
      <c r="A174" s="22"/>
      <c r="B174" s="14" t="str">
        <f t="shared" si="38"/>
        <v/>
      </c>
      <c r="C174" s="27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4" t="str">
        <f t="shared" si="44"/>
        <v/>
      </c>
      <c r="J174" s="25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0</v>
      </c>
      <c r="O174" s="6" t="str">
        <f t="shared" si="49"/>
        <v/>
      </c>
    </row>
    <row r="175" spans="1:15">
      <c r="A175" s="22"/>
      <c r="B175" s="14" t="str">
        <f t="shared" si="38"/>
        <v/>
      </c>
      <c r="C175" s="27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4" t="str">
        <f t="shared" si="44"/>
        <v/>
      </c>
      <c r="J175" s="25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0</v>
      </c>
      <c r="O175" s="6" t="str">
        <f t="shared" si="49"/>
        <v/>
      </c>
    </row>
    <row r="176" spans="1:15">
      <c r="A176" s="22"/>
      <c r="B176" s="14" t="str">
        <f t="shared" si="38"/>
        <v/>
      </c>
      <c r="C176" s="27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4" t="str">
        <f t="shared" si="44"/>
        <v/>
      </c>
      <c r="J176" s="25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0</v>
      </c>
      <c r="O176" s="6" t="str">
        <f t="shared" si="49"/>
        <v/>
      </c>
    </row>
    <row r="177" spans="1:15">
      <c r="A177" s="22"/>
      <c r="B177" s="14" t="str">
        <f t="shared" si="38"/>
        <v/>
      </c>
      <c r="C177" s="27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4" t="str">
        <f t="shared" si="44"/>
        <v/>
      </c>
      <c r="J177" s="25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0</v>
      </c>
      <c r="O177" s="6" t="str">
        <f t="shared" si="49"/>
        <v/>
      </c>
    </row>
    <row r="178" spans="1:15">
      <c r="A178" s="22"/>
      <c r="B178" s="14" t="str">
        <f t="shared" si="38"/>
        <v/>
      </c>
      <c r="C178" s="27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4" t="str">
        <f t="shared" si="44"/>
        <v/>
      </c>
      <c r="J178" s="25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0</v>
      </c>
      <c r="O178" s="6" t="str">
        <f t="shared" si="49"/>
        <v/>
      </c>
    </row>
    <row r="179" spans="1:15">
      <c r="A179" s="22"/>
      <c r="B179" s="14" t="str">
        <f t="shared" si="38"/>
        <v/>
      </c>
      <c r="C179" s="27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4" t="str">
        <f t="shared" si="44"/>
        <v/>
      </c>
      <c r="J179" s="25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0</v>
      </c>
      <c r="O179" s="6" t="str">
        <f t="shared" si="49"/>
        <v/>
      </c>
    </row>
    <row r="180" spans="1:15">
      <c r="A180" s="22"/>
      <c r="B180" s="14" t="str">
        <f t="shared" si="38"/>
        <v/>
      </c>
      <c r="C180" s="27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4" t="str">
        <f t="shared" si="44"/>
        <v/>
      </c>
      <c r="J180" s="25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0</v>
      </c>
      <c r="O180" s="6" t="str">
        <f t="shared" si="49"/>
        <v/>
      </c>
    </row>
    <row r="181" spans="1:15">
      <c r="A181" s="22"/>
      <c r="B181" s="14" t="str">
        <f t="shared" si="38"/>
        <v/>
      </c>
      <c r="C181" s="27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4" t="str">
        <f t="shared" si="44"/>
        <v/>
      </c>
      <c r="J181" s="25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0</v>
      </c>
      <c r="O181" s="6" t="str">
        <f t="shared" si="49"/>
        <v/>
      </c>
    </row>
    <row r="182" spans="1:15">
      <c r="A182" s="22"/>
      <c r="B182" s="14" t="str">
        <f t="shared" si="38"/>
        <v/>
      </c>
      <c r="C182" s="27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4" t="str">
        <f t="shared" si="44"/>
        <v/>
      </c>
      <c r="J182" s="25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0</v>
      </c>
      <c r="O182" s="6" t="str">
        <f t="shared" si="49"/>
        <v/>
      </c>
    </row>
    <row r="183" spans="1:15">
      <c r="A183" s="22"/>
      <c r="B183" s="14" t="str">
        <f t="shared" si="38"/>
        <v/>
      </c>
      <c r="C183" s="27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4" t="str">
        <f t="shared" si="44"/>
        <v/>
      </c>
      <c r="J183" s="25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0</v>
      </c>
      <c r="O183" s="6" t="str">
        <f t="shared" si="49"/>
        <v/>
      </c>
    </row>
    <row r="184" spans="1:15">
      <c r="A184" s="22"/>
      <c r="B184" s="14" t="str">
        <f t="shared" si="38"/>
        <v/>
      </c>
      <c r="C184" s="27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4" t="str">
        <f t="shared" si="44"/>
        <v/>
      </c>
      <c r="J184" s="25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0</v>
      </c>
      <c r="O184" s="6" t="str">
        <f t="shared" si="49"/>
        <v/>
      </c>
    </row>
    <row r="185" spans="1:15">
      <c r="A185" s="22"/>
      <c r="B185" s="14" t="str">
        <f t="shared" si="38"/>
        <v/>
      </c>
      <c r="C185" s="27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4" t="str">
        <f t="shared" si="44"/>
        <v/>
      </c>
      <c r="J185" s="25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0</v>
      </c>
      <c r="O185" s="6" t="str">
        <f t="shared" si="49"/>
        <v/>
      </c>
    </row>
    <row r="186" spans="1:15">
      <c r="A186" s="22"/>
      <c r="B186" s="14" t="str">
        <f t="shared" si="38"/>
        <v/>
      </c>
      <c r="C186" s="27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4" t="str">
        <f t="shared" si="44"/>
        <v/>
      </c>
      <c r="J186" s="25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0</v>
      </c>
      <c r="O186" s="6" t="str">
        <f t="shared" si="49"/>
        <v/>
      </c>
    </row>
    <row r="187" spans="1:15">
      <c r="A187" s="22"/>
      <c r="B187" s="14" t="str">
        <f t="shared" si="38"/>
        <v/>
      </c>
      <c r="C187" s="27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4" t="str">
        <f t="shared" si="44"/>
        <v/>
      </c>
      <c r="J187" s="25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0</v>
      </c>
      <c r="O187" s="6" t="str">
        <f t="shared" si="49"/>
        <v/>
      </c>
    </row>
    <row r="188" spans="1:15">
      <c r="A188" s="22"/>
      <c r="B188" s="14" t="str">
        <f t="shared" si="38"/>
        <v/>
      </c>
      <c r="C188" s="27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4" t="str">
        <f t="shared" si="44"/>
        <v/>
      </c>
      <c r="J188" s="25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0</v>
      </c>
      <c r="O188" s="6" t="str">
        <f t="shared" si="49"/>
        <v/>
      </c>
    </row>
    <row r="189" spans="1:15">
      <c r="A189" s="22"/>
      <c r="B189" s="14" t="str">
        <f t="shared" si="38"/>
        <v/>
      </c>
      <c r="C189" s="27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4" t="str">
        <f t="shared" si="44"/>
        <v/>
      </c>
      <c r="J189" s="25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0</v>
      </c>
      <c r="O189" s="6" t="str">
        <f t="shared" si="49"/>
        <v/>
      </c>
    </row>
    <row r="190" spans="1:15">
      <c r="A190" s="22"/>
      <c r="B190" s="14" t="str">
        <f t="shared" si="38"/>
        <v/>
      </c>
      <c r="C190" s="27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4" t="str">
        <f t="shared" si="44"/>
        <v/>
      </c>
      <c r="J190" s="25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0</v>
      </c>
      <c r="O190" s="6" t="str">
        <f t="shared" si="49"/>
        <v/>
      </c>
    </row>
    <row r="191" spans="1:15">
      <c r="A191" s="22"/>
      <c r="B191" s="14" t="str">
        <f t="shared" si="38"/>
        <v/>
      </c>
      <c r="C191" s="27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4" t="str">
        <f t="shared" si="44"/>
        <v/>
      </c>
      <c r="J191" s="25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0</v>
      </c>
      <c r="O191" s="6" t="str">
        <f t="shared" si="49"/>
        <v/>
      </c>
    </row>
    <row r="192" spans="1:15">
      <c r="A192" s="22"/>
      <c r="B192" s="14" t="str">
        <f t="shared" si="38"/>
        <v/>
      </c>
      <c r="C192" s="27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4" t="str">
        <f t="shared" si="44"/>
        <v/>
      </c>
      <c r="J192" s="25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0</v>
      </c>
      <c r="O192" s="6" t="str">
        <f t="shared" si="49"/>
        <v/>
      </c>
    </row>
    <row r="193" spans="1:15">
      <c r="A193" s="22"/>
      <c r="B193" s="14" t="str">
        <f t="shared" si="38"/>
        <v/>
      </c>
      <c r="C193" s="27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4" t="str">
        <f t="shared" si="44"/>
        <v/>
      </c>
      <c r="J193" s="25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0</v>
      </c>
      <c r="O193" s="6" t="str">
        <f t="shared" si="49"/>
        <v/>
      </c>
    </row>
    <row r="194" spans="1:15">
      <c r="A194" s="22"/>
      <c r="B194" s="14" t="str">
        <f t="shared" si="38"/>
        <v/>
      </c>
      <c r="C194" s="27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4" t="str">
        <f t="shared" si="44"/>
        <v/>
      </c>
      <c r="J194" s="25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0</v>
      </c>
      <c r="O194" s="6" t="str">
        <f t="shared" si="49"/>
        <v/>
      </c>
    </row>
    <row r="195" spans="1:15">
      <c r="A195" s="22"/>
      <c r="B195" s="14" t="str">
        <f t="shared" si="38"/>
        <v/>
      </c>
      <c r="C195" s="27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4" t="str">
        <f t="shared" si="44"/>
        <v/>
      </c>
      <c r="J195" s="25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0</v>
      </c>
      <c r="O195" s="6" t="str">
        <f t="shared" si="49"/>
        <v/>
      </c>
    </row>
    <row r="196" spans="1:15">
      <c r="A196" s="22"/>
      <c r="B196" s="14" t="str">
        <f t="shared" ref="B196:B259" si="53">IF($A196="","",LOOKUP($A196,$AG:$AG,$AM:$AM))</f>
        <v/>
      </c>
      <c r="C196" s="27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4" t="str">
        <f t="shared" si="44"/>
        <v/>
      </c>
      <c r="J196" s="25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0</v>
      </c>
      <c r="O196" s="6" t="str">
        <f t="shared" si="49"/>
        <v/>
      </c>
    </row>
    <row r="197" spans="1:15">
      <c r="A197" s="22"/>
      <c r="B197" s="14" t="str">
        <f t="shared" si="53"/>
        <v/>
      </c>
      <c r="C197" s="27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4" t="str">
        <f t="shared" si="44"/>
        <v/>
      </c>
      <c r="J197" s="25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0</v>
      </c>
      <c r="O197" s="6" t="str">
        <f t="shared" si="49"/>
        <v/>
      </c>
    </row>
    <row r="198" spans="1:15">
      <c r="A198" s="22"/>
      <c r="B198" s="14" t="str">
        <f t="shared" si="53"/>
        <v/>
      </c>
      <c r="C198" s="27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4" t="str">
        <f t="shared" si="44"/>
        <v/>
      </c>
      <c r="J198" s="25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0</v>
      </c>
      <c r="O198" s="6" t="str">
        <f t="shared" si="49"/>
        <v/>
      </c>
    </row>
    <row r="199" spans="1:15">
      <c r="A199" s="22"/>
      <c r="B199" s="14" t="str">
        <f t="shared" si="53"/>
        <v/>
      </c>
      <c r="C199" s="27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4" t="str">
        <f t="shared" si="44"/>
        <v/>
      </c>
      <c r="J199" s="25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0</v>
      </c>
      <c r="O199" s="6" t="str">
        <f t="shared" si="49"/>
        <v/>
      </c>
    </row>
    <row r="200" spans="1:15">
      <c r="A200" s="22"/>
      <c r="B200" s="14" t="str">
        <f t="shared" si="53"/>
        <v/>
      </c>
      <c r="C200" s="27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4" t="str">
        <f t="shared" si="44"/>
        <v/>
      </c>
      <c r="J200" s="25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0</v>
      </c>
      <c r="O200" s="6" t="str">
        <f t="shared" si="49"/>
        <v/>
      </c>
    </row>
    <row r="201" spans="1:15">
      <c r="A201" s="22"/>
      <c r="B201" s="14" t="str">
        <f t="shared" si="53"/>
        <v/>
      </c>
      <c r="C201" s="27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4" t="str">
        <f t="shared" si="44"/>
        <v/>
      </c>
      <c r="J201" s="25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0</v>
      </c>
      <c r="O201" s="6" t="str">
        <f t="shared" si="49"/>
        <v/>
      </c>
    </row>
    <row r="202" spans="1:15">
      <c r="A202" s="22"/>
      <c r="B202" s="14" t="str">
        <f t="shared" si="53"/>
        <v/>
      </c>
      <c r="C202" s="27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4" t="str">
        <f t="shared" si="44"/>
        <v/>
      </c>
      <c r="J202" s="25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0</v>
      </c>
      <c r="O202" s="6" t="str">
        <f t="shared" si="49"/>
        <v/>
      </c>
    </row>
    <row r="203" spans="1:15">
      <c r="A203" s="22"/>
      <c r="B203" s="14" t="str">
        <f t="shared" si="53"/>
        <v/>
      </c>
      <c r="C203" s="27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4" t="str">
        <f t="shared" ref="I203:I266" si="58">IF($H203="","",IF(I202=9,1,IF(AND($H203="b",$H202=""),1,I202+1)))</f>
        <v/>
      </c>
      <c r="J203" s="25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0</v>
      </c>
      <c r="O203" s="6" t="str">
        <f t="shared" si="49"/>
        <v/>
      </c>
    </row>
    <row r="204" spans="1:15">
      <c r="A204" s="22"/>
      <c r="B204" s="14" t="str">
        <f t="shared" si="53"/>
        <v/>
      </c>
      <c r="C204" s="27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4" t="str">
        <f t="shared" si="58"/>
        <v/>
      </c>
      <c r="J204" s="25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0</v>
      </c>
      <c r="O204" s="6" t="str">
        <f t="shared" si="49"/>
        <v/>
      </c>
    </row>
    <row r="205" spans="1:15">
      <c r="A205" s="22"/>
      <c r="B205" s="14" t="str">
        <f t="shared" si="53"/>
        <v/>
      </c>
      <c r="C205" s="27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4" t="str">
        <f t="shared" si="58"/>
        <v/>
      </c>
      <c r="J205" s="25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0</v>
      </c>
      <c r="O205" s="6" t="str">
        <f t="shared" si="49"/>
        <v/>
      </c>
    </row>
    <row r="206" spans="1:15">
      <c r="A206" s="22"/>
      <c r="B206" s="14" t="str">
        <f t="shared" si="53"/>
        <v/>
      </c>
      <c r="C206" s="27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4" t="str">
        <f t="shared" si="58"/>
        <v/>
      </c>
      <c r="J206" s="25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0</v>
      </c>
      <c r="O206" s="6" t="str">
        <f t="shared" si="49"/>
        <v/>
      </c>
    </row>
    <row r="207" spans="1:15">
      <c r="A207" s="22"/>
      <c r="B207" s="14" t="str">
        <f t="shared" si="53"/>
        <v/>
      </c>
      <c r="C207" s="27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4" t="str">
        <f t="shared" si="58"/>
        <v/>
      </c>
      <c r="J207" s="25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0</v>
      </c>
      <c r="O207" s="6" t="str">
        <f t="shared" si="49"/>
        <v/>
      </c>
    </row>
    <row r="208" spans="1:15">
      <c r="A208" s="22"/>
      <c r="B208" s="14" t="str">
        <f t="shared" si="53"/>
        <v/>
      </c>
      <c r="C208" s="27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4" t="str">
        <f t="shared" si="58"/>
        <v/>
      </c>
      <c r="J208" s="25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0</v>
      </c>
      <c r="O208" s="6" t="str">
        <f t="shared" si="49"/>
        <v/>
      </c>
    </row>
    <row r="209" spans="1:15">
      <c r="A209" s="22"/>
      <c r="B209" s="14" t="str">
        <f t="shared" si="53"/>
        <v/>
      </c>
      <c r="C209" s="27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4" t="str">
        <f t="shared" si="58"/>
        <v/>
      </c>
      <c r="J209" s="25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0</v>
      </c>
      <c r="O209" s="6" t="str">
        <f t="shared" si="49"/>
        <v/>
      </c>
    </row>
    <row r="210" spans="1:15">
      <c r="A210" s="22"/>
      <c r="B210" s="14" t="str">
        <f t="shared" si="53"/>
        <v/>
      </c>
      <c r="C210" s="27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4" t="str">
        <f t="shared" si="58"/>
        <v/>
      </c>
      <c r="J210" s="25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0</v>
      </c>
      <c r="O210" s="6" t="str">
        <f t="shared" si="49"/>
        <v/>
      </c>
    </row>
    <row r="211" spans="1:15">
      <c r="A211" s="22"/>
      <c r="B211" s="14" t="str">
        <f t="shared" si="53"/>
        <v/>
      </c>
      <c r="C211" s="27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4" t="str">
        <f t="shared" si="58"/>
        <v/>
      </c>
      <c r="J211" s="25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0</v>
      </c>
      <c r="O211" s="6" t="str">
        <f t="shared" si="49"/>
        <v/>
      </c>
    </row>
    <row r="212" spans="1:15">
      <c r="A212" s="22"/>
      <c r="B212" s="14" t="str">
        <f t="shared" si="53"/>
        <v/>
      </c>
      <c r="C212" s="27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4" t="str">
        <f t="shared" si="58"/>
        <v/>
      </c>
      <c r="J212" s="25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0</v>
      </c>
      <c r="O212" s="6" t="str">
        <f t="shared" si="49"/>
        <v/>
      </c>
    </row>
    <row r="213" spans="1:15">
      <c r="A213" s="22"/>
      <c r="B213" s="14" t="str">
        <f t="shared" si="53"/>
        <v/>
      </c>
      <c r="C213" s="27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4" t="str">
        <f t="shared" si="58"/>
        <v/>
      </c>
      <c r="J213" s="25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0</v>
      </c>
      <c r="O213" s="6" t="str">
        <f t="shared" si="49"/>
        <v/>
      </c>
    </row>
    <row r="214" spans="1:15">
      <c r="A214" s="22"/>
      <c r="B214" s="14" t="str">
        <f t="shared" si="53"/>
        <v/>
      </c>
      <c r="C214" s="27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4" t="str">
        <f t="shared" si="58"/>
        <v/>
      </c>
      <c r="J214" s="25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0</v>
      </c>
      <c r="O214" s="6" t="str">
        <f t="shared" si="49"/>
        <v/>
      </c>
    </row>
    <row r="215" spans="1:15">
      <c r="A215" s="22"/>
      <c r="B215" s="14" t="str">
        <f t="shared" si="53"/>
        <v/>
      </c>
      <c r="C215" s="27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4" t="str">
        <f t="shared" si="58"/>
        <v/>
      </c>
      <c r="J215" s="25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0</v>
      </c>
      <c r="O215" s="6" t="str">
        <f t="shared" ref="O215:O278" si="63">IF(L215="","",IF(N215&gt;=$T$4,$S$4,IF(N215&lt;=$T$5,$S$5,"")))</f>
        <v/>
      </c>
    </row>
    <row r="216" spans="1:15">
      <c r="A216" s="22"/>
      <c r="B216" s="14" t="str">
        <f t="shared" si="53"/>
        <v/>
      </c>
      <c r="C216" s="27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4" t="str">
        <f t="shared" si="58"/>
        <v/>
      </c>
      <c r="J216" s="25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0</v>
      </c>
      <c r="O216" s="6" t="str">
        <f t="shared" si="63"/>
        <v/>
      </c>
    </row>
    <row r="217" spans="1:15">
      <c r="A217" s="22"/>
      <c r="B217" s="14" t="str">
        <f t="shared" si="53"/>
        <v/>
      </c>
      <c r="C217" s="27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4" t="str">
        <f t="shared" si="58"/>
        <v/>
      </c>
      <c r="J217" s="25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0</v>
      </c>
      <c r="O217" s="6" t="str">
        <f t="shared" si="63"/>
        <v/>
      </c>
    </row>
    <row r="218" spans="1:15">
      <c r="A218" s="22"/>
      <c r="B218" s="14" t="str">
        <f t="shared" si="53"/>
        <v/>
      </c>
      <c r="C218" s="27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4" t="str">
        <f t="shared" si="58"/>
        <v/>
      </c>
      <c r="J218" s="25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0</v>
      </c>
      <c r="O218" s="6" t="str">
        <f t="shared" si="63"/>
        <v/>
      </c>
    </row>
    <row r="219" spans="1:15">
      <c r="A219" s="22"/>
      <c r="B219" s="14" t="str">
        <f t="shared" si="53"/>
        <v/>
      </c>
      <c r="C219" s="27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4" t="str">
        <f t="shared" si="58"/>
        <v/>
      </c>
      <c r="J219" s="25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0</v>
      </c>
      <c r="O219" s="6" t="str">
        <f t="shared" si="63"/>
        <v/>
      </c>
    </row>
    <row r="220" spans="1:15">
      <c r="A220" s="22"/>
      <c r="B220" s="14" t="str">
        <f t="shared" si="53"/>
        <v/>
      </c>
      <c r="C220" s="27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4" t="str">
        <f t="shared" si="58"/>
        <v/>
      </c>
      <c r="J220" s="25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0</v>
      </c>
      <c r="O220" s="6" t="str">
        <f t="shared" si="63"/>
        <v/>
      </c>
    </row>
    <row r="221" spans="1:15">
      <c r="A221" s="22"/>
      <c r="B221" s="14" t="str">
        <f t="shared" si="53"/>
        <v/>
      </c>
      <c r="C221" s="27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4" t="str">
        <f t="shared" si="58"/>
        <v/>
      </c>
      <c r="J221" s="25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0</v>
      </c>
      <c r="O221" s="6" t="str">
        <f t="shared" si="63"/>
        <v/>
      </c>
    </row>
    <row r="222" spans="1:15">
      <c r="A222" s="22"/>
      <c r="B222" s="14" t="str">
        <f t="shared" si="53"/>
        <v/>
      </c>
      <c r="C222" s="27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4" t="str">
        <f t="shared" si="58"/>
        <v/>
      </c>
      <c r="J222" s="25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0</v>
      </c>
      <c r="O222" s="6" t="str">
        <f t="shared" si="63"/>
        <v/>
      </c>
    </row>
    <row r="223" spans="1:15">
      <c r="A223" s="22"/>
      <c r="B223" s="14" t="str">
        <f t="shared" si="53"/>
        <v/>
      </c>
      <c r="C223" s="27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4" t="str">
        <f t="shared" si="58"/>
        <v/>
      </c>
      <c r="J223" s="25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0</v>
      </c>
      <c r="O223" s="6" t="str">
        <f t="shared" si="63"/>
        <v/>
      </c>
    </row>
    <row r="224" spans="1:15">
      <c r="A224" s="22"/>
      <c r="B224" s="14" t="str">
        <f t="shared" si="53"/>
        <v/>
      </c>
      <c r="C224" s="27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4" t="str">
        <f t="shared" si="58"/>
        <v/>
      </c>
      <c r="J224" s="25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0</v>
      </c>
      <c r="O224" s="6" t="str">
        <f t="shared" si="63"/>
        <v/>
      </c>
    </row>
    <row r="225" spans="1:15">
      <c r="A225" s="22"/>
      <c r="B225" s="14" t="str">
        <f t="shared" si="53"/>
        <v/>
      </c>
      <c r="C225" s="27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4" t="str">
        <f t="shared" si="58"/>
        <v/>
      </c>
      <c r="J225" s="25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0</v>
      </c>
      <c r="O225" s="6" t="str">
        <f t="shared" si="63"/>
        <v/>
      </c>
    </row>
    <row r="226" spans="1:15">
      <c r="A226" s="22"/>
      <c r="B226" s="14" t="str">
        <f t="shared" si="53"/>
        <v/>
      </c>
      <c r="C226" s="27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4" t="str">
        <f t="shared" si="58"/>
        <v/>
      </c>
      <c r="J226" s="25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0</v>
      </c>
      <c r="O226" s="6" t="str">
        <f t="shared" si="63"/>
        <v/>
      </c>
    </row>
    <row r="227" spans="1:15">
      <c r="A227" s="22"/>
      <c r="B227" s="14" t="str">
        <f t="shared" si="53"/>
        <v/>
      </c>
      <c r="C227" s="27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4" t="str">
        <f t="shared" si="58"/>
        <v/>
      </c>
      <c r="J227" s="25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0</v>
      </c>
      <c r="O227" s="6" t="str">
        <f t="shared" si="63"/>
        <v/>
      </c>
    </row>
    <row r="228" spans="1:15">
      <c r="A228" s="22"/>
      <c r="B228" s="14" t="str">
        <f t="shared" si="53"/>
        <v/>
      </c>
      <c r="C228" s="27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4" t="str">
        <f t="shared" si="58"/>
        <v/>
      </c>
      <c r="J228" s="25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0</v>
      </c>
      <c r="O228" s="6" t="str">
        <f t="shared" si="63"/>
        <v/>
      </c>
    </row>
    <row r="229" spans="1:15">
      <c r="A229" s="22"/>
      <c r="B229" s="14" t="str">
        <f t="shared" si="53"/>
        <v/>
      </c>
      <c r="C229" s="27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4" t="str">
        <f t="shared" si="58"/>
        <v/>
      </c>
      <c r="J229" s="25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0</v>
      </c>
      <c r="O229" s="6" t="str">
        <f t="shared" si="63"/>
        <v/>
      </c>
    </row>
    <row r="230" spans="1:15">
      <c r="A230" s="22"/>
      <c r="B230" s="14" t="str">
        <f t="shared" si="53"/>
        <v/>
      </c>
      <c r="C230" s="27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4" t="str">
        <f t="shared" si="58"/>
        <v/>
      </c>
      <c r="J230" s="25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0</v>
      </c>
      <c r="O230" s="6" t="str">
        <f t="shared" si="63"/>
        <v/>
      </c>
    </row>
    <row r="231" spans="1:15">
      <c r="A231" s="22"/>
      <c r="B231" s="14" t="str">
        <f t="shared" si="53"/>
        <v/>
      </c>
      <c r="C231" s="27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4" t="str">
        <f t="shared" si="58"/>
        <v/>
      </c>
      <c r="J231" s="25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0</v>
      </c>
      <c r="O231" s="6" t="str">
        <f t="shared" si="63"/>
        <v/>
      </c>
    </row>
    <row r="232" spans="1:15">
      <c r="A232" s="22"/>
      <c r="B232" s="14" t="str">
        <f t="shared" si="53"/>
        <v/>
      </c>
      <c r="C232" s="27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4" t="str">
        <f t="shared" si="58"/>
        <v/>
      </c>
      <c r="J232" s="25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0</v>
      </c>
      <c r="O232" s="6" t="str">
        <f t="shared" si="63"/>
        <v/>
      </c>
    </row>
    <row r="233" spans="1:15">
      <c r="A233" s="22"/>
      <c r="B233" s="14" t="str">
        <f t="shared" si="53"/>
        <v/>
      </c>
      <c r="C233" s="27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4" t="str">
        <f t="shared" si="58"/>
        <v/>
      </c>
      <c r="J233" s="25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0</v>
      </c>
      <c r="O233" s="6" t="str">
        <f t="shared" si="63"/>
        <v/>
      </c>
    </row>
    <row r="234" spans="1:15">
      <c r="A234" s="22"/>
      <c r="B234" s="14" t="str">
        <f t="shared" si="53"/>
        <v/>
      </c>
      <c r="C234" s="27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4" t="str">
        <f t="shared" si="58"/>
        <v/>
      </c>
      <c r="J234" s="25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0</v>
      </c>
      <c r="O234" s="6" t="str">
        <f t="shared" si="63"/>
        <v/>
      </c>
    </row>
    <row r="235" spans="1:15">
      <c r="A235" s="22"/>
      <c r="B235" s="14" t="str">
        <f t="shared" si="53"/>
        <v/>
      </c>
      <c r="C235" s="27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4" t="str">
        <f t="shared" si="58"/>
        <v/>
      </c>
      <c r="J235" s="25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0</v>
      </c>
      <c r="O235" s="6" t="str">
        <f t="shared" si="63"/>
        <v/>
      </c>
    </row>
    <row r="236" spans="1:15">
      <c r="A236" s="22"/>
      <c r="B236" s="14" t="str">
        <f t="shared" si="53"/>
        <v/>
      </c>
      <c r="C236" s="27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4" t="str">
        <f t="shared" si="58"/>
        <v/>
      </c>
      <c r="J236" s="25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0</v>
      </c>
      <c r="O236" s="6" t="str">
        <f t="shared" si="63"/>
        <v/>
      </c>
    </row>
    <row r="237" spans="1:15">
      <c r="A237" s="22"/>
      <c r="B237" s="14" t="str">
        <f t="shared" si="53"/>
        <v/>
      </c>
      <c r="C237" s="27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4" t="str">
        <f t="shared" si="58"/>
        <v/>
      </c>
      <c r="J237" s="25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0</v>
      </c>
      <c r="O237" s="6" t="str">
        <f t="shared" si="63"/>
        <v/>
      </c>
    </row>
    <row r="238" spans="1:15">
      <c r="A238" s="22"/>
      <c r="B238" s="14" t="str">
        <f t="shared" si="53"/>
        <v/>
      </c>
      <c r="C238" s="27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4" t="str">
        <f t="shared" si="58"/>
        <v/>
      </c>
      <c r="J238" s="25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0</v>
      </c>
      <c r="O238" s="6" t="str">
        <f t="shared" si="63"/>
        <v/>
      </c>
    </row>
    <row r="239" spans="1:15">
      <c r="A239" s="22"/>
      <c r="B239" s="14" t="str">
        <f t="shared" si="53"/>
        <v/>
      </c>
      <c r="C239" s="27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4" t="str">
        <f t="shared" si="58"/>
        <v/>
      </c>
      <c r="J239" s="25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0</v>
      </c>
      <c r="O239" s="6" t="str">
        <f t="shared" si="63"/>
        <v/>
      </c>
    </row>
    <row r="240" spans="1:15">
      <c r="A240" s="22"/>
      <c r="B240" s="14" t="str">
        <f t="shared" si="53"/>
        <v/>
      </c>
      <c r="C240" s="27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4" t="str">
        <f t="shared" si="58"/>
        <v/>
      </c>
      <c r="J240" s="25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0</v>
      </c>
      <c r="O240" s="6" t="str">
        <f t="shared" si="63"/>
        <v/>
      </c>
    </row>
    <row r="241" spans="1:15">
      <c r="A241" s="22"/>
      <c r="B241" s="14" t="str">
        <f t="shared" si="53"/>
        <v/>
      </c>
      <c r="C241" s="27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4" t="str">
        <f t="shared" si="58"/>
        <v/>
      </c>
      <c r="J241" s="25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0</v>
      </c>
      <c r="O241" s="6" t="str">
        <f t="shared" si="63"/>
        <v/>
      </c>
    </row>
    <row r="242" spans="1:15">
      <c r="A242" s="22"/>
      <c r="B242" s="14" t="str">
        <f t="shared" si="53"/>
        <v/>
      </c>
      <c r="C242" s="27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4" t="str">
        <f t="shared" si="58"/>
        <v/>
      </c>
      <c r="J242" s="25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0</v>
      </c>
      <c r="O242" s="6" t="str">
        <f t="shared" si="63"/>
        <v/>
      </c>
    </row>
    <row r="243" spans="1:15">
      <c r="A243" s="22"/>
      <c r="B243" s="14" t="str">
        <f t="shared" si="53"/>
        <v/>
      </c>
      <c r="C243" s="27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4" t="str">
        <f t="shared" si="58"/>
        <v/>
      </c>
      <c r="J243" s="25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0</v>
      </c>
      <c r="O243" s="6" t="str">
        <f t="shared" si="63"/>
        <v/>
      </c>
    </row>
    <row r="244" spans="1:15">
      <c r="A244" s="22"/>
      <c r="B244" s="14" t="str">
        <f t="shared" si="53"/>
        <v/>
      </c>
      <c r="C244" s="27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4" t="str">
        <f t="shared" si="58"/>
        <v/>
      </c>
      <c r="J244" s="25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0</v>
      </c>
      <c r="O244" s="6" t="str">
        <f t="shared" si="63"/>
        <v/>
      </c>
    </row>
    <row r="245" spans="1:15">
      <c r="A245" s="22"/>
      <c r="B245" s="14" t="str">
        <f t="shared" si="53"/>
        <v/>
      </c>
      <c r="C245" s="27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4" t="str">
        <f t="shared" si="58"/>
        <v/>
      </c>
      <c r="J245" s="25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0</v>
      </c>
      <c r="O245" s="6" t="str">
        <f t="shared" si="63"/>
        <v/>
      </c>
    </row>
    <row r="246" spans="1:15">
      <c r="A246" s="22"/>
      <c r="B246" s="14" t="str">
        <f t="shared" si="53"/>
        <v/>
      </c>
      <c r="C246" s="27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4" t="str">
        <f t="shared" si="58"/>
        <v/>
      </c>
      <c r="J246" s="25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0</v>
      </c>
      <c r="O246" s="6" t="str">
        <f t="shared" si="63"/>
        <v/>
      </c>
    </row>
    <row r="247" spans="1:15">
      <c r="A247" s="22"/>
      <c r="B247" s="14" t="str">
        <f t="shared" si="53"/>
        <v/>
      </c>
      <c r="C247" s="27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4" t="str">
        <f t="shared" si="58"/>
        <v/>
      </c>
      <c r="J247" s="25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0</v>
      </c>
      <c r="O247" s="6" t="str">
        <f t="shared" si="63"/>
        <v/>
      </c>
    </row>
    <row r="248" spans="1:15">
      <c r="A248" s="22"/>
      <c r="B248" s="14" t="str">
        <f t="shared" si="53"/>
        <v/>
      </c>
      <c r="C248" s="27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4" t="str">
        <f t="shared" si="58"/>
        <v/>
      </c>
      <c r="J248" s="25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0</v>
      </c>
      <c r="O248" s="6" t="str">
        <f t="shared" si="63"/>
        <v/>
      </c>
    </row>
    <row r="249" spans="1:15">
      <c r="A249" s="22"/>
      <c r="B249" s="14" t="str">
        <f t="shared" si="53"/>
        <v/>
      </c>
      <c r="C249" s="27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4" t="str">
        <f t="shared" si="58"/>
        <v/>
      </c>
      <c r="J249" s="25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0</v>
      </c>
      <c r="O249" s="6" t="str">
        <f t="shared" si="63"/>
        <v/>
      </c>
    </row>
    <row r="250" spans="1:15">
      <c r="A250" s="22"/>
      <c r="B250" s="14" t="str">
        <f t="shared" si="53"/>
        <v/>
      </c>
      <c r="C250" s="27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4" t="str">
        <f t="shared" si="58"/>
        <v/>
      </c>
      <c r="J250" s="25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0</v>
      </c>
      <c r="O250" s="6" t="str">
        <f t="shared" si="63"/>
        <v/>
      </c>
    </row>
    <row r="251" spans="1:15">
      <c r="A251" s="22"/>
      <c r="B251" s="14" t="str">
        <f t="shared" si="53"/>
        <v/>
      </c>
      <c r="C251" s="27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4" t="str">
        <f t="shared" si="58"/>
        <v/>
      </c>
      <c r="J251" s="25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0</v>
      </c>
      <c r="O251" s="6" t="str">
        <f t="shared" si="63"/>
        <v/>
      </c>
    </row>
    <row r="252" spans="1:15">
      <c r="A252" s="22"/>
      <c r="B252" s="14" t="str">
        <f t="shared" si="53"/>
        <v/>
      </c>
      <c r="C252" s="27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4" t="str">
        <f t="shared" si="58"/>
        <v/>
      </c>
      <c r="J252" s="25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0</v>
      </c>
      <c r="O252" s="6" t="str">
        <f t="shared" si="63"/>
        <v/>
      </c>
    </row>
    <row r="253" spans="1:15">
      <c r="A253" s="22"/>
      <c r="B253" s="14" t="str">
        <f t="shared" si="53"/>
        <v/>
      </c>
      <c r="C253" s="27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4" t="str">
        <f t="shared" si="58"/>
        <v/>
      </c>
      <c r="J253" s="25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0</v>
      </c>
      <c r="O253" s="6" t="str">
        <f t="shared" si="63"/>
        <v/>
      </c>
    </row>
    <row r="254" spans="1:15">
      <c r="A254" s="22"/>
      <c r="B254" s="14" t="str">
        <f t="shared" si="53"/>
        <v/>
      </c>
      <c r="C254" s="27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4" t="str">
        <f t="shared" si="58"/>
        <v/>
      </c>
      <c r="J254" s="25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0</v>
      </c>
      <c r="O254" s="6" t="str">
        <f t="shared" si="63"/>
        <v/>
      </c>
    </row>
    <row r="255" spans="1:15">
      <c r="A255" s="22"/>
      <c r="B255" s="14" t="str">
        <f t="shared" si="53"/>
        <v/>
      </c>
      <c r="C255" s="27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4" t="str">
        <f t="shared" si="58"/>
        <v/>
      </c>
      <c r="J255" s="25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0</v>
      </c>
      <c r="O255" s="6" t="str">
        <f t="shared" si="63"/>
        <v/>
      </c>
    </row>
    <row r="256" spans="1:15">
      <c r="A256" s="22"/>
      <c r="B256" s="14" t="str">
        <f t="shared" si="53"/>
        <v/>
      </c>
      <c r="C256" s="27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4" t="str">
        <f t="shared" si="58"/>
        <v/>
      </c>
      <c r="J256" s="25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0</v>
      </c>
      <c r="O256" s="6" t="str">
        <f t="shared" si="63"/>
        <v/>
      </c>
    </row>
    <row r="257" spans="1:15">
      <c r="A257" s="22"/>
      <c r="B257" s="14" t="str">
        <f t="shared" si="53"/>
        <v/>
      </c>
      <c r="C257" s="27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4" t="str">
        <f t="shared" si="58"/>
        <v/>
      </c>
      <c r="J257" s="25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0</v>
      </c>
      <c r="O257" s="6" t="str">
        <f t="shared" si="63"/>
        <v/>
      </c>
    </row>
    <row r="258" spans="1:15">
      <c r="A258" s="22"/>
      <c r="B258" s="14" t="str">
        <f t="shared" si="53"/>
        <v/>
      </c>
      <c r="C258" s="27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4" t="str">
        <f t="shared" si="58"/>
        <v/>
      </c>
      <c r="J258" s="25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0</v>
      </c>
      <c r="O258" s="6" t="str">
        <f t="shared" si="63"/>
        <v/>
      </c>
    </row>
    <row r="259" spans="1:15">
      <c r="A259" s="22"/>
      <c r="B259" s="14" t="str">
        <f t="shared" si="53"/>
        <v/>
      </c>
      <c r="C259" s="27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4" t="str">
        <f t="shared" si="58"/>
        <v/>
      </c>
      <c r="J259" s="25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0</v>
      </c>
      <c r="O259" s="6" t="str">
        <f t="shared" si="63"/>
        <v/>
      </c>
    </row>
    <row r="260" spans="1:15">
      <c r="A260" s="22"/>
      <c r="B260" s="14" t="str">
        <f t="shared" ref="B260:B323" si="67">IF($A260="","",LOOKUP($A260,$AG:$AG,$AM:$AM))</f>
        <v/>
      </c>
      <c r="C260" s="27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4" t="str">
        <f t="shared" si="58"/>
        <v/>
      </c>
      <c r="J260" s="25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0</v>
      </c>
      <c r="O260" s="6" t="str">
        <f t="shared" si="63"/>
        <v/>
      </c>
    </row>
    <row r="261" spans="1:15">
      <c r="A261" s="22"/>
      <c r="B261" s="14" t="str">
        <f t="shared" si="67"/>
        <v/>
      </c>
      <c r="C261" s="27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4" t="str">
        <f t="shared" si="58"/>
        <v/>
      </c>
      <c r="J261" s="25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0</v>
      </c>
      <c r="O261" s="6" t="str">
        <f t="shared" si="63"/>
        <v/>
      </c>
    </row>
    <row r="262" spans="1:15">
      <c r="A262" s="22"/>
      <c r="B262" s="14" t="str">
        <f t="shared" si="67"/>
        <v/>
      </c>
      <c r="C262" s="27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4" t="str">
        <f t="shared" si="58"/>
        <v/>
      </c>
      <c r="J262" s="25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0</v>
      </c>
      <c r="O262" s="6" t="str">
        <f t="shared" si="63"/>
        <v/>
      </c>
    </row>
    <row r="263" spans="1:15">
      <c r="A263" s="22"/>
      <c r="B263" s="14" t="str">
        <f t="shared" si="67"/>
        <v/>
      </c>
      <c r="C263" s="27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4" t="str">
        <f t="shared" si="58"/>
        <v/>
      </c>
      <c r="J263" s="25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0</v>
      </c>
      <c r="O263" s="6" t="str">
        <f t="shared" si="63"/>
        <v/>
      </c>
    </row>
    <row r="264" spans="1:15">
      <c r="A264" s="22"/>
      <c r="B264" s="14" t="str">
        <f t="shared" si="67"/>
        <v/>
      </c>
      <c r="C264" s="27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4" t="str">
        <f t="shared" si="58"/>
        <v/>
      </c>
      <c r="J264" s="25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0</v>
      </c>
      <c r="O264" s="6" t="str">
        <f t="shared" si="63"/>
        <v/>
      </c>
    </row>
    <row r="265" spans="1:15">
      <c r="A265" s="22"/>
      <c r="B265" s="14" t="str">
        <f t="shared" si="67"/>
        <v/>
      </c>
      <c r="C265" s="27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4" t="str">
        <f t="shared" si="58"/>
        <v/>
      </c>
      <c r="J265" s="25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0</v>
      </c>
      <c r="O265" s="6" t="str">
        <f t="shared" si="63"/>
        <v/>
      </c>
    </row>
    <row r="266" spans="1:15">
      <c r="A266" s="22"/>
      <c r="B266" s="14" t="str">
        <f t="shared" si="67"/>
        <v/>
      </c>
      <c r="C266" s="27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4" t="str">
        <f t="shared" si="58"/>
        <v/>
      </c>
      <c r="J266" s="25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0</v>
      </c>
      <c r="O266" s="6" t="str">
        <f t="shared" si="63"/>
        <v/>
      </c>
    </row>
    <row r="267" spans="1:15">
      <c r="A267" s="22"/>
      <c r="B267" s="14" t="str">
        <f t="shared" si="67"/>
        <v/>
      </c>
      <c r="C267" s="27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4" t="str">
        <f t="shared" ref="I267:I330" si="72">IF($H267="","",IF(I266=9,1,IF(AND($H267="b",$H266=""),1,I266+1)))</f>
        <v/>
      </c>
      <c r="J267" s="25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0</v>
      </c>
      <c r="O267" s="6" t="str">
        <f t="shared" si="63"/>
        <v/>
      </c>
    </row>
    <row r="268" spans="1:15">
      <c r="A268" s="22"/>
      <c r="B268" s="14" t="str">
        <f t="shared" si="67"/>
        <v/>
      </c>
      <c r="C268" s="27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4" t="str">
        <f t="shared" si="72"/>
        <v/>
      </c>
      <c r="J268" s="25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0</v>
      </c>
      <c r="O268" s="6" t="str">
        <f t="shared" si="63"/>
        <v/>
      </c>
    </row>
    <row r="269" spans="1:15">
      <c r="A269" s="22"/>
      <c r="B269" s="14" t="str">
        <f t="shared" si="67"/>
        <v/>
      </c>
      <c r="C269" s="27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4" t="str">
        <f t="shared" si="72"/>
        <v/>
      </c>
      <c r="J269" s="25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0</v>
      </c>
      <c r="O269" s="6" t="str">
        <f t="shared" si="63"/>
        <v/>
      </c>
    </row>
    <row r="270" spans="1:15">
      <c r="A270" s="22"/>
      <c r="B270" s="14" t="str">
        <f t="shared" si="67"/>
        <v/>
      </c>
      <c r="C270" s="27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4" t="str">
        <f t="shared" si="72"/>
        <v/>
      </c>
      <c r="J270" s="25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0</v>
      </c>
      <c r="O270" s="6" t="str">
        <f t="shared" si="63"/>
        <v/>
      </c>
    </row>
    <row r="271" spans="1:15">
      <c r="A271" s="22"/>
      <c r="B271" s="14" t="str">
        <f t="shared" si="67"/>
        <v/>
      </c>
      <c r="C271" s="27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4" t="str">
        <f t="shared" si="72"/>
        <v/>
      </c>
      <c r="J271" s="25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0</v>
      </c>
      <c r="O271" s="6" t="str">
        <f t="shared" si="63"/>
        <v/>
      </c>
    </row>
    <row r="272" spans="1:15">
      <c r="A272" s="22"/>
      <c r="B272" s="14" t="str">
        <f t="shared" si="67"/>
        <v/>
      </c>
      <c r="C272" s="27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4" t="str">
        <f t="shared" si="72"/>
        <v/>
      </c>
      <c r="J272" s="25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0</v>
      </c>
      <c r="O272" s="6" t="str">
        <f t="shared" si="63"/>
        <v/>
      </c>
    </row>
    <row r="273" spans="1:15">
      <c r="A273" s="22"/>
      <c r="B273" s="14" t="str">
        <f t="shared" si="67"/>
        <v/>
      </c>
      <c r="C273" s="27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4" t="str">
        <f t="shared" si="72"/>
        <v/>
      </c>
      <c r="J273" s="25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0</v>
      </c>
      <c r="O273" s="6" t="str">
        <f t="shared" si="63"/>
        <v/>
      </c>
    </row>
    <row r="274" spans="1:15">
      <c r="A274" s="22"/>
      <c r="B274" s="14" t="str">
        <f t="shared" si="67"/>
        <v/>
      </c>
      <c r="C274" s="27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4" t="str">
        <f t="shared" si="72"/>
        <v/>
      </c>
      <c r="J274" s="25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0</v>
      </c>
      <c r="O274" s="6" t="str">
        <f t="shared" si="63"/>
        <v/>
      </c>
    </row>
    <row r="275" spans="1:15">
      <c r="A275" s="22"/>
      <c r="B275" s="14" t="str">
        <f t="shared" si="67"/>
        <v/>
      </c>
      <c r="C275" s="27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4" t="str">
        <f t="shared" si="72"/>
        <v/>
      </c>
      <c r="J275" s="25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0</v>
      </c>
      <c r="O275" s="6" t="str">
        <f t="shared" si="63"/>
        <v/>
      </c>
    </row>
    <row r="276" spans="1:15">
      <c r="A276" s="22"/>
      <c r="B276" s="14" t="str">
        <f t="shared" si="67"/>
        <v/>
      </c>
      <c r="C276" s="27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4" t="str">
        <f t="shared" si="72"/>
        <v/>
      </c>
      <c r="J276" s="25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0</v>
      </c>
      <c r="O276" s="6" t="str">
        <f t="shared" si="63"/>
        <v/>
      </c>
    </row>
    <row r="277" spans="1:15">
      <c r="A277" s="22"/>
      <c r="B277" s="14" t="str">
        <f t="shared" si="67"/>
        <v/>
      </c>
      <c r="C277" s="27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4" t="str">
        <f t="shared" si="72"/>
        <v/>
      </c>
      <c r="J277" s="25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0</v>
      </c>
      <c r="O277" s="6" t="str">
        <f t="shared" si="63"/>
        <v/>
      </c>
    </row>
    <row r="278" spans="1:15">
      <c r="A278" s="22"/>
      <c r="B278" s="14" t="str">
        <f t="shared" si="67"/>
        <v/>
      </c>
      <c r="C278" s="27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4" t="str">
        <f t="shared" si="72"/>
        <v/>
      </c>
      <c r="J278" s="25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0</v>
      </c>
      <c r="O278" s="6" t="str">
        <f t="shared" si="63"/>
        <v/>
      </c>
    </row>
    <row r="279" spans="1:15">
      <c r="A279" s="22"/>
      <c r="B279" s="14" t="str">
        <f t="shared" si="67"/>
        <v/>
      </c>
      <c r="C279" s="27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4" t="str">
        <f t="shared" si="72"/>
        <v/>
      </c>
      <c r="J279" s="25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0</v>
      </c>
      <c r="O279" s="6" t="str">
        <f t="shared" ref="O279:O342" si="77">IF(L279="","",IF(N279&gt;=$T$4,$S$4,IF(N279&lt;=$T$5,$S$5,"")))</f>
        <v/>
      </c>
    </row>
    <row r="280" spans="1:15">
      <c r="A280" s="22"/>
      <c r="B280" s="14" t="str">
        <f t="shared" si="67"/>
        <v/>
      </c>
      <c r="C280" s="27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4" t="str">
        <f t="shared" si="72"/>
        <v/>
      </c>
      <c r="J280" s="25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0</v>
      </c>
      <c r="O280" s="6" t="str">
        <f t="shared" si="77"/>
        <v/>
      </c>
    </row>
    <row r="281" spans="1:15">
      <c r="A281" s="22"/>
      <c r="B281" s="14" t="str">
        <f t="shared" si="67"/>
        <v/>
      </c>
      <c r="C281" s="27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4" t="str">
        <f t="shared" si="72"/>
        <v/>
      </c>
      <c r="J281" s="25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0</v>
      </c>
      <c r="O281" s="6" t="str">
        <f t="shared" si="77"/>
        <v/>
      </c>
    </row>
    <row r="282" spans="1:15">
      <c r="A282" s="22"/>
      <c r="B282" s="14" t="str">
        <f t="shared" si="67"/>
        <v/>
      </c>
      <c r="C282" s="27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4" t="str">
        <f t="shared" si="72"/>
        <v/>
      </c>
      <c r="J282" s="25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0</v>
      </c>
      <c r="O282" s="6" t="str">
        <f t="shared" si="77"/>
        <v/>
      </c>
    </row>
    <row r="283" spans="1:15">
      <c r="A283" s="22"/>
      <c r="B283" s="14" t="str">
        <f t="shared" si="67"/>
        <v/>
      </c>
      <c r="C283" s="27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4" t="str">
        <f t="shared" si="72"/>
        <v/>
      </c>
      <c r="J283" s="25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0</v>
      </c>
      <c r="O283" s="6" t="str">
        <f t="shared" si="77"/>
        <v/>
      </c>
    </row>
    <row r="284" spans="1:15">
      <c r="A284" s="22"/>
      <c r="B284" s="14" t="str">
        <f t="shared" si="67"/>
        <v/>
      </c>
      <c r="C284" s="27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4" t="str">
        <f t="shared" si="72"/>
        <v/>
      </c>
      <c r="J284" s="25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0</v>
      </c>
      <c r="O284" s="6" t="str">
        <f t="shared" si="77"/>
        <v/>
      </c>
    </row>
    <row r="285" spans="1:15">
      <c r="A285" s="22"/>
      <c r="B285" s="14" t="str">
        <f t="shared" si="67"/>
        <v/>
      </c>
      <c r="C285" s="27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4" t="str">
        <f t="shared" si="72"/>
        <v/>
      </c>
      <c r="J285" s="25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0</v>
      </c>
      <c r="O285" s="6" t="str">
        <f t="shared" si="77"/>
        <v/>
      </c>
    </row>
    <row r="286" spans="1:15">
      <c r="A286" s="22"/>
      <c r="B286" s="14" t="str">
        <f t="shared" si="67"/>
        <v/>
      </c>
      <c r="C286" s="27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4" t="str">
        <f t="shared" si="72"/>
        <v/>
      </c>
      <c r="J286" s="25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0</v>
      </c>
      <c r="O286" s="6" t="str">
        <f t="shared" si="77"/>
        <v/>
      </c>
    </row>
    <row r="287" spans="1:15">
      <c r="A287" s="22"/>
      <c r="B287" s="14" t="str">
        <f t="shared" si="67"/>
        <v/>
      </c>
      <c r="C287" s="27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4" t="str">
        <f t="shared" si="72"/>
        <v/>
      </c>
      <c r="J287" s="25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0</v>
      </c>
      <c r="O287" s="6" t="str">
        <f t="shared" si="77"/>
        <v/>
      </c>
    </row>
    <row r="288" spans="1:15">
      <c r="A288" s="22"/>
      <c r="B288" s="14" t="str">
        <f t="shared" si="67"/>
        <v/>
      </c>
      <c r="C288" s="27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4" t="str">
        <f t="shared" si="72"/>
        <v/>
      </c>
      <c r="J288" s="25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0</v>
      </c>
      <c r="O288" s="6" t="str">
        <f t="shared" si="77"/>
        <v/>
      </c>
    </row>
    <row r="289" spans="1:15">
      <c r="A289" s="22"/>
      <c r="B289" s="14" t="str">
        <f t="shared" si="67"/>
        <v/>
      </c>
      <c r="C289" s="27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4" t="str">
        <f t="shared" si="72"/>
        <v/>
      </c>
      <c r="J289" s="25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0</v>
      </c>
      <c r="O289" s="6" t="str">
        <f t="shared" si="77"/>
        <v/>
      </c>
    </row>
    <row r="290" spans="1:15">
      <c r="A290" s="22"/>
      <c r="B290" s="14" t="str">
        <f t="shared" si="67"/>
        <v/>
      </c>
      <c r="C290" s="27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4" t="str">
        <f t="shared" si="72"/>
        <v/>
      </c>
      <c r="J290" s="25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0</v>
      </c>
      <c r="O290" s="6" t="str">
        <f t="shared" si="77"/>
        <v/>
      </c>
    </row>
    <row r="291" spans="1:15">
      <c r="A291" s="22"/>
      <c r="B291" s="14" t="str">
        <f t="shared" si="67"/>
        <v/>
      </c>
      <c r="C291" s="27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4" t="str">
        <f t="shared" si="72"/>
        <v/>
      </c>
      <c r="J291" s="25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0</v>
      </c>
      <c r="O291" s="6" t="str">
        <f t="shared" si="77"/>
        <v/>
      </c>
    </row>
    <row r="292" spans="1:15">
      <c r="A292" s="22"/>
      <c r="B292" s="14" t="str">
        <f t="shared" si="67"/>
        <v/>
      </c>
      <c r="C292" s="27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4" t="str">
        <f t="shared" si="72"/>
        <v/>
      </c>
      <c r="J292" s="25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0</v>
      </c>
      <c r="O292" s="6" t="str">
        <f t="shared" si="77"/>
        <v/>
      </c>
    </row>
    <row r="293" spans="1:15">
      <c r="A293" s="22"/>
      <c r="B293" s="14" t="str">
        <f t="shared" si="67"/>
        <v/>
      </c>
      <c r="C293" s="27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4" t="str">
        <f t="shared" si="72"/>
        <v/>
      </c>
      <c r="J293" s="25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0</v>
      </c>
      <c r="O293" s="6" t="str">
        <f t="shared" si="77"/>
        <v/>
      </c>
    </row>
    <row r="294" spans="1:15">
      <c r="A294" s="22"/>
      <c r="B294" s="14" t="str">
        <f t="shared" si="67"/>
        <v/>
      </c>
      <c r="C294" s="27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4" t="str">
        <f t="shared" si="72"/>
        <v/>
      </c>
      <c r="J294" s="25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0</v>
      </c>
      <c r="O294" s="6" t="str">
        <f t="shared" si="77"/>
        <v/>
      </c>
    </row>
    <row r="295" spans="1:15">
      <c r="A295" s="22"/>
      <c r="B295" s="14" t="str">
        <f t="shared" si="67"/>
        <v/>
      </c>
      <c r="C295" s="27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4" t="str">
        <f t="shared" si="72"/>
        <v/>
      </c>
      <c r="J295" s="25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0</v>
      </c>
      <c r="O295" s="6" t="str">
        <f t="shared" si="77"/>
        <v/>
      </c>
    </row>
    <row r="296" spans="1:15">
      <c r="A296" s="22"/>
      <c r="B296" s="14" t="str">
        <f t="shared" si="67"/>
        <v/>
      </c>
      <c r="C296" s="27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4" t="str">
        <f t="shared" si="72"/>
        <v/>
      </c>
      <c r="J296" s="25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0</v>
      </c>
      <c r="O296" s="6" t="str">
        <f t="shared" si="77"/>
        <v/>
      </c>
    </row>
    <row r="297" spans="1:15">
      <c r="A297" s="22"/>
      <c r="B297" s="14" t="str">
        <f t="shared" si="67"/>
        <v/>
      </c>
      <c r="C297" s="27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4" t="str">
        <f t="shared" si="72"/>
        <v/>
      </c>
      <c r="J297" s="25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0</v>
      </c>
      <c r="O297" s="6" t="str">
        <f t="shared" si="77"/>
        <v/>
      </c>
    </row>
    <row r="298" spans="1:15">
      <c r="A298" s="22"/>
      <c r="B298" s="14" t="str">
        <f t="shared" si="67"/>
        <v/>
      </c>
      <c r="C298" s="27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4" t="str">
        <f t="shared" si="72"/>
        <v/>
      </c>
      <c r="J298" s="25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0</v>
      </c>
      <c r="O298" s="6" t="str">
        <f t="shared" si="77"/>
        <v/>
      </c>
    </row>
    <row r="299" spans="1:15">
      <c r="A299" s="22"/>
      <c r="B299" s="14" t="str">
        <f t="shared" si="67"/>
        <v/>
      </c>
      <c r="C299" s="27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4" t="str">
        <f t="shared" si="72"/>
        <v/>
      </c>
      <c r="J299" s="25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0</v>
      </c>
      <c r="O299" s="6" t="str">
        <f t="shared" si="77"/>
        <v/>
      </c>
    </row>
    <row r="300" spans="1:15">
      <c r="A300" s="22"/>
      <c r="B300" s="14" t="str">
        <f t="shared" si="67"/>
        <v/>
      </c>
      <c r="C300" s="27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4" t="str">
        <f t="shared" si="72"/>
        <v/>
      </c>
      <c r="J300" s="25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0</v>
      </c>
      <c r="O300" s="6" t="str">
        <f t="shared" si="77"/>
        <v/>
      </c>
    </row>
    <row r="301" spans="1:15">
      <c r="A301" s="22"/>
      <c r="B301" s="14" t="str">
        <f t="shared" si="67"/>
        <v/>
      </c>
      <c r="C301" s="27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4" t="str">
        <f t="shared" si="72"/>
        <v/>
      </c>
      <c r="J301" s="25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0</v>
      </c>
      <c r="O301" s="6" t="str">
        <f t="shared" si="77"/>
        <v/>
      </c>
    </row>
    <row r="302" spans="1:15">
      <c r="A302" s="22"/>
      <c r="B302" s="14" t="str">
        <f t="shared" si="67"/>
        <v/>
      </c>
      <c r="C302" s="27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4" t="str">
        <f t="shared" si="72"/>
        <v/>
      </c>
      <c r="J302" s="25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0</v>
      </c>
      <c r="O302" s="6" t="str">
        <f t="shared" si="77"/>
        <v/>
      </c>
    </row>
    <row r="303" spans="1:15">
      <c r="A303" s="22"/>
      <c r="B303" s="14" t="str">
        <f t="shared" si="67"/>
        <v/>
      </c>
      <c r="C303" s="27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4" t="str">
        <f t="shared" si="72"/>
        <v/>
      </c>
      <c r="J303" s="25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0</v>
      </c>
      <c r="O303" s="6" t="str">
        <f t="shared" si="77"/>
        <v/>
      </c>
    </row>
    <row r="304" spans="1:15">
      <c r="A304" s="22"/>
      <c r="B304" s="14" t="str">
        <f t="shared" si="67"/>
        <v/>
      </c>
      <c r="C304" s="27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4" t="str">
        <f t="shared" si="72"/>
        <v/>
      </c>
      <c r="J304" s="25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0</v>
      </c>
      <c r="O304" s="6" t="str">
        <f t="shared" si="77"/>
        <v/>
      </c>
    </row>
    <row r="305" spans="1:15">
      <c r="A305" s="22"/>
      <c r="B305" s="14" t="str">
        <f t="shared" si="67"/>
        <v/>
      </c>
      <c r="C305" s="27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4" t="str">
        <f t="shared" si="72"/>
        <v/>
      </c>
      <c r="J305" s="25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0</v>
      </c>
      <c r="O305" s="6" t="str">
        <f t="shared" si="77"/>
        <v/>
      </c>
    </row>
    <row r="306" spans="1:15">
      <c r="A306" s="22"/>
      <c r="B306" s="14" t="str">
        <f t="shared" si="67"/>
        <v/>
      </c>
      <c r="C306" s="27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4" t="str">
        <f t="shared" si="72"/>
        <v/>
      </c>
      <c r="J306" s="25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0</v>
      </c>
      <c r="O306" s="6" t="str">
        <f t="shared" si="77"/>
        <v/>
      </c>
    </row>
    <row r="307" spans="1:15">
      <c r="A307" s="22"/>
      <c r="B307" s="14" t="str">
        <f t="shared" si="67"/>
        <v/>
      </c>
      <c r="C307" s="27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4" t="str">
        <f t="shared" si="72"/>
        <v/>
      </c>
      <c r="J307" s="25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0</v>
      </c>
      <c r="O307" s="6" t="str">
        <f t="shared" si="77"/>
        <v/>
      </c>
    </row>
    <row r="308" spans="1:15">
      <c r="A308" s="22"/>
      <c r="B308" s="14" t="str">
        <f t="shared" si="67"/>
        <v/>
      </c>
      <c r="C308" s="27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4" t="str">
        <f t="shared" si="72"/>
        <v/>
      </c>
      <c r="J308" s="25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0</v>
      </c>
      <c r="O308" s="6" t="str">
        <f t="shared" si="77"/>
        <v/>
      </c>
    </row>
    <row r="309" spans="1:15">
      <c r="A309" s="22"/>
      <c r="B309" s="14" t="str">
        <f t="shared" si="67"/>
        <v/>
      </c>
      <c r="C309" s="27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4" t="str">
        <f t="shared" si="72"/>
        <v/>
      </c>
      <c r="J309" s="25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0</v>
      </c>
      <c r="O309" s="6" t="str">
        <f t="shared" si="77"/>
        <v/>
      </c>
    </row>
    <row r="310" spans="1:15">
      <c r="A310" s="22"/>
      <c r="B310" s="14" t="str">
        <f t="shared" si="67"/>
        <v/>
      </c>
      <c r="C310" s="27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4" t="str">
        <f t="shared" si="72"/>
        <v/>
      </c>
      <c r="J310" s="25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0</v>
      </c>
      <c r="O310" s="6" t="str">
        <f t="shared" si="77"/>
        <v/>
      </c>
    </row>
    <row r="311" spans="1:15">
      <c r="A311" s="22"/>
      <c r="B311" s="14" t="str">
        <f t="shared" si="67"/>
        <v/>
      </c>
      <c r="C311" s="27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4" t="str">
        <f t="shared" si="72"/>
        <v/>
      </c>
      <c r="J311" s="25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0</v>
      </c>
      <c r="O311" s="6" t="str">
        <f t="shared" si="77"/>
        <v/>
      </c>
    </row>
    <row r="312" spans="1:15">
      <c r="A312" s="22"/>
      <c r="B312" s="14" t="str">
        <f t="shared" si="67"/>
        <v/>
      </c>
      <c r="C312" s="27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4" t="str">
        <f t="shared" si="72"/>
        <v/>
      </c>
      <c r="J312" s="25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0</v>
      </c>
      <c r="O312" s="6" t="str">
        <f t="shared" si="77"/>
        <v/>
      </c>
    </row>
    <row r="313" spans="1:15">
      <c r="A313" s="22"/>
      <c r="B313" s="14" t="str">
        <f t="shared" si="67"/>
        <v/>
      </c>
      <c r="C313" s="27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4" t="str">
        <f t="shared" si="72"/>
        <v/>
      </c>
      <c r="J313" s="25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0</v>
      </c>
      <c r="O313" s="6" t="str">
        <f t="shared" si="77"/>
        <v/>
      </c>
    </row>
    <row r="314" spans="1:15">
      <c r="A314" s="22"/>
      <c r="B314" s="14" t="str">
        <f t="shared" si="67"/>
        <v/>
      </c>
      <c r="C314" s="27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4" t="str">
        <f t="shared" si="72"/>
        <v/>
      </c>
      <c r="J314" s="25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0</v>
      </c>
      <c r="O314" s="6" t="str">
        <f t="shared" si="77"/>
        <v/>
      </c>
    </row>
    <row r="315" spans="1:15">
      <c r="A315" s="22"/>
      <c r="B315" s="14" t="str">
        <f t="shared" si="67"/>
        <v/>
      </c>
      <c r="C315" s="27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4" t="str">
        <f t="shared" si="72"/>
        <v/>
      </c>
      <c r="J315" s="25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0</v>
      </c>
      <c r="O315" s="6" t="str">
        <f t="shared" si="77"/>
        <v/>
      </c>
    </row>
    <row r="316" spans="1:15">
      <c r="A316" s="22"/>
      <c r="B316" s="14" t="str">
        <f t="shared" si="67"/>
        <v/>
      </c>
      <c r="C316" s="27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4" t="str">
        <f t="shared" si="72"/>
        <v/>
      </c>
      <c r="J316" s="25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0</v>
      </c>
      <c r="O316" s="6" t="str">
        <f t="shared" si="77"/>
        <v/>
      </c>
    </row>
    <row r="317" spans="1:15">
      <c r="A317" s="22"/>
      <c r="B317" s="14" t="str">
        <f t="shared" si="67"/>
        <v/>
      </c>
      <c r="C317" s="27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4" t="str">
        <f t="shared" si="72"/>
        <v/>
      </c>
      <c r="J317" s="25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0</v>
      </c>
      <c r="O317" s="6" t="str">
        <f t="shared" si="77"/>
        <v/>
      </c>
    </row>
    <row r="318" spans="1:15">
      <c r="A318" s="22"/>
      <c r="B318" s="14" t="str">
        <f t="shared" si="67"/>
        <v/>
      </c>
      <c r="C318" s="27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4" t="str">
        <f t="shared" si="72"/>
        <v/>
      </c>
      <c r="J318" s="25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0</v>
      </c>
      <c r="O318" s="6" t="str">
        <f t="shared" si="77"/>
        <v/>
      </c>
    </row>
    <row r="319" spans="1:15">
      <c r="A319" s="22"/>
      <c r="B319" s="14" t="str">
        <f t="shared" si="67"/>
        <v/>
      </c>
      <c r="C319" s="27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4" t="str">
        <f t="shared" si="72"/>
        <v/>
      </c>
      <c r="J319" s="25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0</v>
      </c>
      <c r="O319" s="6" t="str">
        <f t="shared" si="77"/>
        <v/>
      </c>
    </row>
    <row r="320" spans="1:15">
      <c r="A320" s="22"/>
      <c r="B320" s="14" t="str">
        <f t="shared" si="67"/>
        <v/>
      </c>
      <c r="C320" s="27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4" t="str">
        <f t="shared" si="72"/>
        <v/>
      </c>
      <c r="J320" s="25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0</v>
      </c>
      <c r="O320" s="6" t="str">
        <f t="shared" si="77"/>
        <v/>
      </c>
    </row>
    <row r="321" spans="1:15">
      <c r="A321" s="22"/>
      <c r="B321" s="14" t="str">
        <f t="shared" si="67"/>
        <v/>
      </c>
      <c r="C321" s="27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4" t="str">
        <f t="shared" si="72"/>
        <v/>
      </c>
      <c r="J321" s="25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0</v>
      </c>
      <c r="O321" s="6" t="str">
        <f t="shared" si="77"/>
        <v/>
      </c>
    </row>
    <row r="322" spans="1:15">
      <c r="A322" s="22"/>
      <c r="B322" s="14" t="str">
        <f t="shared" si="67"/>
        <v/>
      </c>
      <c r="C322" s="27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4" t="str">
        <f t="shared" si="72"/>
        <v/>
      </c>
      <c r="J322" s="25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0</v>
      </c>
      <c r="O322" s="6" t="str">
        <f t="shared" si="77"/>
        <v/>
      </c>
    </row>
    <row r="323" spans="1:15">
      <c r="A323" s="22"/>
      <c r="B323" s="14" t="str">
        <f t="shared" si="67"/>
        <v/>
      </c>
      <c r="C323" s="27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4" t="str">
        <f t="shared" si="72"/>
        <v/>
      </c>
      <c r="J323" s="25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0</v>
      </c>
      <c r="O323" s="6" t="str">
        <f t="shared" si="77"/>
        <v/>
      </c>
    </row>
    <row r="324" spans="1:15">
      <c r="A324" s="22"/>
      <c r="B324" s="14" t="str">
        <f t="shared" ref="B324:B387" si="81">IF($A324="","",LOOKUP($A324,$AG:$AG,$AM:$AM))</f>
        <v/>
      </c>
      <c r="C324" s="27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4" t="str">
        <f t="shared" si="72"/>
        <v/>
      </c>
      <c r="J324" s="25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0</v>
      </c>
      <c r="O324" s="6" t="str">
        <f t="shared" si="77"/>
        <v/>
      </c>
    </row>
    <row r="325" spans="1:15">
      <c r="A325" s="22"/>
      <c r="B325" s="14" t="str">
        <f t="shared" si="81"/>
        <v/>
      </c>
      <c r="C325" s="27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4" t="str">
        <f t="shared" si="72"/>
        <v/>
      </c>
      <c r="J325" s="25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0</v>
      </c>
      <c r="O325" s="6" t="str">
        <f t="shared" si="77"/>
        <v/>
      </c>
    </row>
    <row r="326" spans="1:15">
      <c r="A326" s="22"/>
      <c r="B326" s="14" t="str">
        <f t="shared" si="81"/>
        <v/>
      </c>
      <c r="C326" s="27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4" t="str">
        <f t="shared" si="72"/>
        <v/>
      </c>
      <c r="J326" s="25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0</v>
      </c>
      <c r="O326" s="6" t="str">
        <f t="shared" si="77"/>
        <v/>
      </c>
    </row>
    <row r="327" spans="1:15">
      <c r="A327" s="22"/>
      <c r="B327" s="14" t="str">
        <f t="shared" si="81"/>
        <v/>
      </c>
      <c r="C327" s="27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4" t="str">
        <f t="shared" si="72"/>
        <v/>
      </c>
      <c r="J327" s="25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0</v>
      </c>
      <c r="O327" s="6" t="str">
        <f t="shared" si="77"/>
        <v/>
      </c>
    </row>
    <row r="328" spans="1:15">
      <c r="A328" s="22"/>
      <c r="B328" s="14" t="str">
        <f t="shared" si="81"/>
        <v/>
      </c>
      <c r="C328" s="27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4" t="str">
        <f t="shared" si="72"/>
        <v/>
      </c>
      <c r="J328" s="25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0</v>
      </c>
      <c r="O328" s="6" t="str">
        <f t="shared" si="77"/>
        <v/>
      </c>
    </row>
    <row r="329" spans="1:15">
      <c r="A329" s="22"/>
      <c r="B329" s="14" t="str">
        <f t="shared" si="81"/>
        <v/>
      </c>
      <c r="C329" s="27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4" t="str">
        <f t="shared" si="72"/>
        <v/>
      </c>
      <c r="J329" s="25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0</v>
      </c>
      <c r="O329" s="6" t="str">
        <f t="shared" si="77"/>
        <v/>
      </c>
    </row>
    <row r="330" spans="1:15">
      <c r="A330" s="22"/>
      <c r="B330" s="14" t="str">
        <f t="shared" si="81"/>
        <v/>
      </c>
      <c r="C330" s="27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4" t="str">
        <f t="shared" si="72"/>
        <v/>
      </c>
      <c r="J330" s="25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0</v>
      </c>
      <c r="O330" s="6" t="str">
        <f t="shared" si="77"/>
        <v/>
      </c>
    </row>
    <row r="331" spans="1:15">
      <c r="A331" s="22"/>
      <c r="B331" s="14" t="str">
        <f t="shared" si="81"/>
        <v/>
      </c>
      <c r="C331" s="27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4" t="str">
        <f t="shared" ref="I331:I394" si="86">IF($H331="","",IF(I330=9,1,IF(AND($H331="b",$H330=""),1,I330+1)))</f>
        <v/>
      </c>
      <c r="J331" s="25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0</v>
      </c>
      <c r="O331" s="6" t="str">
        <f t="shared" si="77"/>
        <v/>
      </c>
    </row>
    <row r="332" spans="1:15">
      <c r="A332" s="22"/>
      <c r="B332" s="14" t="str">
        <f t="shared" si="81"/>
        <v/>
      </c>
      <c r="C332" s="27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4" t="str">
        <f t="shared" si="86"/>
        <v/>
      </c>
      <c r="J332" s="25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0</v>
      </c>
      <c r="O332" s="6" t="str">
        <f t="shared" si="77"/>
        <v/>
      </c>
    </row>
    <row r="333" spans="1:15">
      <c r="A333" s="22"/>
      <c r="B333" s="14" t="str">
        <f t="shared" si="81"/>
        <v/>
      </c>
      <c r="C333" s="27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4" t="str">
        <f t="shared" si="86"/>
        <v/>
      </c>
      <c r="J333" s="25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0</v>
      </c>
      <c r="O333" s="6" t="str">
        <f t="shared" si="77"/>
        <v/>
      </c>
    </row>
    <row r="334" spans="1:15">
      <c r="A334" s="22"/>
      <c r="B334" s="14" t="str">
        <f t="shared" si="81"/>
        <v/>
      </c>
      <c r="C334" s="27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4" t="str">
        <f t="shared" si="86"/>
        <v/>
      </c>
      <c r="J334" s="25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0</v>
      </c>
      <c r="O334" s="6" t="str">
        <f t="shared" si="77"/>
        <v/>
      </c>
    </row>
    <row r="335" spans="1:15">
      <c r="A335" s="22"/>
      <c r="B335" s="14" t="str">
        <f t="shared" si="81"/>
        <v/>
      </c>
      <c r="C335" s="27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4" t="str">
        <f t="shared" si="86"/>
        <v/>
      </c>
      <c r="J335" s="25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0</v>
      </c>
      <c r="O335" s="6" t="str">
        <f t="shared" si="77"/>
        <v/>
      </c>
    </row>
    <row r="336" spans="1:15">
      <c r="A336" s="22"/>
      <c r="B336" s="14" t="str">
        <f t="shared" si="81"/>
        <v/>
      </c>
      <c r="C336" s="27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4" t="str">
        <f t="shared" si="86"/>
        <v/>
      </c>
      <c r="J336" s="25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0</v>
      </c>
      <c r="O336" s="6" t="str">
        <f t="shared" si="77"/>
        <v/>
      </c>
    </row>
    <row r="337" spans="1:15">
      <c r="A337" s="22"/>
      <c r="B337" s="14" t="str">
        <f t="shared" si="81"/>
        <v/>
      </c>
      <c r="C337" s="27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4" t="str">
        <f t="shared" si="86"/>
        <v/>
      </c>
      <c r="J337" s="25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0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7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4" t="str">
        <f t="shared" si="86"/>
        <v/>
      </c>
      <c r="J338" s="25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0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7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4" t="str">
        <f t="shared" si="86"/>
        <v/>
      </c>
      <c r="J339" s="25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0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7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4" t="str">
        <f t="shared" si="86"/>
        <v/>
      </c>
      <c r="J340" s="25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0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7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4" t="str">
        <f t="shared" si="86"/>
        <v/>
      </c>
      <c r="J341" s="25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0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7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4" t="str">
        <f t="shared" si="86"/>
        <v/>
      </c>
      <c r="J342" s="25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0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7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4" t="str">
        <f t="shared" si="86"/>
        <v/>
      </c>
      <c r="J343" s="25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0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7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4" t="str">
        <f t="shared" si="86"/>
        <v/>
      </c>
      <c r="J344" s="25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0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7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4" t="str">
        <f t="shared" si="86"/>
        <v/>
      </c>
      <c r="J345" s="25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0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7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4" t="str">
        <f t="shared" si="86"/>
        <v/>
      </c>
      <c r="J346" s="25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0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7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4" t="str">
        <f t="shared" si="86"/>
        <v/>
      </c>
      <c r="J347" s="25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0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7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4" t="str">
        <f t="shared" si="86"/>
        <v/>
      </c>
      <c r="J348" s="25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0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7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4" t="str">
        <f t="shared" si="86"/>
        <v/>
      </c>
      <c r="J349" s="25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0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7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4" t="str">
        <f t="shared" si="86"/>
        <v/>
      </c>
      <c r="J350" s="25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0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7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4" t="str">
        <f t="shared" si="86"/>
        <v/>
      </c>
      <c r="J351" s="25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0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7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4" t="str">
        <f t="shared" si="86"/>
        <v/>
      </c>
      <c r="J352" s="25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0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7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4" t="str">
        <f t="shared" si="86"/>
        <v/>
      </c>
      <c r="J353" s="25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0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7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4" t="str">
        <f t="shared" si="86"/>
        <v/>
      </c>
      <c r="J354" s="25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0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7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4" t="str">
        <f t="shared" si="86"/>
        <v/>
      </c>
      <c r="J355" s="25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0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7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4" t="str">
        <f t="shared" si="86"/>
        <v/>
      </c>
      <c r="J356" s="25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0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7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4" t="str">
        <f t="shared" si="86"/>
        <v/>
      </c>
      <c r="J357" s="25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0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7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4" t="str">
        <f t="shared" si="86"/>
        <v/>
      </c>
      <c r="J358" s="25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0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7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4" t="str">
        <f t="shared" si="86"/>
        <v/>
      </c>
      <c r="J359" s="25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0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7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4" t="str">
        <f t="shared" si="86"/>
        <v/>
      </c>
      <c r="J360" s="25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0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7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4" t="str">
        <f t="shared" si="86"/>
        <v/>
      </c>
      <c r="J361" s="25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0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7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4" t="str">
        <f t="shared" si="86"/>
        <v/>
      </c>
      <c r="J362" s="25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0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7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4" t="str">
        <f t="shared" si="86"/>
        <v/>
      </c>
      <c r="J363" s="25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0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7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4" t="str">
        <f t="shared" si="86"/>
        <v/>
      </c>
      <c r="J364" s="25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0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7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4" t="str">
        <f t="shared" si="86"/>
        <v/>
      </c>
      <c r="J365" s="25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0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7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4" t="str">
        <f t="shared" si="86"/>
        <v/>
      </c>
      <c r="J366" s="25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0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7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4" t="str">
        <f t="shared" si="86"/>
        <v/>
      </c>
      <c r="J367" s="25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0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7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4" t="str">
        <f t="shared" si="86"/>
        <v/>
      </c>
      <c r="J368" s="25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0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7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4" t="str">
        <f t="shared" si="86"/>
        <v/>
      </c>
      <c r="J369" s="25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0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7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4" t="str">
        <f t="shared" si="86"/>
        <v/>
      </c>
      <c r="J370" s="25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0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7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4" t="str">
        <f t="shared" si="86"/>
        <v/>
      </c>
      <c r="J371" s="25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0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7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4" t="str">
        <f t="shared" si="86"/>
        <v/>
      </c>
      <c r="J372" s="25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0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7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4" t="str">
        <f t="shared" si="86"/>
        <v/>
      </c>
      <c r="J373" s="25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0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7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4" t="str">
        <f t="shared" si="86"/>
        <v/>
      </c>
      <c r="J374" s="25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0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7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4" t="str">
        <f t="shared" si="86"/>
        <v/>
      </c>
      <c r="J375" s="25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0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7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4" t="str">
        <f t="shared" si="86"/>
        <v/>
      </c>
      <c r="J376" s="25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0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7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4" t="str">
        <f t="shared" si="86"/>
        <v/>
      </c>
      <c r="J377" s="25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0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7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4" t="str">
        <f t="shared" si="86"/>
        <v/>
      </c>
      <c r="J378" s="25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0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7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4" t="str">
        <f t="shared" si="86"/>
        <v/>
      </c>
      <c r="J379" s="25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0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7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4" t="str">
        <f t="shared" si="86"/>
        <v/>
      </c>
      <c r="J380" s="25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0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7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4" t="str">
        <f t="shared" si="86"/>
        <v/>
      </c>
      <c r="J381" s="25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0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7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4" t="str">
        <f t="shared" si="86"/>
        <v/>
      </c>
      <c r="J382" s="25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0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7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4" t="str">
        <f t="shared" si="86"/>
        <v/>
      </c>
      <c r="J383" s="25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0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7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4" t="str">
        <f t="shared" si="86"/>
        <v/>
      </c>
      <c r="J384" s="25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0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7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4" t="str">
        <f t="shared" si="86"/>
        <v/>
      </c>
      <c r="J385" s="25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0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7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4" t="str">
        <f t="shared" si="86"/>
        <v/>
      </c>
      <c r="J386" s="25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0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7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4" t="str">
        <f t="shared" si="86"/>
        <v/>
      </c>
      <c r="J387" s="25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0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7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4" t="str">
        <f t="shared" si="86"/>
        <v/>
      </c>
      <c r="J388" s="25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0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7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4" t="str">
        <f t="shared" si="86"/>
        <v/>
      </c>
      <c r="J389" s="25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0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7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4" t="str">
        <f t="shared" si="86"/>
        <v/>
      </c>
      <c r="J390" s="25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0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7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4" t="str">
        <f t="shared" si="86"/>
        <v/>
      </c>
      <c r="J391" s="25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0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7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4" t="str">
        <f t="shared" si="86"/>
        <v/>
      </c>
      <c r="J392" s="25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0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7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4" t="str">
        <f t="shared" si="86"/>
        <v/>
      </c>
      <c r="J393" s="25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0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7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4" t="str">
        <f t="shared" si="86"/>
        <v/>
      </c>
      <c r="J394" s="25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0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7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4" t="str">
        <f t="shared" ref="I395:I458" si="100">IF($H395="","",IF(I394=9,1,IF(AND($H395="b",$H394=""),1,I394+1)))</f>
        <v/>
      </c>
      <c r="J395" s="25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0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7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4" t="str">
        <f t="shared" si="100"/>
        <v/>
      </c>
      <c r="J396" s="25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0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7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4" t="str">
        <f t="shared" si="100"/>
        <v/>
      </c>
      <c r="J397" s="25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0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7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4" t="str">
        <f t="shared" si="100"/>
        <v/>
      </c>
      <c r="J398" s="25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0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7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4" t="str">
        <f t="shared" si="100"/>
        <v/>
      </c>
      <c r="J399" s="25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0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7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4" t="str">
        <f t="shared" si="100"/>
        <v/>
      </c>
      <c r="J400" s="25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0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7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4" t="str">
        <f t="shared" si="100"/>
        <v/>
      </c>
      <c r="J401" s="25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0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7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4" t="str">
        <f t="shared" si="100"/>
        <v/>
      </c>
      <c r="J402" s="25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0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7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4" t="str">
        <f t="shared" si="100"/>
        <v/>
      </c>
      <c r="J403" s="25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0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7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4" t="str">
        <f t="shared" si="100"/>
        <v/>
      </c>
      <c r="J404" s="25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0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7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4" t="str">
        <f t="shared" si="100"/>
        <v/>
      </c>
      <c r="J405" s="25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0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7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4" t="str">
        <f t="shared" si="100"/>
        <v/>
      </c>
      <c r="J406" s="25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0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7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4" t="str">
        <f t="shared" si="100"/>
        <v/>
      </c>
      <c r="J407" s="25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0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7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4" t="str">
        <f t="shared" si="100"/>
        <v/>
      </c>
      <c r="J408" s="25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0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7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4" t="str">
        <f t="shared" si="100"/>
        <v/>
      </c>
      <c r="J409" s="25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0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7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4" t="str">
        <f t="shared" si="100"/>
        <v/>
      </c>
      <c r="J410" s="25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0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7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4" t="str">
        <f t="shared" si="100"/>
        <v/>
      </c>
      <c r="J411" s="25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0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7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4" t="str">
        <f t="shared" si="100"/>
        <v/>
      </c>
      <c r="J412" s="25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0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7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4" t="str">
        <f t="shared" si="100"/>
        <v/>
      </c>
      <c r="J413" s="25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0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7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4" t="str">
        <f t="shared" si="100"/>
        <v/>
      </c>
      <c r="J414" s="25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0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7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4" t="str">
        <f t="shared" si="100"/>
        <v/>
      </c>
      <c r="J415" s="25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0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7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4" t="str">
        <f t="shared" si="100"/>
        <v/>
      </c>
      <c r="J416" s="25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0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7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4" t="str">
        <f t="shared" si="100"/>
        <v/>
      </c>
      <c r="J417" s="25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0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7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4" t="str">
        <f t="shared" si="100"/>
        <v/>
      </c>
      <c r="J418" s="25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0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7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4" t="str">
        <f t="shared" si="100"/>
        <v/>
      </c>
      <c r="J419" s="25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0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7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4" t="str">
        <f t="shared" si="100"/>
        <v/>
      </c>
      <c r="J420" s="25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0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7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4" t="str">
        <f t="shared" si="100"/>
        <v/>
      </c>
      <c r="J421" s="25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0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7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4" t="str">
        <f t="shared" si="100"/>
        <v/>
      </c>
      <c r="J422" s="25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0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7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4" t="str">
        <f t="shared" si="100"/>
        <v/>
      </c>
      <c r="J423" s="25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0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7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4" t="str">
        <f t="shared" si="100"/>
        <v/>
      </c>
      <c r="J424" s="25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0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7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4" t="str">
        <f t="shared" si="100"/>
        <v/>
      </c>
      <c r="J425" s="25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0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7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4" t="str">
        <f t="shared" si="100"/>
        <v/>
      </c>
      <c r="J426" s="25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0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7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4" t="str">
        <f t="shared" si="100"/>
        <v/>
      </c>
      <c r="J427" s="25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0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7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4" t="str">
        <f t="shared" si="100"/>
        <v/>
      </c>
      <c r="J428" s="25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0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7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4" t="str">
        <f t="shared" si="100"/>
        <v/>
      </c>
      <c r="J429" s="25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0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7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4" t="str">
        <f t="shared" si="100"/>
        <v/>
      </c>
      <c r="J430" s="25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0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7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4" t="str">
        <f t="shared" si="100"/>
        <v/>
      </c>
      <c r="J431" s="25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0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7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4" t="str">
        <f t="shared" si="100"/>
        <v/>
      </c>
      <c r="J432" s="25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0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7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4" t="str">
        <f t="shared" si="100"/>
        <v/>
      </c>
      <c r="J433" s="25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0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7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4" t="str">
        <f t="shared" si="100"/>
        <v/>
      </c>
      <c r="J434" s="25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0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7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4" t="str">
        <f t="shared" si="100"/>
        <v/>
      </c>
      <c r="J435" s="25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0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7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4" t="str">
        <f t="shared" si="100"/>
        <v/>
      </c>
      <c r="J436" s="25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0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7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4" t="str">
        <f t="shared" si="100"/>
        <v/>
      </c>
      <c r="J437" s="25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0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7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4" t="str">
        <f t="shared" si="100"/>
        <v/>
      </c>
      <c r="J438" s="25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0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7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4" t="str">
        <f t="shared" si="100"/>
        <v/>
      </c>
      <c r="J439" s="25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0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7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4" t="str">
        <f t="shared" si="100"/>
        <v/>
      </c>
      <c r="J440" s="25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0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7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4" t="str">
        <f t="shared" si="100"/>
        <v/>
      </c>
      <c r="J441" s="25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0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7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4" t="str">
        <f t="shared" si="100"/>
        <v/>
      </c>
      <c r="J442" s="25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0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7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4" t="str">
        <f t="shared" si="100"/>
        <v/>
      </c>
      <c r="J443" s="25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0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7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4" t="str">
        <f t="shared" si="100"/>
        <v/>
      </c>
      <c r="J444" s="25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0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7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4" t="str">
        <f t="shared" si="100"/>
        <v/>
      </c>
      <c r="J445" s="25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0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7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4" t="str">
        <f t="shared" si="100"/>
        <v/>
      </c>
      <c r="J446" s="25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0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7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4" t="str">
        <f t="shared" si="100"/>
        <v/>
      </c>
      <c r="J447" s="25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0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7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4" t="str">
        <f t="shared" si="100"/>
        <v/>
      </c>
      <c r="J448" s="25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0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7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4" t="str">
        <f t="shared" si="100"/>
        <v/>
      </c>
      <c r="J449" s="25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0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7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4" t="str">
        <f t="shared" si="100"/>
        <v/>
      </c>
      <c r="J450" s="25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0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7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4" t="str">
        <f t="shared" si="100"/>
        <v/>
      </c>
      <c r="J451" s="25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0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7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4" t="str">
        <f t="shared" si="100"/>
        <v/>
      </c>
      <c r="J452" s="25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0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7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4" t="str">
        <f t="shared" si="100"/>
        <v/>
      </c>
      <c r="J453" s="25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0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7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4" t="str">
        <f t="shared" si="100"/>
        <v/>
      </c>
      <c r="J454" s="25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0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7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4" t="str">
        <f t="shared" si="100"/>
        <v/>
      </c>
      <c r="J455" s="25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0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7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4" t="str">
        <f t="shared" si="100"/>
        <v/>
      </c>
      <c r="J456" s="25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0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7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4" t="str">
        <f t="shared" si="100"/>
        <v/>
      </c>
      <c r="J457" s="25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0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7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4" t="str">
        <f t="shared" si="100"/>
        <v/>
      </c>
      <c r="J458" s="25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0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7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4" t="str">
        <f t="shared" ref="I459:I500" si="114">IF($H459="","",IF(I458=9,1,IF(AND($H459="b",$H458=""),1,I458+1)))</f>
        <v/>
      </c>
      <c r="J459" s="25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0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7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4" t="str">
        <f t="shared" si="114"/>
        <v/>
      </c>
      <c r="J460" s="25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0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7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4" t="str">
        <f t="shared" si="114"/>
        <v/>
      </c>
      <c r="J461" s="25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0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7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4" t="str">
        <f t="shared" si="114"/>
        <v/>
      </c>
      <c r="J462" s="25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0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7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4" t="str">
        <f t="shared" si="114"/>
        <v/>
      </c>
      <c r="J463" s="25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0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7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4" t="str">
        <f t="shared" si="114"/>
        <v/>
      </c>
      <c r="J464" s="25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0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7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4" t="str">
        <f t="shared" si="114"/>
        <v/>
      </c>
      <c r="J465" s="25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0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7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4" t="str">
        <f t="shared" si="114"/>
        <v/>
      </c>
      <c r="J466" s="25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0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7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4" t="str">
        <f t="shared" si="114"/>
        <v/>
      </c>
      <c r="J467" s="25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0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7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4" t="str">
        <f t="shared" si="114"/>
        <v/>
      </c>
      <c r="J468" s="25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0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7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4" t="str">
        <f t="shared" si="114"/>
        <v/>
      </c>
      <c r="J469" s="25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0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7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4" t="str">
        <f t="shared" si="114"/>
        <v/>
      </c>
      <c r="J470" s="25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0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7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4" t="str">
        <f t="shared" si="114"/>
        <v/>
      </c>
      <c r="J471" s="25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0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7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4" t="str">
        <f t="shared" si="114"/>
        <v/>
      </c>
      <c r="J472" s="25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0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7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4" t="str">
        <f t="shared" si="114"/>
        <v/>
      </c>
      <c r="J473" s="25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0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7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4" t="str">
        <f t="shared" si="114"/>
        <v/>
      </c>
      <c r="J474" s="25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0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7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4" t="str">
        <f t="shared" si="114"/>
        <v/>
      </c>
      <c r="J475" s="25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0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7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4" t="str">
        <f t="shared" si="114"/>
        <v/>
      </c>
      <c r="J476" s="25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0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7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4" t="str">
        <f t="shared" si="114"/>
        <v/>
      </c>
      <c r="J477" s="25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0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7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4" t="str">
        <f t="shared" si="114"/>
        <v/>
      </c>
      <c r="J478" s="25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0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7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4" t="str">
        <f t="shared" si="114"/>
        <v/>
      </c>
      <c r="J479" s="25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0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7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4" t="str">
        <f t="shared" si="114"/>
        <v/>
      </c>
      <c r="J480" s="25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0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7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4" t="str">
        <f t="shared" si="114"/>
        <v/>
      </c>
      <c r="J481" s="25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0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7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4" t="str">
        <f t="shared" si="114"/>
        <v/>
      </c>
      <c r="J482" s="25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0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7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4" t="str">
        <f t="shared" si="114"/>
        <v/>
      </c>
      <c r="J483" s="25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0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7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4" t="str">
        <f t="shared" si="114"/>
        <v/>
      </c>
      <c r="J484" s="25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0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7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4" t="str">
        <f t="shared" si="114"/>
        <v/>
      </c>
      <c r="J485" s="25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0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7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4" t="str">
        <f t="shared" si="114"/>
        <v/>
      </c>
      <c r="J486" s="25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0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7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4" t="str">
        <f t="shared" si="114"/>
        <v/>
      </c>
      <c r="J487" s="25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0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7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4" t="str">
        <f t="shared" si="114"/>
        <v/>
      </c>
      <c r="J488" s="25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0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7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4" t="str">
        <f t="shared" si="114"/>
        <v/>
      </c>
      <c r="J489" s="25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0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7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4" t="str">
        <f t="shared" si="114"/>
        <v/>
      </c>
      <c r="J490" s="25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0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7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4" t="str">
        <f t="shared" si="114"/>
        <v/>
      </c>
      <c r="J491" s="25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0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7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4" t="str">
        <f t="shared" si="114"/>
        <v/>
      </c>
      <c r="J492" s="25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0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7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4" t="str">
        <f t="shared" si="114"/>
        <v/>
      </c>
      <c r="J493" s="25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0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7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4" t="str">
        <f t="shared" si="114"/>
        <v/>
      </c>
      <c r="J494" s="25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0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7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4" t="str">
        <f t="shared" si="114"/>
        <v/>
      </c>
      <c r="J495" s="25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0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7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4" t="str">
        <f t="shared" si="114"/>
        <v/>
      </c>
      <c r="J496" s="25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0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7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4" t="str">
        <f t="shared" si="114"/>
        <v/>
      </c>
      <c r="J497" s="25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0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7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4" t="str">
        <f t="shared" si="114"/>
        <v/>
      </c>
      <c r="J498" s="25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0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7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4" t="str">
        <f t="shared" si="114"/>
        <v/>
      </c>
      <c r="J499" s="25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0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7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4" t="str">
        <f t="shared" si="114"/>
        <v/>
      </c>
      <c r="J500" s="25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S500"/>
  <sheetViews>
    <sheetView workbookViewId="0">
      <pane ySplit="2" topLeftCell="A3" activePane="bottomLeft" state="frozen"/>
      <selection pane="bottomLeft" activeCell="A3" sqref="A3"/>
    </sheetView>
  </sheetViews>
  <sheetFormatPr defaultColWidth="4.7109375" defaultRowHeight="12"/>
  <cols>
    <col min="1" max="1" width="5.42578125" style="28" bestFit="1" customWidth="1"/>
    <col min="2" max="2" width="3.7109375" style="28" customWidth="1"/>
    <col min="3" max="3" width="31.7109375" style="28" hidden="1" customWidth="1"/>
    <col min="4" max="4" width="42.7109375" style="28" hidden="1" customWidth="1"/>
    <col min="5" max="5" width="21.42578125" style="28" hidden="1" customWidth="1"/>
    <col min="6" max="6" width="10.42578125" style="28" customWidth="1"/>
    <col min="7" max="7" width="23.28515625" style="28" customWidth="1"/>
    <col min="8" max="8" width="4.7109375" style="28" customWidth="1"/>
    <col min="9" max="9" width="5" style="28" customWidth="1"/>
    <col min="10" max="10" width="4.42578125" style="28" hidden="1" customWidth="1"/>
    <col min="11" max="12" width="4.7109375" style="28" customWidth="1"/>
    <col min="13" max="13" width="5.85546875" style="28" customWidth="1"/>
    <col min="14" max="14" width="6.5703125" style="28" customWidth="1"/>
    <col min="15" max="15" width="8.5703125" style="28" customWidth="1"/>
    <col min="16" max="16" width="2.85546875" style="11" customWidth="1"/>
    <col min="17" max="17" width="4.7109375" style="28"/>
    <col min="18" max="18" width="5" style="28" bestFit="1" customWidth="1"/>
    <col min="19" max="19" width="12" style="28" customWidth="1"/>
    <col min="20" max="26" width="4.7109375" style="28"/>
    <col min="27" max="27" width="6.42578125" style="28" customWidth="1"/>
    <col min="28" max="28" width="4.7109375" style="28"/>
    <col min="29" max="30" width="4.85546875" style="28" hidden="1" customWidth="1"/>
    <col min="31" max="32" width="4.7109375" style="28"/>
    <col min="33" max="33" width="5.42578125" style="28" hidden="1" customWidth="1"/>
    <col min="34" max="38" width="4.85546875" style="28" hidden="1" customWidth="1"/>
    <col min="39" max="39" width="6.28515625" style="28" hidden="1" customWidth="1"/>
    <col min="40" max="40" width="5.7109375" style="28" hidden="1" customWidth="1"/>
    <col min="41" max="41" width="4.7109375" style="28" hidden="1" customWidth="1"/>
    <col min="42" max="42" width="5.140625" style="28" hidden="1" customWidth="1"/>
    <col min="43" max="43" width="5.28515625" style="28" hidden="1" customWidth="1"/>
    <col min="44" max="44" width="5.7109375" style="28" hidden="1" customWidth="1"/>
    <col min="45" max="45" width="4.5703125" style="28" hidden="1" customWidth="1"/>
    <col min="46" max="16384" width="4.7109375" style="28"/>
  </cols>
  <sheetData>
    <row r="1" spans="1:45">
      <c r="A1" s="13"/>
      <c r="B1" s="13"/>
      <c r="C1" s="28" t="s">
        <v>59</v>
      </c>
      <c r="D1" s="28" t="s">
        <v>61</v>
      </c>
      <c r="H1" s="28" t="s">
        <v>29</v>
      </c>
      <c r="I1" s="28" t="s">
        <v>62</v>
      </c>
      <c r="J1" s="28" t="s">
        <v>63</v>
      </c>
      <c r="K1" s="28" t="s">
        <v>30</v>
      </c>
      <c r="L1" s="28" t="s">
        <v>31</v>
      </c>
      <c r="M1" s="28" t="s">
        <v>32</v>
      </c>
      <c r="N1" s="8" t="s">
        <v>38</v>
      </c>
      <c r="Q1" s="5" t="s">
        <v>33</v>
      </c>
      <c r="R1" s="5"/>
      <c r="S1" s="28" t="s">
        <v>35</v>
      </c>
      <c r="T1" s="7">
        <v>1</v>
      </c>
      <c r="AH1" s="28" t="s">
        <v>0</v>
      </c>
      <c r="AI1" s="28" t="s">
        <v>1</v>
      </c>
      <c r="AJ1" s="28" t="s">
        <v>4</v>
      </c>
      <c r="AK1" s="28" t="s">
        <v>5</v>
      </c>
      <c r="AL1" s="28" t="s">
        <v>2</v>
      </c>
      <c r="AM1" s="28" t="s">
        <v>11</v>
      </c>
      <c r="AN1" s="28" t="s">
        <v>12</v>
      </c>
      <c r="AO1" s="29" t="s">
        <v>17</v>
      </c>
      <c r="AP1" s="29"/>
      <c r="AQ1" s="29"/>
      <c r="AR1" s="29"/>
      <c r="AS1" s="28" t="s">
        <v>18</v>
      </c>
    </row>
    <row r="2" spans="1:45">
      <c r="A2" s="8" t="s">
        <v>40</v>
      </c>
      <c r="B2" s="13"/>
      <c r="M2" s="12">
        <f ca="1">SUM($M$3:$M$250)</f>
        <v>252</v>
      </c>
      <c r="N2" s="28" t="s">
        <v>32</v>
      </c>
      <c r="S2" s="28" t="s">
        <v>34</v>
      </c>
      <c r="T2" s="7">
        <v>1</v>
      </c>
      <c r="AG2" s="28">
        <v>0</v>
      </c>
      <c r="AH2" s="28">
        <v>0</v>
      </c>
      <c r="AI2" s="28">
        <v>0</v>
      </c>
      <c r="AJ2" s="28">
        <v>0</v>
      </c>
      <c r="AK2" s="28">
        <v>0</v>
      </c>
      <c r="AL2" s="28">
        <v>0</v>
      </c>
      <c r="AM2" s="2">
        <v>0</v>
      </c>
      <c r="AN2" s="28">
        <v>0</v>
      </c>
      <c r="AO2" s="28">
        <v>3</v>
      </c>
      <c r="AP2" s="28">
        <v>26</v>
      </c>
      <c r="AQ2" s="28">
        <v>32</v>
      </c>
      <c r="AR2" s="28">
        <v>15</v>
      </c>
      <c r="AS2" s="2" t="s">
        <v>20</v>
      </c>
    </row>
    <row r="3" spans="1:45">
      <c r="A3" s="28">
        <f ca="1">RANDBETWEEN(0,36)</f>
        <v>36</v>
      </c>
      <c r="B3" s="28" t="str">
        <f ca="1">IF($A3="","",LOOKUP($A3,$AG:$AG,$AM:$AM))</f>
        <v>18</v>
      </c>
      <c r="D3" s="28" t="s">
        <v>60</v>
      </c>
      <c r="K3" s="4"/>
      <c r="Q3" s="28">
        <v>1</v>
      </c>
      <c r="R3" s="7">
        <v>1</v>
      </c>
      <c r="AC3" s="2" t="s">
        <v>20</v>
      </c>
      <c r="AD3" s="28">
        <v>0</v>
      </c>
      <c r="AG3" s="28">
        <v>1</v>
      </c>
      <c r="AH3" s="28">
        <v>1</v>
      </c>
      <c r="AI3" s="28">
        <v>1</v>
      </c>
      <c r="AJ3" s="28" t="s">
        <v>3</v>
      </c>
      <c r="AK3" s="28" t="s">
        <v>8</v>
      </c>
      <c r="AL3" s="28" t="s">
        <v>6</v>
      </c>
      <c r="AM3" s="2" t="s">
        <v>50</v>
      </c>
      <c r="AN3" s="28" t="s">
        <v>13</v>
      </c>
      <c r="AO3" s="28">
        <v>16</v>
      </c>
      <c r="AP3" s="28">
        <v>33</v>
      </c>
      <c r="AQ3" s="28">
        <v>20</v>
      </c>
      <c r="AR3" s="28">
        <v>14</v>
      </c>
      <c r="AS3" s="2" t="s">
        <v>21</v>
      </c>
    </row>
    <row r="4" spans="1:45">
      <c r="A4" s="28">
        <f t="shared" ref="A4:A67" ca="1" si="0">RANDBETWEEN(0,36)</f>
        <v>12</v>
      </c>
      <c r="B4" s="28" t="str">
        <f t="shared" ref="B4:B67" ca="1" si="1">IF($A4="","",LOOKUP($A4,$AG:$AG,$AM:$AM))</f>
        <v>06</v>
      </c>
      <c r="C4" s="28" t="str">
        <f ca="1">IF(A3="","",IF(B3=0,"",B3))</f>
        <v>18</v>
      </c>
      <c r="D4" s="28" t="str">
        <f t="shared" ref="D4:D28" ca="1" si="2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01-02-03-04-05-06-07-08-09-10-11-12-13-14-15-16-17</v>
      </c>
      <c r="Q4" s="28">
        <v>2</v>
      </c>
      <c r="R4" s="7">
        <v>2</v>
      </c>
      <c r="S4" s="9" t="s">
        <v>36</v>
      </c>
      <c r="T4" s="7">
        <v>100</v>
      </c>
      <c r="AC4" s="2" t="s">
        <v>50</v>
      </c>
      <c r="AD4" s="28">
        <v>1</v>
      </c>
      <c r="AG4" s="28">
        <v>2</v>
      </c>
      <c r="AH4" s="28">
        <v>1</v>
      </c>
      <c r="AI4" s="28">
        <v>2</v>
      </c>
      <c r="AJ4" s="28" t="s">
        <v>10</v>
      </c>
      <c r="AK4" s="28" t="s">
        <v>9</v>
      </c>
      <c r="AL4" s="28" t="s">
        <v>6</v>
      </c>
      <c r="AM4" s="2" t="s">
        <v>51</v>
      </c>
      <c r="AN4" s="28" t="s">
        <v>14</v>
      </c>
      <c r="AO4" s="28">
        <v>4</v>
      </c>
      <c r="AP4" s="28">
        <v>21</v>
      </c>
      <c r="AQ4" s="28">
        <v>25</v>
      </c>
      <c r="AR4" s="28">
        <v>17</v>
      </c>
      <c r="AS4" s="2" t="s">
        <v>22</v>
      </c>
    </row>
    <row r="5" spans="1:45">
      <c r="A5" s="28">
        <f t="shared" ca="1" si="0"/>
        <v>23</v>
      </c>
      <c r="B5" s="28" t="str">
        <f t="shared" ca="1" si="1"/>
        <v>11</v>
      </c>
      <c r="C5" s="28" t="str">
        <f ca="1">IF(A4="","",IF(B4=0,C4,IF(B3=0,B4,IF(B4=B3,C4,CONCATENATE(C4,"-",B4)))))</f>
        <v>18-06</v>
      </c>
      <c r="D5" s="28" t="str">
        <f t="shared" ca="1" si="2"/>
        <v>01-02-03-04-05-07-08-09-10-11-12-13-14-15-16-17</v>
      </c>
      <c r="Q5" s="28">
        <v>3</v>
      </c>
      <c r="R5" s="7">
        <v>3</v>
      </c>
      <c r="S5" s="10" t="s">
        <v>37</v>
      </c>
      <c r="T5" s="7">
        <v>-300</v>
      </c>
      <c r="AC5" s="2" t="s">
        <v>51</v>
      </c>
      <c r="AD5" s="28">
        <v>1</v>
      </c>
      <c r="AG5" s="28">
        <v>3</v>
      </c>
      <c r="AH5" s="28">
        <v>1</v>
      </c>
      <c r="AI5" s="28">
        <v>3</v>
      </c>
      <c r="AJ5" s="28" t="s">
        <v>3</v>
      </c>
      <c r="AK5" s="28" t="s">
        <v>8</v>
      </c>
      <c r="AL5" s="28" t="s">
        <v>6</v>
      </c>
      <c r="AM5" s="2" t="s">
        <v>52</v>
      </c>
      <c r="AN5" s="28" t="s">
        <v>13</v>
      </c>
      <c r="AO5" s="28">
        <v>12</v>
      </c>
      <c r="AP5" s="28">
        <v>35</v>
      </c>
      <c r="AQ5" s="28">
        <v>26</v>
      </c>
      <c r="AR5" s="28">
        <v>0</v>
      </c>
      <c r="AS5" s="2" t="s">
        <v>23</v>
      </c>
    </row>
    <row r="6" spans="1:45">
      <c r="A6" s="28">
        <f t="shared" ca="1" si="0"/>
        <v>9</v>
      </c>
      <c r="B6" s="28" t="str">
        <f t="shared" ca="1" si="1"/>
        <v>06</v>
      </c>
      <c r="C6" s="28" t="str">
        <f ca="1">IF(A5="","",IF(AND(B4=0,B3=0),B5,IF(B5=0,C5,IF(B5=B4,C5,IF(B5=B3,C5,CONCATENATE(C5,"-",B5))))))</f>
        <v>18-06-11</v>
      </c>
      <c r="D6" s="28" t="str">
        <f t="shared" ca="1" si="2"/>
        <v>01-02-03-04-05-07-08-09-10-12-13-14-15-16-17</v>
      </c>
      <c r="M6" s="28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8">
        <f>M6</f>
        <v>0</v>
      </c>
      <c r="Q6" s="28">
        <v>4</v>
      </c>
      <c r="R6" s="7">
        <v>4</v>
      </c>
      <c r="AC6" s="2" t="s">
        <v>52</v>
      </c>
      <c r="AD6" s="28">
        <v>1</v>
      </c>
      <c r="AG6" s="28">
        <v>4</v>
      </c>
      <c r="AH6" s="28">
        <v>1</v>
      </c>
      <c r="AI6" s="28">
        <v>1</v>
      </c>
      <c r="AJ6" s="28" t="s">
        <v>10</v>
      </c>
      <c r="AK6" s="28" t="s">
        <v>9</v>
      </c>
      <c r="AL6" s="28" t="s">
        <v>6</v>
      </c>
      <c r="AM6" s="2" t="s">
        <v>50</v>
      </c>
      <c r="AN6" s="28" t="s">
        <v>14</v>
      </c>
      <c r="AO6" s="28">
        <v>15</v>
      </c>
      <c r="AP6" s="28">
        <v>19</v>
      </c>
      <c r="AQ6" s="28">
        <v>21</v>
      </c>
      <c r="AR6" s="28">
        <v>2</v>
      </c>
      <c r="AS6" s="2" t="s">
        <v>24</v>
      </c>
    </row>
    <row r="7" spans="1:45">
      <c r="A7" s="28">
        <f t="shared" ca="1" si="0"/>
        <v>8</v>
      </c>
      <c r="B7" s="28" t="str">
        <f t="shared" ca="1" si="1"/>
        <v>05</v>
      </c>
      <c r="C7" s="28" t="str">
        <f t="shared" ref="C7" ca="1" si="3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18-11-06</v>
      </c>
      <c r="D7" s="28" t="str">
        <f t="shared" ca="1" si="2"/>
        <v>01-02-03-04-05-07-08-09-10-12-13-14-15-16-17</v>
      </c>
      <c r="M7" s="28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8">
        <f t="shared" ref="N7:N8" si="4">M7+N6</f>
        <v>0</v>
      </c>
      <c r="Q7" s="28">
        <v>5</v>
      </c>
      <c r="R7" s="7">
        <v>5</v>
      </c>
      <c r="AC7" s="2" t="s">
        <v>53</v>
      </c>
      <c r="AD7" s="28">
        <v>1</v>
      </c>
      <c r="AG7" s="28">
        <v>5</v>
      </c>
      <c r="AH7" s="28">
        <v>1</v>
      </c>
      <c r="AI7" s="28">
        <v>2</v>
      </c>
      <c r="AJ7" s="28" t="s">
        <v>3</v>
      </c>
      <c r="AK7" s="28" t="s">
        <v>8</v>
      </c>
      <c r="AL7" s="28" t="s">
        <v>6</v>
      </c>
      <c r="AM7" s="2" t="s">
        <v>51</v>
      </c>
      <c r="AN7" s="28" t="s">
        <v>13</v>
      </c>
      <c r="AO7" s="28">
        <v>23</v>
      </c>
      <c r="AP7" s="28">
        <v>10</v>
      </c>
      <c r="AQ7" s="28">
        <v>24</v>
      </c>
      <c r="AR7" s="28">
        <v>16</v>
      </c>
      <c r="AS7" s="2" t="s">
        <v>25</v>
      </c>
    </row>
    <row r="8" spans="1:45">
      <c r="A8" s="28">
        <f t="shared" ca="1" si="0"/>
        <v>31</v>
      </c>
      <c r="B8" s="28" t="str">
        <f t="shared" ca="1" si="1"/>
        <v>16</v>
      </c>
      <c r="C8" s="28" t="str">
        <f ca="1"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18-11-06-05</v>
      </c>
      <c r="D8" s="28" t="str">
        <f t="shared" ca="1" si="2"/>
        <v>01-02-03-04-07-08-09-10-12-13-14-15-16-17</v>
      </c>
      <c r="F8" s="28" t="str">
        <f t="shared" ref="F8:F71" ca="1" si="5">IF(AND($H8="b",$G7=""),"last",IF(AND(L7="l",A7=0),F7,IF(AND($L7="w",$G7=$C7),"last",IF(AND($L7="w",$G7=$D7),"furthest",IF(AND($L7="l",$G7=$C7),"furthest",IF(AND($L7="l",$G7=$D7),"last",""))))))</f>
        <v/>
      </c>
      <c r="G8" s="28" t="str">
        <f t="shared" ref="G8:G22" ca="1" si="6">IF(AND(H8="b",G7=""),C8,IF(AND(L7="l",A7=0),G7,IF(AND(L7="w",G7=C7),C8,IF(AND(L7="w",G7=D7),D8,IF(AND(L7="l",G7=C7),D8,IF(AND(L7="l",G7=D7),C8,""))))))</f>
        <v/>
      </c>
      <c r="H8" s="28" t="str">
        <f ca="1">IF(A7="","",IF(LEN(C8)=26,"b",""))</f>
        <v/>
      </c>
      <c r="K8" s="28" t="str">
        <f ca="1">IF(H8="","",VLOOKUP(J8,$Q$3:$R$32,2,FALSE))</f>
        <v/>
      </c>
      <c r="L8" s="28" t="str">
        <f t="shared" ref="L8:L16" ca="1" si="7">IF(A8="","",IF(H8="","",IF(AND(H8="b",OR(MID(G8,1,2)=B8,MID(G8,4,2)=B8,MID(G8,7,2)=B8,MID(G8,10,2)=B8,MID(G8,13,2)=B8,MID(G8,16,2)=B8,MID(G8,19,2)=B8,MID(G8,22,2)=B8,MID(G8,25,2)=B8)),"w","l")))</f>
        <v/>
      </c>
      <c r="M8" s="28">
        <f ca="1"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8">
        <f t="shared" ca="1" si="4"/>
        <v>0</v>
      </c>
      <c r="O8" s="28" t="str">
        <f ca="1">IF(L8="","",IF(N8&gt;=$T$4,$S$4,IF(N8&lt;=$T$5,$S$5,"")))</f>
        <v/>
      </c>
      <c r="Q8" s="28">
        <v>6</v>
      </c>
      <c r="R8" s="7">
        <v>6</v>
      </c>
      <c r="U8" s="4" t="s">
        <v>39</v>
      </c>
      <c r="AC8" s="2" t="s">
        <v>54</v>
      </c>
      <c r="AD8" s="28">
        <v>1</v>
      </c>
      <c r="AG8" s="28">
        <v>6</v>
      </c>
      <c r="AH8" s="28">
        <v>1</v>
      </c>
      <c r="AI8" s="28">
        <v>3</v>
      </c>
      <c r="AJ8" s="28" t="s">
        <v>10</v>
      </c>
      <c r="AK8" s="28" t="s">
        <v>9</v>
      </c>
      <c r="AL8" s="28" t="s">
        <v>6</v>
      </c>
      <c r="AM8" s="2" t="s">
        <v>52</v>
      </c>
      <c r="AN8" s="28" t="s">
        <v>14</v>
      </c>
      <c r="AO8" s="28">
        <v>17</v>
      </c>
      <c r="AP8" s="28">
        <v>34</v>
      </c>
      <c r="AQ8" s="28">
        <v>27</v>
      </c>
      <c r="AR8" s="28">
        <v>13</v>
      </c>
      <c r="AS8" s="2" t="s">
        <v>19</v>
      </c>
    </row>
    <row r="9" spans="1:45">
      <c r="A9" s="28">
        <f t="shared" ca="1" si="0"/>
        <v>7</v>
      </c>
      <c r="B9" s="28" t="str">
        <f t="shared" ca="1" si="1"/>
        <v>04</v>
      </c>
      <c r="C9" s="28" t="str">
        <f t="shared" ref="C9:C72" ca="1" si="8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18-11-06-05-16</v>
      </c>
      <c r="D9" s="28" t="str">
        <f t="shared" ca="1" si="2"/>
        <v>01-02-03-04-07-08-09-10-12-13-14-15-17</v>
      </c>
      <c r="F9" s="28" t="str">
        <f t="shared" ca="1" si="5"/>
        <v/>
      </c>
      <c r="G9" s="28" t="str">
        <f t="shared" ca="1" si="6"/>
        <v/>
      </c>
      <c r="H9" s="28" t="str">
        <f t="shared" ref="H9:H72" ca="1" si="9">IF(A8="","",IF(LEN(C9)=26,"b",""))</f>
        <v/>
      </c>
      <c r="K9" s="28" t="str">
        <f t="shared" ref="K9:K72" ca="1" si="10">IF(H9="","",VLOOKUP(J9,$Q$3:$R$32,2,FALSE))</f>
        <v/>
      </c>
      <c r="L9" s="28" t="str">
        <f t="shared" ca="1" si="7"/>
        <v/>
      </c>
      <c r="M9" s="28">
        <f t="shared" ref="M9:M72" ca="1" si="11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28">
        <f ca="1">M9+N8</f>
        <v>0</v>
      </c>
      <c r="O9" s="28" t="str">
        <f t="shared" ref="O9:O72" ca="1" si="12">IF(L9="","",IF(N9&gt;=$T$4,$S$4,IF(N9&lt;=$T$5,$S$5,"")))</f>
        <v/>
      </c>
      <c r="Q9" s="28">
        <v>7</v>
      </c>
      <c r="R9" s="7">
        <v>7</v>
      </c>
      <c r="U9" s="4"/>
      <c r="AC9" s="2" t="s">
        <v>55</v>
      </c>
      <c r="AD9" s="28">
        <v>1</v>
      </c>
      <c r="AG9" s="28">
        <v>7</v>
      </c>
      <c r="AH9" s="28">
        <v>1</v>
      </c>
      <c r="AI9" s="28">
        <v>1</v>
      </c>
      <c r="AJ9" s="28" t="s">
        <v>3</v>
      </c>
      <c r="AK9" s="28" t="s">
        <v>8</v>
      </c>
      <c r="AL9" s="28" t="s">
        <v>6</v>
      </c>
      <c r="AM9" s="2" t="s">
        <v>53</v>
      </c>
      <c r="AN9" s="28" t="s">
        <v>13</v>
      </c>
      <c r="AO9" s="28">
        <v>18</v>
      </c>
      <c r="AP9" s="28">
        <v>29</v>
      </c>
      <c r="AQ9" s="28">
        <v>28</v>
      </c>
      <c r="AR9" s="28">
        <v>12</v>
      </c>
      <c r="AS9" s="2" t="s">
        <v>26</v>
      </c>
    </row>
    <row r="10" spans="1:45">
      <c r="A10" s="28">
        <f t="shared" ca="1" si="0"/>
        <v>25</v>
      </c>
      <c r="B10" s="28" t="str">
        <f t="shared" ca="1" si="1"/>
        <v>13</v>
      </c>
      <c r="C10" s="28" t="str">
        <f t="shared" ca="1" si="8"/>
        <v>18-11-06-05-16-04</v>
      </c>
      <c r="D10" s="28" t="str">
        <f t="shared" ca="1" si="2"/>
        <v>01-02-03-07-08-09-10-12-13-14-15-17</v>
      </c>
      <c r="E10" s="28" t="str">
        <f t="shared" ref="E10:E20" ca="1" si="13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28" t="str">
        <f t="shared" ca="1" si="5"/>
        <v/>
      </c>
      <c r="G10" s="28" t="str">
        <f t="shared" ca="1" si="6"/>
        <v/>
      </c>
      <c r="H10" s="28" t="str">
        <f t="shared" ca="1" si="9"/>
        <v/>
      </c>
      <c r="I10" s="28" t="str">
        <f ca="1">IF($H10="","",IF(I9=9,1,IF(AND($H10="b",$H9=""),1,I9+1)))</f>
        <v/>
      </c>
      <c r="K10" s="28" t="str">
        <f t="shared" ca="1" si="10"/>
        <v/>
      </c>
      <c r="L10" s="28" t="str">
        <f t="shared" ca="1" si="7"/>
        <v/>
      </c>
      <c r="M10" s="28">
        <f t="shared" ca="1" si="11"/>
        <v>0</v>
      </c>
      <c r="N10" s="28">
        <f t="shared" ref="N10:N73" ca="1" si="14">M10+N9</f>
        <v>0</v>
      </c>
      <c r="O10" s="28" t="str">
        <f t="shared" ca="1" si="12"/>
        <v/>
      </c>
      <c r="Q10" s="28">
        <v>8</v>
      </c>
      <c r="R10" s="7">
        <v>8</v>
      </c>
      <c r="U10" s="4"/>
      <c r="AC10" s="2" t="s">
        <v>56</v>
      </c>
      <c r="AD10" s="28">
        <v>1</v>
      </c>
      <c r="AG10" s="28">
        <v>8</v>
      </c>
      <c r="AH10" s="28">
        <v>1</v>
      </c>
      <c r="AI10" s="28">
        <v>2</v>
      </c>
      <c r="AJ10" s="28" t="s">
        <v>10</v>
      </c>
      <c r="AK10" s="28" t="s">
        <v>9</v>
      </c>
      <c r="AL10" s="28" t="s">
        <v>6</v>
      </c>
      <c r="AM10" s="2" t="s">
        <v>54</v>
      </c>
      <c r="AN10" s="28" t="s">
        <v>14</v>
      </c>
      <c r="AO10" s="28">
        <v>11</v>
      </c>
      <c r="AP10" s="28">
        <v>30</v>
      </c>
      <c r="AQ10" s="28">
        <v>23</v>
      </c>
      <c r="AR10" s="28">
        <v>10</v>
      </c>
      <c r="AS10" s="2" t="s">
        <v>27</v>
      </c>
    </row>
    <row r="11" spans="1:45">
      <c r="A11" s="28">
        <f t="shared" ca="1" si="0"/>
        <v>30</v>
      </c>
      <c r="B11" s="28" t="str">
        <f t="shared" ca="1" si="1"/>
        <v>15</v>
      </c>
      <c r="C11" s="28" t="str">
        <f t="shared" ca="1" si="8"/>
        <v>18-11-06-05-16-04-13</v>
      </c>
      <c r="D11" s="28" t="str">
        <f t="shared" ca="1" si="2"/>
        <v>01-02-03-07-08-09-10-12-14-15-17</v>
      </c>
      <c r="E11" s="28" t="str">
        <f t="shared" ca="1" si="13"/>
        <v/>
      </c>
      <c r="F11" s="28" t="str">
        <f t="shared" ca="1" si="5"/>
        <v/>
      </c>
      <c r="G11" s="28" t="str">
        <f t="shared" ca="1" si="6"/>
        <v/>
      </c>
      <c r="H11" s="28" t="str">
        <f t="shared" ca="1" si="9"/>
        <v/>
      </c>
      <c r="I11" s="28" t="str">
        <f t="shared" ref="I11:I74" ca="1" si="15">IF($H11="","",IF(I10=9,1,IF(AND($H11="b",$H10=""),1,I10+1)))</f>
        <v/>
      </c>
      <c r="J11" s="28">
        <v>1</v>
      </c>
      <c r="K11" s="28" t="str">
        <f t="shared" ca="1" si="10"/>
        <v/>
      </c>
      <c r="L11" s="28" t="str">
        <f t="shared" ca="1" si="7"/>
        <v/>
      </c>
      <c r="M11" s="28">
        <f t="shared" ca="1" si="11"/>
        <v>0</v>
      </c>
      <c r="N11" s="28">
        <f t="shared" ca="1" si="14"/>
        <v>0</v>
      </c>
      <c r="O11" s="28" t="str">
        <f t="shared" ca="1" si="12"/>
        <v/>
      </c>
      <c r="Q11" s="28">
        <v>9</v>
      </c>
      <c r="R11" s="7">
        <v>9</v>
      </c>
      <c r="AC11" s="2" t="s">
        <v>57</v>
      </c>
      <c r="AD11" s="28">
        <v>1</v>
      </c>
      <c r="AG11" s="28">
        <v>9</v>
      </c>
      <c r="AH11" s="28">
        <v>1</v>
      </c>
      <c r="AI11" s="28">
        <v>3</v>
      </c>
      <c r="AJ11" s="28" t="s">
        <v>3</v>
      </c>
      <c r="AK11" s="28" t="s">
        <v>8</v>
      </c>
      <c r="AL11" s="28" t="s">
        <v>6</v>
      </c>
      <c r="AM11" s="2" t="s">
        <v>55</v>
      </c>
      <c r="AN11" s="28" t="s">
        <v>13</v>
      </c>
      <c r="AO11" s="28">
        <v>14</v>
      </c>
      <c r="AP11" s="28">
        <v>31</v>
      </c>
      <c r="AQ11" s="28">
        <v>22</v>
      </c>
      <c r="AR11" s="28">
        <v>18</v>
      </c>
      <c r="AS11" s="2" t="s">
        <v>28</v>
      </c>
    </row>
    <row r="12" spans="1:45">
      <c r="A12" s="28">
        <f t="shared" ca="1" si="0"/>
        <v>16</v>
      </c>
      <c r="B12" s="28" t="str">
        <f t="shared" ca="1" si="1"/>
        <v>07</v>
      </c>
      <c r="C12" s="28" t="str">
        <f t="shared" ca="1" si="8"/>
        <v>18-11-06-05-16-04-13-15</v>
      </c>
      <c r="D12" s="28" t="str">
        <f t="shared" ca="1" si="2"/>
        <v>01-02-03-07-08-09-10-12-14-17</v>
      </c>
      <c r="E12" s="28" t="str">
        <f t="shared" ca="1" si="13"/>
        <v/>
      </c>
      <c r="F12" s="28" t="str">
        <f t="shared" ca="1" si="5"/>
        <v/>
      </c>
      <c r="G12" s="28" t="str">
        <f t="shared" ca="1" si="6"/>
        <v/>
      </c>
      <c r="H12" s="28" t="str">
        <f t="shared" ca="1" si="9"/>
        <v/>
      </c>
      <c r="I12" s="28" t="str">
        <f t="shared" ca="1" si="15"/>
        <v/>
      </c>
      <c r="J12" s="28">
        <f t="shared" ref="J12:J22" ca="1" si="16">IF($H12="",1,IF(AND(I11=9,$N11&gt;$N2,J11&gt;1),J11-1,IF(AND(I11=9,$N11&lt;$N2),J11+1,J11)))</f>
        <v>1</v>
      </c>
      <c r="K12" s="28" t="str">
        <f t="shared" ca="1" si="10"/>
        <v/>
      </c>
      <c r="L12" s="28" t="str">
        <f t="shared" ca="1" si="7"/>
        <v/>
      </c>
      <c r="M12" s="28">
        <f t="shared" ca="1" si="11"/>
        <v>0</v>
      </c>
      <c r="N12" s="28">
        <f t="shared" ca="1" si="14"/>
        <v>0</v>
      </c>
      <c r="O12" s="28" t="str">
        <f t="shared" ca="1" si="12"/>
        <v/>
      </c>
      <c r="Q12" s="28">
        <v>10</v>
      </c>
      <c r="R12" s="7">
        <v>10</v>
      </c>
      <c r="AC12" s="2" t="s">
        <v>58</v>
      </c>
      <c r="AD12" s="28">
        <v>1</v>
      </c>
      <c r="AG12" s="28">
        <v>10</v>
      </c>
      <c r="AH12" s="28">
        <v>1</v>
      </c>
      <c r="AI12" s="28">
        <v>1</v>
      </c>
      <c r="AJ12" s="28" t="s">
        <v>10</v>
      </c>
      <c r="AK12" s="28" t="s">
        <v>9</v>
      </c>
      <c r="AL12" s="28" t="s">
        <v>6</v>
      </c>
      <c r="AM12" s="2" t="s">
        <v>53</v>
      </c>
      <c r="AN12" s="28" t="s">
        <v>14</v>
      </c>
      <c r="AO12" s="28">
        <v>8</v>
      </c>
      <c r="AP12" s="28">
        <v>23</v>
      </c>
      <c r="AQ12" s="28">
        <v>5</v>
      </c>
      <c r="AR12" s="28">
        <v>24</v>
      </c>
      <c r="AS12" s="2" t="s">
        <v>20</v>
      </c>
    </row>
    <row r="13" spans="1:45">
      <c r="A13" s="28">
        <f t="shared" ca="1" si="0"/>
        <v>17</v>
      </c>
      <c r="B13" s="28" t="str">
        <f t="shared" ca="1" si="1"/>
        <v>08</v>
      </c>
      <c r="C13" s="28" t="str">
        <f t="shared" ca="1" si="8"/>
        <v>18-11-06-05-16-04-13-15-07</v>
      </c>
      <c r="D13" s="28" t="str">
        <f t="shared" ca="1" si="2"/>
        <v>01-02-03-08-09-10-12-14-17</v>
      </c>
      <c r="E13" s="28" t="str">
        <f t="shared" ca="1" si="13"/>
        <v/>
      </c>
      <c r="F13" s="28" t="str">
        <f t="shared" ca="1" si="5"/>
        <v>last</v>
      </c>
      <c r="G13" s="28" t="str">
        <f t="shared" ca="1" si="6"/>
        <v>18-11-06-05-16-04-13-15-07</v>
      </c>
      <c r="H13" s="28" t="str">
        <f t="shared" ca="1" si="9"/>
        <v>b</v>
      </c>
      <c r="I13" s="28">
        <f t="shared" ca="1" si="15"/>
        <v>1</v>
      </c>
      <c r="J13" s="28">
        <f t="shared" ca="1" si="16"/>
        <v>1</v>
      </c>
      <c r="K13" s="28">
        <f t="shared" ca="1" si="10"/>
        <v>1</v>
      </c>
      <c r="L13" s="28" t="str">
        <f t="shared" ca="1" si="7"/>
        <v>l</v>
      </c>
      <c r="M13" s="28">
        <f t="shared" ca="1" si="11"/>
        <v>-9</v>
      </c>
      <c r="N13" s="28">
        <f t="shared" ca="1" si="14"/>
        <v>-9</v>
      </c>
      <c r="O13" s="28" t="str">
        <f t="shared" ca="1" si="12"/>
        <v/>
      </c>
      <c r="Q13" s="28">
        <v>11</v>
      </c>
      <c r="R13" s="7">
        <v>11</v>
      </c>
      <c r="AC13" s="2" t="s">
        <v>41</v>
      </c>
      <c r="AD13" s="28">
        <v>1</v>
      </c>
      <c r="AG13" s="28">
        <v>11</v>
      </c>
      <c r="AH13" s="28">
        <v>1</v>
      </c>
      <c r="AI13" s="28">
        <v>2</v>
      </c>
      <c r="AJ13" s="28" t="s">
        <v>10</v>
      </c>
      <c r="AK13" s="28" t="s">
        <v>8</v>
      </c>
      <c r="AL13" s="28" t="s">
        <v>6</v>
      </c>
      <c r="AM13" s="2" t="s">
        <v>54</v>
      </c>
      <c r="AN13" s="28" t="s">
        <v>15</v>
      </c>
      <c r="AO13" s="28">
        <v>13</v>
      </c>
      <c r="AP13" s="28">
        <v>36</v>
      </c>
      <c r="AQ13" s="28">
        <v>30</v>
      </c>
      <c r="AR13" s="28">
        <v>8</v>
      </c>
      <c r="AS13" s="2" t="s">
        <v>21</v>
      </c>
    </row>
    <row r="14" spans="1:45">
      <c r="A14" s="28">
        <f t="shared" ca="1" si="0"/>
        <v>35</v>
      </c>
      <c r="B14" s="28" t="str">
        <f t="shared" ca="1" si="1"/>
        <v>17</v>
      </c>
      <c r="C14" s="28" t="str">
        <f t="shared" ca="1" si="8"/>
        <v>11-06-05-16-04-13-15-07-08</v>
      </c>
      <c r="D14" s="28" t="str">
        <f t="shared" ca="1" si="2"/>
        <v>01-02-03-09-10-12-14-17-18</v>
      </c>
      <c r="E14" s="28" t="str">
        <f t="shared" ca="1" si="13"/>
        <v>01-02-03-09-10-12-14-17</v>
      </c>
      <c r="F14" s="28" t="str">
        <f t="shared" ca="1" si="5"/>
        <v>furthest</v>
      </c>
      <c r="G14" s="28" t="str">
        <f t="shared" ca="1" si="6"/>
        <v>01-02-03-09-10-12-14-17-18</v>
      </c>
      <c r="H14" s="28" t="str">
        <f t="shared" ca="1" si="9"/>
        <v>b</v>
      </c>
      <c r="I14" s="28">
        <f t="shared" ca="1" si="15"/>
        <v>2</v>
      </c>
      <c r="J14" s="28">
        <f t="shared" ca="1" si="16"/>
        <v>1</v>
      </c>
      <c r="K14" s="28">
        <f t="shared" ca="1" si="10"/>
        <v>1</v>
      </c>
      <c r="L14" s="28" t="str">
        <f t="shared" ca="1" si="7"/>
        <v>w</v>
      </c>
      <c r="M14" s="28">
        <f t="shared" ca="1" si="11"/>
        <v>9</v>
      </c>
      <c r="N14" s="28">
        <f t="shared" ca="1" si="14"/>
        <v>0</v>
      </c>
      <c r="O14" s="28" t="str">
        <f t="shared" ca="1" si="12"/>
        <v/>
      </c>
      <c r="Q14" s="28">
        <v>12</v>
      </c>
      <c r="R14" s="7">
        <v>12</v>
      </c>
      <c r="AC14" s="2" t="s">
        <v>42</v>
      </c>
      <c r="AD14" s="28">
        <v>1</v>
      </c>
      <c r="AG14" s="28">
        <v>12</v>
      </c>
      <c r="AH14" s="28">
        <v>1</v>
      </c>
      <c r="AI14" s="28">
        <v>3</v>
      </c>
      <c r="AJ14" s="28" t="s">
        <v>3</v>
      </c>
      <c r="AK14" s="28" t="s">
        <v>9</v>
      </c>
      <c r="AL14" s="28" t="s">
        <v>6</v>
      </c>
      <c r="AM14" s="2" t="s">
        <v>55</v>
      </c>
      <c r="AN14" s="28" t="s">
        <v>16</v>
      </c>
      <c r="AO14" s="28">
        <v>7</v>
      </c>
      <c r="AP14" s="28">
        <v>28</v>
      </c>
      <c r="AQ14" s="28">
        <v>35</v>
      </c>
      <c r="AR14" s="28">
        <v>3</v>
      </c>
      <c r="AS14" s="2" t="s">
        <v>22</v>
      </c>
    </row>
    <row r="15" spans="1:45">
      <c r="A15" s="28">
        <f t="shared" ca="1" si="0"/>
        <v>14</v>
      </c>
      <c r="B15" s="28" t="str">
        <f t="shared" ca="1" si="1"/>
        <v>08</v>
      </c>
      <c r="C15" s="28" t="str">
        <f t="shared" ca="1" si="8"/>
        <v>06-05-16-04-13-15-07-08-17</v>
      </c>
      <c r="D15" s="28" t="str">
        <f t="shared" ca="1" si="2"/>
        <v>01-02-03-09-10-12-14-18-11</v>
      </c>
      <c r="E15" s="28" t="str">
        <f t="shared" ca="1" si="13"/>
        <v>01-02-03-09-10-12-14-18</v>
      </c>
      <c r="F15" s="28" t="str">
        <f t="shared" ca="1" si="5"/>
        <v>furthest</v>
      </c>
      <c r="G15" s="28" t="str">
        <f t="shared" ca="1" si="6"/>
        <v>01-02-03-09-10-12-14-18-11</v>
      </c>
      <c r="H15" s="28" t="str">
        <f t="shared" ca="1" si="9"/>
        <v>b</v>
      </c>
      <c r="I15" s="28">
        <f t="shared" ca="1" si="15"/>
        <v>3</v>
      </c>
      <c r="J15" s="28">
        <f t="shared" ca="1" si="16"/>
        <v>1</v>
      </c>
      <c r="K15" s="28">
        <f t="shared" ca="1" si="10"/>
        <v>1</v>
      </c>
      <c r="L15" s="28" t="str">
        <f t="shared" ca="1" si="7"/>
        <v>l</v>
      </c>
      <c r="M15" s="28">
        <f t="shared" ca="1" si="11"/>
        <v>-9</v>
      </c>
      <c r="N15" s="28">
        <f t="shared" ca="1" si="14"/>
        <v>-9</v>
      </c>
      <c r="O15" s="28" t="str">
        <f t="shared" ca="1" si="12"/>
        <v/>
      </c>
      <c r="Q15" s="28">
        <v>13</v>
      </c>
      <c r="R15" s="7">
        <v>13</v>
      </c>
      <c r="AC15" s="2" t="s">
        <v>43</v>
      </c>
      <c r="AD15" s="28">
        <v>1</v>
      </c>
      <c r="AG15" s="28">
        <v>13</v>
      </c>
      <c r="AH15" s="28">
        <v>2</v>
      </c>
      <c r="AI15" s="28">
        <v>1</v>
      </c>
      <c r="AJ15" s="28" t="s">
        <v>10</v>
      </c>
      <c r="AK15" s="28" t="s">
        <v>8</v>
      </c>
      <c r="AL15" s="28" t="s">
        <v>6</v>
      </c>
      <c r="AM15" s="2" t="s">
        <v>56</v>
      </c>
      <c r="AN15" s="28" t="s">
        <v>15</v>
      </c>
      <c r="AO15" s="28">
        <v>6</v>
      </c>
      <c r="AP15" s="28">
        <v>27</v>
      </c>
      <c r="AQ15" s="28">
        <v>36</v>
      </c>
      <c r="AR15" s="28">
        <v>11</v>
      </c>
      <c r="AS15" s="2" t="s">
        <v>23</v>
      </c>
    </row>
    <row r="16" spans="1:45">
      <c r="A16" s="28">
        <f t="shared" ca="1" si="0"/>
        <v>20</v>
      </c>
      <c r="B16" s="28" t="str">
        <f t="shared" ca="1" si="1"/>
        <v>11</v>
      </c>
      <c r="C16" s="28" t="str">
        <f t="shared" ca="1" si="8"/>
        <v>06-05-16-04-13-15-07-17-08</v>
      </c>
      <c r="D16" s="28" t="str">
        <f t="shared" ca="1" si="2"/>
        <v>01-02-03-09-10-12-14-18-11</v>
      </c>
      <c r="E16" s="28" t="str">
        <f t="shared" ca="1" si="13"/>
        <v/>
      </c>
      <c r="F16" s="28" t="str">
        <f t="shared" ca="1" si="5"/>
        <v>last</v>
      </c>
      <c r="G16" s="28" t="str">
        <f t="shared" ca="1" si="6"/>
        <v>06-05-16-04-13-15-07-17-08</v>
      </c>
      <c r="H16" s="28" t="str">
        <f t="shared" ca="1" si="9"/>
        <v>b</v>
      </c>
      <c r="I16" s="28">
        <f t="shared" ca="1" si="15"/>
        <v>4</v>
      </c>
      <c r="J16" s="28">
        <f t="shared" ca="1" si="16"/>
        <v>1</v>
      </c>
      <c r="K16" s="28">
        <f t="shared" ca="1" si="10"/>
        <v>1</v>
      </c>
      <c r="L16" s="28" t="str">
        <f t="shared" ca="1" si="7"/>
        <v>l</v>
      </c>
      <c r="M16" s="28">
        <f t="shared" ca="1" si="11"/>
        <v>-9</v>
      </c>
      <c r="N16" s="28">
        <f t="shared" ca="1" si="14"/>
        <v>-18</v>
      </c>
      <c r="O16" s="28" t="str">
        <f t="shared" ca="1" si="12"/>
        <v/>
      </c>
      <c r="Q16" s="28">
        <v>14</v>
      </c>
      <c r="R16" s="7">
        <v>14</v>
      </c>
      <c r="AC16" s="2" t="s">
        <v>44</v>
      </c>
      <c r="AD16" s="28">
        <v>1</v>
      </c>
      <c r="AG16" s="28">
        <v>14</v>
      </c>
      <c r="AH16" s="28">
        <v>2</v>
      </c>
      <c r="AI16" s="28">
        <v>2</v>
      </c>
      <c r="AJ16" s="28" t="s">
        <v>3</v>
      </c>
      <c r="AK16" s="28" t="s">
        <v>9</v>
      </c>
      <c r="AL16" s="28" t="s">
        <v>6</v>
      </c>
      <c r="AM16" s="2" t="s">
        <v>57</v>
      </c>
      <c r="AN16" s="28" t="s">
        <v>16</v>
      </c>
      <c r="AO16" s="28">
        <v>1</v>
      </c>
      <c r="AP16" s="28">
        <v>20</v>
      </c>
      <c r="AQ16" s="28">
        <v>31</v>
      </c>
      <c r="AR16" s="28">
        <v>9</v>
      </c>
      <c r="AS16" s="2" t="s">
        <v>24</v>
      </c>
    </row>
    <row r="17" spans="1:45">
      <c r="A17" s="28">
        <f t="shared" ca="1" si="0"/>
        <v>15</v>
      </c>
      <c r="B17" s="28" t="str">
        <f t="shared" ca="1" si="1"/>
        <v>09</v>
      </c>
      <c r="C17" s="28" t="str">
        <f t="shared" ca="1" si="8"/>
        <v>05-16-04-13-15-07-17-08-11</v>
      </c>
      <c r="D17" s="28" t="str">
        <f t="shared" ca="1" si="2"/>
        <v>01-02-03-09-10-12-14-18-06</v>
      </c>
      <c r="E17" s="28" t="str">
        <f t="shared" ca="1" si="13"/>
        <v>01-02-03-09-10-12-14-18</v>
      </c>
      <c r="F17" s="28" t="str">
        <f t="shared" ca="1" si="5"/>
        <v>furthest</v>
      </c>
      <c r="G17" s="28" t="str">
        <f t="shared" ca="1" si="6"/>
        <v>01-02-03-09-10-12-14-18-06</v>
      </c>
      <c r="H17" s="28" t="str">
        <f t="shared" ca="1" si="9"/>
        <v>b</v>
      </c>
      <c r="I17" s="28">
        <f t="shared" ca="1" si="15"/>
        <v>5</v>
      </c>
      <c r="J17" s="28">
        <f t="shared" ca="1" si="16"/>
        <v>1</v>
      </c>
      <c r="K17" s="28">
        <f t="shared" ca="1" si="10"/>
        <v>1</v>
      </c>
      <c r="L17" s="28" t="str">
        <f ca="1">IF(A17="","",IF(H17="","",IF(AND(H17="b",OR(MID(G17,1,2)=B17,MID(G17,4,2)=B17,MID(G17,7,2)=B17,MID(G17,10,2)=B17,MID(G17,13,2)=B17,MID(G17,16,2)=B17,MID(G17,19,2)=B17,MID(G17,22,2)=B17,MID(G17,25,2)=B17)),"w","l")))</f>
        <v>w</v>
      </c>
      <c r="M17" s="28">
        <f t="shared" ca="1" si="11"/>
        <v>9</v>
      </c>
      <c r="N17" s="28">
        <f t="shared" ca="1" si="14"/>
        <v>-9</v>
      </c>
      <c r="O17" s="28" t="str">
        <f t="shared" ca="1" si="12"/>
        <v/>
      </c>
      <c r="Q17" s="28">
        <v>15</v>
      </c>
      <c r="R17" s="7">
        <v>15</v>
      </c>
      <c r="AC17" s="2" t="s">
        <v>45</v>
      </c>
      <c r="AD17" s="28">
        <v>1</v>
      </c>
      <c r="AG17" s="28">
        <v>15</v>
      </c>
      <c r="AH17" s="28">
        <v>2</v>
      </c>
      <c r="AI17" s="28">
        <v>3</v>
      </c>
      <c r="AJ17" s="28" t="s">
        <v>10</v>
      </c>
      <c r="AK17" s="28" t="s">
        <v>8</v>
      </c>
      <c r="AL17" s="28" t="s">
        <v>6</v>
      </c>
      <c r="AM17" s="2" t="s">
        <v>58</v>
      </c>
      <c r="AN17" s="28" t="s">
        <v>15</v>
      </c>
      <c r="AO17" s="28">
        <v>0</v>
      </c>
      <c r="AP17" s="28">
        <v>32</v>
      </c>
      <c r="AQ17" s="28">
        <v>19</v>
      </c>
      <c r="AR17" s="28">
        <v>4</v>
      </c>
      <c r="AS17" s="2" t="s">
        <v>25</v>
      </c>
    </row>
    <row r="18" spans="1:45">
      <c r="A18" s="28">
        <f t="shared" ca="1" si="0"/>
        <v>8</v>
      </c>
      <c r="B18" s="28" t="str">
        <f t="shared" ca="1" si="1"/>
        <v>05</v>
      </c>
      <c r="C18" s="28" t="str">
        <f t="shared" ca="1" si="8"/>
        <v>16-04-13-15-07-17-08-11-09</v>
      </c>
      <c r="D18" s="28" t="str">
        <f t="shared" ca="1" si="2"/>
        <v>01-02-03-10-12-14-18-06-05</v>
      </c>
      <c r="E18" s="28" t="str">
        <f t="shared" ca="1" si="13"/>
        <v>01-02-03-10-12-14-18-06</v>
      </c>
      <c r="F18" s="28" t="str">
        <f t="shared" ca="1" si="5"/>
        <v>furthest</v>
      </c>
      <c r="G18" s="28" t="str">
        <f t="shared" ca="1" si="6"/>
        <v>01-02-03-10-12-14-18-06-05</v>
      </c>
      <c r="H18" s="28" t="str">
        <f t="shared" ca="1" si="9"/>
        <v>b</v>
      </c>
      <c r="I18" s="28">
        <f t="shared" ca="1" si="15"/>
        <v>6</v>
      </c>
      <c r="J18" s="28">
        <f t="shared" ca="1" si="16"/>
        <v>1</v>
      </c>
      <c r="K18" s="28">
        <f t="shared" ca="1" si="10"/>
        <v>1</v>
      </c>
      <c r="L18" s="28" t="str">
        <f t="shared" ref="L18:L81" ca="1" si="17">IF(A18="","",IF(H18="","",IF(AND(H18="b",OR(MID(G18,1,2)=B18,MID(G18,4,2)=B18,MID(G18,7,2)=B18,MID(G18,10,2)=B18,MID(G18,13,2)=B18,MID(G18,16,2)=B18,MID(G18,19,2)=B18,MID(G18,22,2)=B18,MID(G18,25,2)=B18)),"w","l")))</f>
        <v>w</v>
      </c>
      <c r="M18" s="28">
        <f t="shared" ca="1" si="11"/>
        <v>9</v>
      </c>
      <c r="N18" s="28">
        <f t="shared" ca="1" si="14"/>
        <v>0</v>
      </c>
      <c r="O18" s="28" t="str">
        <f t="shared" ca="1" si="12"/>
        <v/>
      </c>
      <c r="Q18" s="28">
        <v>16</v>
      </c>
      <c r="R18" s="7">
        <v>16</v>
      </c>
      <c r="AC18" s="2" t="s">
        <v>46</v>
      </c>
      <c r="AD18" s="28">
        <v>1</v>
      </c>
      <c r="AG18" s="28">
        <v>16</v>
      </c>
      <c r="AH18" s="28">
        <v>2</v>
      </c>
      <c r="AI18" s="28">
        <v>1</v>
      </c>
      <c r="AJ18" s="28" t="s">
        <v>3</v>
      </c>
      <c r="AK18" s="28" t="s">
        <v>9</v>
      </c>
      <c r="AL18" s="28" t="s">
        <v>6</v>
      </c>
      <c r="AM18" s="2" t="s">
        <v>56</v>
      </c>
      <c r="AN18" s="28" t="s">
        <v>16</v>
      </c>
      <c r="AO18" s="28">
        <v>5</v>
      </c>
      <c r="AP18" s="28">
        <v>24</v>
      </c>
      <c r="AQ18" s="28">
        <v>33</v>
      </c>
      <c r="AR18" s="28">
        <v>1</v>
      </c>
      <c r="AS18" s="2" t="s">
        <v>19</v>
      </c>
    </row>
    <row r="19" spans="1:45">
      <c r="A19" s="28">
        <f t="shared" ca="1" si="0"/>
        <v>4</v>
      </c>
      <c r="B19" s="28" t="str">
        <f t="shared" ca="1" si="1"/>
        <v>01</v>
      </c>
      <c r="C19" s="28" t="str">
        <f t="shared" ca="1" si="8"/>
        <v>04-13-15-07-17-08-11-09-05</v>
      </c>
      <c r="D19" s="28" t="str">
        <f t="shared" ca="1" si="2"/>
        <v>01-02-03-10-12-14-18-06-16</v>
      </c>
      <c r="E19" s="28" t="str">
        <f t="shared" ca="1" si="13"/>
        <v>01-02-03-10-12-14-18-06</v>
      </c>
      <c r="F19" s="28" t="str">
        <f t="shared" ca="1" si="5"/>
        <v>furthest</v>
      </c>
      <c r="G19" s="28" t="str">
        <f t="shared" ca="1" si="6"/>
        <v>01-02-03-10-12-14-18-06-16</v>
      </c>
      <c r="H19" s="28" t="str">
        <f t="shared" ca="1" si="9"/>
        <v>b</v>
      </c>
      <c r="I19" s="28">
        <f t="shared" ca="1" si="15"/>
        <v>7</v>
      </c>
      <c r="J19" s="28">
        <f t="shared" ca="1" si="16"/>
        <v>1</v>
      </c>
      <c r="K19" s="28">
        <f t="shared" ca="1" si="10"/>
        <v>1</v>
      </c>
      <c r="L19" s="28" t="str">
        <f t="shared" ca="1" si="17"/>
        <v>w</v>
      </c>
      <c r="M19" s="28">
        <f t="shared" ca="1" si="11"/>
        <v>9</v>
      </c>
      <c r="N19" s="28">
        <f t="shared" ca="1" si="14"/>
        <v>9</v>
      </c>
      <c r="O19" s="28" t="str">
        <f t="shared" ca="1" si="12"/>
        <v/>
      </c>
      <c r="Q19" s="28">
        <v>17</v>
      </c>
      <c r="R19" s="7">
        <v>17</v>
      </c>
      <c r="AC19" s="2" t="s">
        <v>47</v>
      </c>
      <c r="AD19" s="28">
        <v>1</v>
      </c>
      <c r="AG19" s="28">
        <v>17</v>
      </c>
      <c r="AH19" s="28">
        <v>2</v>
      </c>
      <c r="AI19" s="28">
        <v>2</v>
      </c>
      <c r="AJ19" s="28" t="s">
        <v>10</v>
      </c>
      <c r="AK19" s="28" t="s">
        <v>8</v>
      </c>
      <c r="AL19" s="28" t="s">
        <v>6</v>
      </c>
      <c r="AM19" s="2" t="s">
        <v>57</v>
      </c>
      <c r="AN19" s="28" t="s">
        <v>15</v>
      </c>
      <c r="AO19" s="28">
        <v>2</v>
      </c>
      <c r="AP19" s="28">
        <v>25</v>
      </c>
      <c r="AQ19" s="28">
        <v>34</v>
      </c>
      <c r="AR19" s="28">
        <v>6</v>
      </c>
      <c r="AS19" s="2" t="s">
        <v>26</v>
      </c>
    </row>
    <row r="20" spans="1:45">
      <c r="A20" s="28">
        <f t="shared" ca="1" si="0"/>
        <v>5</v>
      </c>
      <c r="B20" s="28" t="str">
        <f t="shared" ca="1" si="1"/>
        <v>02</v>
      </c>
      <c r="C20" s="28" t="str">
        <f t="shared" ca="1" si="8"/>
        <v>13-15-07-17-08-11-09-05-01</v>
      </c>
      <c r="D20" s="28" t="str">
        <f t="shared" ca="1" si="2"/>
        <v>02-03-10-12-14-18-06-16-04</v>
      </c>
      <c r="E20" s="28" t="str">
        <f t="shared" ca="1" si="13"/>
        <v>02-03-10-12-14-18-06-16</v>
      </c>
      <c r="F20" s="28" t="str">
        <f t="shared" ca="1" si="5"/>
        <v>furthest</v>
      </c>
      <c r="G20" s="28" t="str">
        <f t="shared" ca="1" si="6"/>
        <v>02-03-10-12-14-18-06-16-04</v>
      </c>
      <c r="H20" s="28" t="str">
        <f t="shared" ca="1" si="9"/>
        <v>b</v>
      </c>
      <c r="I20" s="28">
        <f t="shared" ca="1" si="15"/>
        <v>8</v>
      </c>
      <c r="J20" s="28">
        <f t="shared" ca="1" si="16"/>
        <v>1</v>
      </c>
      <c r="K20" s="28">
        <f t="shared" ca="1" si="10"/>
        <v>1</v>
      </c>
      <c r="L20" s="28" t="str">
        <f t="shared" ca="1" si="17"/>
        <v>w</v>
      </c>
      <c r="M20" s="28">
        <f t="shared" ca="1" si="11"/>
        <v>9</v>
      </c>
      <c r="N20" s="28">
        <f t="shared" ca="1" si="14"/>
        <v>18</v>
      </c>
      <c r="O20" s="28" t="str">
        <f t="shared" ca="1" si="12"/>
        <v/>
      </c>
      <c r="Q20" s="28">
        <v>18</v>
      </c>
      <c r="R20" s="7">
        <v>18</v>
      </c>
      <c r="AC20" s="2" t="s">
        <v>48</v>
      </c>
      <c r="AD20" s="28">
        <v>1</v>
      </c>
      <c r="AG20" s="28">
        <v>18</v>
      </c>
      <c r="AH20" s="28">
        <v>2</v>
      </c>
      <c r="AI20" s="28">
        <v>3</v>
      </c>
      <c r="AJ20" s="28" t="s">
        <v>3</v>
      </c>
      <c r="AK20" s="28" t="s">
        <v>9</v>
      </c>
      <c r="AL20" s="28" t="s">
        <v>6</v>
      </c>
      <c r="AM20" s="2" t="s">
        <v>58</v>
      </c>
      <c r="AN20" s="28" t="s">
        <v>16</v>
      </c>
      <c r="AO20" s="28">
        <v>9</v>
      </c>
      <c r="AP20" s="28">
        <v>22</v>
      </c>
      <c r="AQ20" s="28">
        <v>29</v>
      </c>
      <c r="AR20" s="28">
        <v>7</v>
      </c>
      <c r="AS20" s="2" t="s">
        <v>27</v>
      </c>
    </row>
    <row r="21" spans="1:45">
      <c r="A21" s="28">
        <f t="shared" ca="1" si="0"/>
        <v>9</v>
      </c>
      <c r="B21" s="28" t="str">
        <f t="shared" ca="1" si="1"/>
        <v>06</v>
      </c>
      <c r="C21" s="28" t="str">
        <f t="shared" ca="1" si="8"/>
        <v>15-07-17-08-11-09-05-01-02</v>
      </c>
      <c r="D21" s="28" t="str">
        <f t="shared" ca="1" si="2"/>
        <v>03-10-12-14-18-06-16-04-13</v>
      </c>
      <c r="E21" s="28" t="str">
        <f ca="1"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03-10-12-14-18-06-16-04</v>
      </c>
      <c r="F21" s="28" t="str">
        <f t="shared" ca="1" si="5"/>
        <v>furthest</v>
      </c>
      <c r="G21" s="28" t="str">
        <f t="shared" ca="1" si="6"/>
        <v>03-10-12-14-18-06-16-04-13</v>
      </c>
      <c r="H21" s="28" t="str">
        <f t="shared" ca="1" si="9"/>
        <v>b</v>
      </c>
      <c r="I21" s="28">
        <f t="shared" ca="1" si="15"/>
        <v>9</v>
      </c>
      <c r="J21" s="28">
        <f t="shared" ca="1" si="16"/>
        <v>1</v>
      </c>
      <c r="K21" s="28">
        <f t="shared" ca="1" si="10"/>
        <v>1</v>
      </c>
      <c r="L21" s="28" t="str">
        <f t="shared" ca="1" si="17"/>
        <v>w</v>
      </c>
      <c r="M21" s="28">
        <f t="shared" ca="1" si="11"/>
        <v>9</v>
      </c>
      <c r="N21" s="28">
        <f t="shared" ca="1" si="14"/>
        <v>27</v>
      </c>
      <c r="O21" s="28" t="str">
        <f t="shared" ca="1" si="12"/>
        <v/>
      </c>
      <c r="Q21" s="28">
        <v>19</v>
      </c>
      <c r="R21" s="7">
        <v>19</v>
      </c>
      <c r="AC21" s="2" t="s">
        <v>49</v>
      </c>
      <c r="AD21" s="28">
        <v>1</v>
      </c>
      <c r="AG21" s="28">
        <v>19</v>
      </c>
      <c r="AH21" s="28">
        <v>2</v>
      </c>
      <c r="AI21" s="28">
        <v>1</v>
      </c>
      <c r="AJ21" s="28" t="s">
        <v>3</v>
      </c>
      <c r="AK21" s="28" t="s">
        <v>8</v>
      </c>
      <c r="AL21" s="28" t="s">
        <v>7</v>
      </c>
      <c r="AM21" s="2" t="s">
        <v>41</v>
      </c>
      <c r="AN21" s="28" t="s">
        <v>13</v>
      </c>
      <c r="AO21" s="28">
        <v>32</v>
      </c>
      <c r="AP21" s="28">
        <v>15</v>
      </c>
      <c r="AQ21" s="28">
        <v>4</v>
      </c>
      <c r="AR21" s="28">
        <v>21</v>
      </c>
      <c r="AS21" s="2" t="s">
        <v>28</v>
      </c>
    </row>
    <row r="22" spans="1:45">
      <c r="A22" s="28">
        <f t="shared" ca="1" si="0"/>
        <v>14</v>
      </c>
      <c r="B22" s="28" t="str">
        <f t="shared" ca="1" si="1"/>
        <v>08</v>
      </c>
      <c r="C22" s="28" t="str">
        <f t="shared" ca="1" si="8"/>
        <v>07-17-08-11-09-05-01-02-06</v>
      </c>
      <c r="D22" s="28" t="str">
        <f t="shared" ca="1" si="2"/>
        <v>03-10-12-14-18-16-04-13-15</v>
      </c>
      <c r="E22" s="28" t="str">
        <f t="shared" ref="E22:E85" ca="1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03-10-12-14-18-16-04-13</v>
      </c>
      <c r="F22" s="28" t="str">
        <f t="shared" ca="1" si="5"/>
        <v>furthest</v>
      </c>
      <c r="G22" s="28" t="str">
        <f t="shared" ca="1" si="6"/>
        <v>03-10-12-14-18-16-04-13-15</v>
      </c>
      <c r="H22" s="28" t="str">
        <f t="shared" ca="1" si="9"/>
        <v>b</v>
      </c>
      <c r="I22" s="28">
        <f t="shared" ca="1" si="15"/>
        <v>1</v>
      </c>
      <c r="J22" s="28">
        <f t="shared" ca="1" si="16"/>
        <v>1</v>
      </c>
      <c r="K22" s="28">
        <f t="shared" ca="1" si="10"/>
        <v>1</v>
      </c>
      <c r="L22" s="28" t="str">
        <f t="shared" ca="1" si="17"/>
        <v>l</v>
      </c>
      <c r="M22" s="28">
        <f t="shared" ca="1" si="11"/>
        <v>-9</v>
      </c>
      <c r="N22" s="28">
        <f t="shared" ca="1" si="14"/>
        <v>18</v>
      </c>
      <c r="O22" s="28" t="str">
        <f t="shared" ca="1" si="12"/>
        <v/>
      </c>
      <c r="Q22" s="28">
        <v>20</v>
      </c>
      <c r="R22" s="7">
        <v>20</v>
      </c>
      <c r="AG22" s="28">
        <v>20</v>
      </c>
      <c r="AH22" s="28">
        <v>2</v>
      </c>
      <c r="AI22" s="28">
        <v>2</v>
      </c>
      <c r="AJ22" s="28" t="s">
        <v>10</v>
      </c>
      <c r="AK22" s="28" t="s">
        <v>9</v>
      </c>
      <c r="AL22" s="28" t="s">
        <v>7</v>
      </c>
      <c r="AM22" s="2" t="s">
        <v>42</v>
      </c>
      <c r="AN22" s="28" t="s">
        <v>14</v>
      </c>
      <c r="AO22" s="28">
        <v>33</v>
      </c>
      <c r="AP22" s="28">
        <v>1</v>
      </c>
      <c r="AQ22" s="28">
        <v>14</v>
      </c>
      <c r="AR22" s="28">
        <v>31</v>
      </c>
      <c r="AS22" s="2" t="s">
        <v>20</v>
      </c>
    </row>
    <row r="23" spans="1:45">
      <c r="A23" s="28">
        <f t="shared" ca="1" si="0"/>
        <v>31</v>
      </c>
      <c r="B23" s="28" t="str">
        <f t="shared" ca="1" si="1"/>
        <v>16</v>
      </c>
      <c r="C23" s="28" t="str">
        <f t="shared" ca="1" si="8"/>
        <v>07-17-11-09-05-01-02-06-08</v>
      </c>
      <c r="D23" s="28" t="str">
        <f t="shared" ca="1" si="2"/>
        <v>03-10-12-14-18-16-04-13-15</v>
      </c>
      <c r="E23" s="28" t="str">
        <f t="shared" ca="1" si="18"/>
        <v/>
      </c>
      <c r="F23" s="28" t="str">
        <f t="shared" ca="1" si="5"/>
        <v>last</v>
      </c>
      <c r="G23" s="28" t="str">
        <f ca="1">IF(AND(H23="b",G22=""),C23,IF(AND(L22="l",A22=0),G22,IF(AND(L22="w",G22=C22),C23,IF(AND(L22="w",G22=D22),D23,IF(AND(L22="l",G22=C22),D23,IF(AND(L22="l",G22=D22),C23,""))))))</f>
        <v>07-17-11-09-05-01-02-06-08</v>
      </c>
      <c r="H23" s="28" t="str">
        <f t="shared" ca="1" si="9"/>
        <v>b</v>
      </c>
      <c r="I23" s="28">
        <f t="shared" ca="1" si="15"/>
        <v>2</v>
      </c>
      <c r="J23" s="28">
        <f ca="1">IF($H23="",1,IF(AND(I22=9,$N22&gt;$N13,J22&gt;1),J22-1,IF(AND(I22=9,$N22&lt;$N13),J22+1,J22)))</f>
        <v>1</v>
      </c>
      <c r="K23" s="28">
        <f t="shared" ca="1" si="10"/>
        <v>1</v>
      </c>
      <c r="L23" s="28" t="str">
        <f t="shared" ca="1" si="17"/>
        <v>l</v>
      </c>
      <c r="M23" s="28">
        <f t="shared" ca="1" si="11"/>
        <v>-9</v>
      </c>
      <c r="N23" s="28">
        <f t="shared" ca="1" si="14"/>
        <v>9</v>
      </c>
      <c r="O23" s="28" t="str">
        <f t="shared" ca="1" si="12"/>
        <v/>
      </c>
      <c r="Q23" s="28">
        <v>21</v>
      </c>
      <c r="R23" s="7">
        <v>21</v>
      </c>
      <c r="AG23" s="28">
        <v>21</v>
      </c>
      <c r="AH23" s="28">
        <v>2</v>
      </c>
      <c r="AI23" s="28">
        <v>3</v>
      </c>
      <c r="AJ23" s="28" t="s">
        <v>3</v>
      </c>
      <c r="AK23" s="28" t="s">
        <v>8</v>
      </c>
      <c r="AL23" s="28" t="s">
        <v>7</v>
      </c>
      <c r="AM23" s="2" t="s">
        <v>43</v>
      </c>
      <c r="AN23" s="28" t="s">
        <v>13</v>
      </c>
      <c r="AO23" s="28">
        <v>19</v>
      </c>
      <c r="AP23" s="28">
        <v>4</v>
      </c>
      <c r="AQ23" s="28">
        <v>2</v>
      </c>
      <c r="AR23" s="28">
        <v>25</v>
      </c>
      <c r="AS23" s="2" t="s">
        <v>21</v>
      </c>
    </row>
    <row r="24" spans="1:45">
      <c r="A24" s="28">
        <f t="shared" ca="1" si="0"/>
        <v>22</v>
      </c>
      <c r="B24" s="28" t="str">
        <f t="shared" ca="1" si="1"/>
        <v>10</v>
      </c>
      <c r="C24" s="28" t="str">
        <f t="shared" ca="1" si="8"/>
        <v>17-11-09-05-01-02-06-08-16</v>
      </c>
      <c r="D24" s="28" t="str">
        <f t="shared" ca="1" si="2"/>
        <v>03-10-12-14-18-04-13-15-07</v>
      </c>
      <c r="E24" s="28" t="str">
        <f t="shared" ca="1" si="18"/>
        <v>03-10-12-14-18-04-13-15</v>
      </c>
      <c r="F24" s="28" t="str">
        <f t="shared" ca="1" si="5"/>
        <v>furthest</v>
      </c>
      <c r="G24" s="28" t="str">
        <f t="shared" ref="G24:G87" ca="1" si="19">IF(AND(H24="b",G23=""),C24,IF(AND(L23="l",A23=0),G23,IF(AND(L23="w",G23=C23),C24,IF(AND(L23="w",G23=D23),D24,IF(AND(L23="l",G23=C23),D24,IF(AND(L23="l",G23=D23),C24,""))))))</f>
        <v>03-10-12-14-18-04-13-15-07</v>
      </c>
      <c r="H24" s="28" t="str">
        <f t="shared" ca="1" si="9"/>
        <v>b</v>
      </c>
      <c r="I24" s="28">
        <f t="shared" ca="1" si="15"/>
        <v>3</v>
      </c>
      <c r="J24" s="28">
        <f t="shared" ref="J24:J87" ca="1" si="20">IF($H24="",1,IF(AND(I23=9,$N23&gt;$N14,J23&gt;1),J23-1,IF(AND(I23=9,$N23&lt;$N14),J23+1,J23)))</f>
        <v>1</v>
      </c>
      <c r="K24" s="28">
        <f t="shared" ca="1" si="10"/>
        <v>1</v>
      </c>
      <c r="L24" s="28" t="str">
        <f t="shared" ca="1" si="17"/>
        <v>w</v>
      </c>
      <c r="M24" s="28">
        <f t="shared" ca="1" si="11"/>
        <v>9</v>
      </c>
      <c r="N24" s="28">
        <f t="shared" ca="1" si="14"/>
        <v>18</v>
      </c>
      <c r="O24" s="28" t="str">
        <f t="shared" ca="1" si="12"/>
        <v/>
      </c>
      <c r="Q24" s="28">
        <v>22</v>
      </c>
      <c r="R24" s="7">
        <v>22</v>
      </c>
      <c r="AG24" s="28">
        <v>22</v>
      </c>
      <c r="AH24" s="28">
        <v>2</v>
      </c>
      <c r="AI24" s="28">
        <v>1</v>
      </c>
      <c r="AJ24" s="28" t="s">
        <v>10</v>
      </c>
      <c r="AK24" s="28" t="s">
        <v>9</v>
      </c>
      <c r="AL24" s="28" t="s">
        <v>7</v>
      </c>
      <c r="AM24" s="2" t="s">
        <v>41</v>
      </c>
      <c r="AN24" s="28" t="s">
        <v>14</v>
      </c>
      <c r="AO24" s="28">
        <v>31</v>
      </c>
      <c r="AP24" s="28">
        <v>9</v>
      </c>
      <c r="AQ24" s="28">
        <v>18</v>
      </c>
      <c r="AR24" s="28">
        <v>29</v>
      </c>
      <c r="AS24" s="2" t="s">
        <v>22</v>
      </c>
    </row>
    <row r="25" spans="1:45">
      <c r="A25" s="28">
        <f t="shared" ca="1" si="0"/>
        <v>33</v>
      </c>
      <c r="B25" s="28" t="str">
        <f t="shared" ca="1" si="1"/>
        <v>18</v>
      </c>
      <c r="C25" s="28" t="str">
        <f t="shared" ca="1" si="8"/>
        <v>11-09-05-01-02-06-08-16-10</v>
      </c>
      <c r="D25" s="28" t="str">
        <f t="shared" ca="1" si="2"/>
        <v>03-12-14-18-04-13-15-07-17</v>
      </c>
      <c r="E25" s="28" t="str">
        <f t="shared" ca="1" si="18"/>
        <v>03-12-14-18-04-13-15-07</v>
      </c>
      <c r="F25" s="28" t="str">
        <f t="shared" ca="1" si="5"/>
        <v>furthest</v>
      </c>
      <c r="G25" s="28" t="str">
        <f t="shared" ca="1" si="19"/>
        <v>03-12-14-18-04-13-15-07-17</v>
      </c>
      <c r="H25" s="28" t="str">
        <f t="shared" ca="1" si="9"/>
        <v>b</v>
      </c>
      <c r="I25" s="28">
        <f t="shared" ca="1" si="15"/>
        <v>4</v>
      </c>
      <c r="J25" s="28">
        <f t="shared" ca="1" si="20"/>
        <v>1</v>
      </c>
      <c r="K25" s="28">
        <f t="shared" ca="1" si="10"/>
        <v>1</v>
      </c>
      <c r="L25" s="28" t="str">
        <f t="shared" ca="1" si="17"/>
        <v>w</v>
      </c>
      <c r="M25" s="28">
        <f t="shared" ca="1" si="11"/>
        <v>9</v>
      </c>
      <c r="N25" s="28">
        <f t="shared" ca="1" si="14"/>
        <v>27</v>
      </c>
      <c r="O25" s="28" t="str">
        <f t="shared" ca="1" si="12"/>
        <v/>
      </c>
      <c r="Q25" s="28">
        <v>23</v>
      </c>
      <c r="R25" s="7">
        <v>23</v>
      </c>
      <c r="AG25" s="28">
        <v>23</v>
      </c>
      <c r="AH25" s="28">
        <v>2</v>
      </c>
      <c r="AI25" s="28">
        <v>2</v>
      </c>
      <c r="AJ25" s="28" t="s">
        <v>3</v>
      </c>
      <c r="AK25" s="28" t="s">
        <v>8</v>
      </c>
      <c r="AL25" s="28" t="s">
        <v>7</v>
      </c>
      <c r="AM25" s="2" t="s">
        <v>42</v>
      </c>
      <c r="AN25" s="28" t="s">
        <v>13</v>
      </c>
      <c r="AO25" s="28">
        <v>30</v>
      </c>
      <c r="AP25" s="28">
        <v>8</v>
      </c>
      <c r="AQ25" s="28">
        <v>10</v>
      </c>
      <c r="AR25" s="28">
        <v>5</v>
      </c>
      <c r="AS25" s="2" t="s">
        <v>23</v>
      </c>
    </row>
    <row r="26" spans="1:45">
      <c r="A26" s="28">
        <f t="shared" ca="1" si="0"/>
        <v>23</v>
      </c>
      <c r="B26" s="28" t="str">
        <f t="shared" ca="1" si="1"/>
        <v>11</v>
      </c>
      <c r="C26" s="28" t="str">
        <f t="shared" ca="1" si="8"/>
        <v>09-05-01-02-06-08-16-10-18</v>
      </c>
      <c r="D26" s="28" t="str">
        <f t="shared" ca="1" si="2"/>
        <v>03-12-14-04-13-15-07-17-11</v>
      </c>
      <c r="E26" s="28" t="str">
        <f t="shared" ca="1" si="18"/>
        <v>03-12-14-04-13-15-07-17</v>
      </c>
      <c r="F26" s="28" t="str">
        <f t="shared" ca="1" si="5"/>
        <v>furthest</v>
      </c>
      <c r="G26" s="28" t="str">
        <f t="shared" ca="1" si="19"/>
        <v>03-12-14-04-13-15-07-17-11</v>
      </c>
      <c r="H26" s="28" t="str">
        <f t="shared" ca="1" si="9"/>
        <v>b</v>
      </c>
      <c r="I26" s="28">
        <f t="shared" ca="1" si="15"/>
        <v>5</v>
      </c>
      <c r="J26" s="28">
        <f t="shared" ca="1" si="20"/>
        <v>1</v>
      </c>
      <c r="K26" s="28">
        <f t="shared" ca="1" si="10"/>
        <v>1</v>
      </c>
      <c r="L26" s="28" t="str">
        <f t="shared" ca="1" si="17"/>
        <v>w</v>
      </c>
      <c r="M26" s="28">
        <f t="shared" ca="1" si="11"/>
        <v>9</v>
      </c>
      <c r="N26" s="28">
        <f t="shared" ca="1" si="14"/>
        <v>36</v>
      </c>
      <c r="O26" s="28" t="str">
        <f t="shared" ca="1" si="12"/>
        <v/>
      </c>
      <c r="Q26" s="28">
        <v>24</v>
      </c>
      <c r="R26" s="7">
        <v>24</v>
      </c>
      <c r="AG26" s="28">
        <v>24</v>
      </c>
      <c r="AH26" s="28">
        <v>2</v>
      </c>
      <c r="AI26" s="28">
        <v>3</v>
      </c>
      <c r="AJ26" s="28" t="s">
        <v>10</v>
      </c>
      <c r="AK26" s="28" t="s">
        <v>9</v>
      </c>
      <c r="AL26" s="28" t="s">
        <v>7</v>
      </c>
      <c r="AM26" s="2" t="s">
        <v>43</v>
      </c>
      <c r="AN26" s="28" t="s">
        <v>14</v>
      </c>
      <c r="AO26" s="28">
        <v>10</v>
      </c>
      <c r="AP26" s="28">
        <v>5</v>
      </c>
      <c r="AQ26" s="28">
        <v>16</v>
      </c>
      <c r="AR26" s="28">
        <v>33</v>
      </c>
      <c r="AS26" s="2" t="s">
        <v>24</v>
      </c>
    </row>
    <row r="27" spans="1:45">
      <c r="A27" s="28">
        <f t="shared" ca="1" si="0"/>
        <v>15</v>
      </c>
      <c r="B27" s="28" t="str">
        <f t="shared" ca="1" si="1"/>
        <v>09</v>
      </c>
      <c r="C27" s="28" t="str">
        <f t="shared" ca="1" si="8"/>
        <v>05-01-02-06-08-16-10-18-11</v>
      </c>
      <c r="D27" s="28" t="str">
        <f t="shared" ca="1" si="2"/>
        <v>03-12-14-04-13-15-07-17-09</v>
      </c>
      <c r="E27" s="28" t="str">
        <f t="shared" ca="1" si="18"/>
        <v>03-12-14-04-13-15-07-17</v>
      </c>
      <c r="F27" s="28" t="str">
        <f t="shared" ca="1" si="5"/>
        <v>furthest</v>
      </c>
      <c r="G27" s="28" t="str">
        <f t="shared" ca="1" si="19"/>
        <v>03-12-14-04-13-15-07-17-09</v>
      </c>
      <c r="H27" s="28" t="str">
        <f t="shared" ca="1" si="9"/>
        <v>b</v>
      </c>
      <c r="I27" s="28">
        <f t="shared" ca="1" si="15"/>
        <v>6</v>
      </c>
      <c r="J27" s="28">
        <f t="shared" ca="1" si="20"/>
        <v>1</v>
      </c>
      <c r="K27" s="28">
        <f t="shared" ca="1" si="10"/>
        <v>1</v>
      </c>
      <c r="L27" s="28" t="str">
        <f t="shared" ca="1" si="17"/>
        <v>w</v>
      </c>
      <c r="M27" s="28">
        <f t="shared" ca="1" si="11"/>
        <v>9</v>
      </c>
      <c r="N27" s="28">
        <f t="shared" ca="1" si="14"/>
        <v>45</v>
      </c>
      <c r="O27" s="28" t="str">
        <f t="shared" ca="1" si="12"/>
        <v/>
      </c>
      <c r="Q27" s="28">
        <v>25</v>
      </c>
      <c r="R27" s="7">
        <v>25</v>
      </c>
      <c r="AG27" s="28">
        <v>25</v>
      </c>
      <c r="AH27" s="28">
        <v>3</v>
      </c>
      <c r="AI27" s="28">
        <v>1</v>
      </c>
      <c r="AJ27" s="28" t="s">
        <v>3</v>
      </c>
      <c r="AK27" s="28" t="s">
        <v>8</v>
      </c>
      <c r="AL27" s="28" t="s">
        <v>7</v>
      </c>
      <c r="AM27" s="2" t="s">
        <v>44</v>
      </c>
      <c r="AN27" s="28" t="s">
        <v>13</v>
      </c>
      <c r="AO27" s="28">
        <v>21</v>
      </c>
      <c r="AP27" s="28">
        <v>2</v>
      </c>
      <c r="AQ27" s="28">
        <v>17</v>
      </c>
      <c r="AR27" s="28">
        <v>34</v>
      </c>
      <c r="AS27" s="2" t="s">
        <v>25</v>
      </c>
    </row>
    <row r="28" spans="1:45">
      <c r="A28" s="28">
        <f t="shared" ca="1" si="0"/>
        <v>12</v>
      </c>
      <c r="B28" s="28" t="str">
        <f t="shared" ca="1" si="1"/>
        <v>06</v>
      </c>
      <c r="C28" s="28" t="str">
        <f t="shared" ca="1" si="8"/>
        <v>01-02-06-08-16-10-18-11-09</v>
      </c>
      <c r="D28" s="28" t="str">
        <f t="shared" ca="1" si="2"/>
        <v>03-12-14-04-13-15-07-17-05</v>
      </c>
      <c r="E28" s="28" t="str">
        <f t="shared" ca="1" si="18"/>
        <v>03-12-14-04-13-15-07-17</v>
      </c>
      <c r="F28" s="28" t="str">
        <f t="shared" ca="1" si="5"/>
        <v>furthest</v>
      </c>
      <c r="G28" s="28" t="str">
        <f t="shared" ca="1" si="19"/>
        <v>03-12-14-04-13-15-07-17-05</v>
      </c>
      <c r="H28" s="28" t="str">
        <f t="shared" ca="1" si="9"/>
        <v>b</v>
      </c>
      <c r="I28" s="28">
        <f t="shared" ca="1" si="15"/>
        <v>7</v>
      </c>
      <c r="J28" s="28">
        <f t="shared" ca="1" si="20"/>
        <v>1</v>
      </c>
      <c r="K28" s="28">
        <f t="shared" ca="1" si="10"/>
        <v>1</v>
      </c>
      <c r="L28" s="28" t="str">
        <f t="shared" ca="1" si="17"/>
        <v>l</v>
      </c>
      <c r="M28" s="28">
        <f t="shared" ca="1" si="11"/>
        <v>-9</v>
      </c>
      <c r="N28" s="28">
        <f t="shared" ca="1" si="14"/>
        <v>36</v>
      </c>
      <c r="O28" s="28" t="str">
        <f t="shared" ca="1" si="12"/>
        <v/>
      </c>
      <c r="Q28" s="28">
        <v>26</v>
      </c>
      <c r="R28" s="7">
        <v>26</v>
      </c>
      <c r="AG28" s="28">
        <v>26</v>
      </c>
      <c r="AH28" s="28">
        <v>3</v>
      </c>
      <c r="AI28" s="28">
        <v>2</v>
      </c>
      <c r="AJ28" s="28" t="s">
        <v>10</v>
      </c>
      <c r="AK28" s="28" t="s">
        <v>9</v>
      </c>
      <c r="AL28" s="28" t="s">
        <v>7</v>
      </c>
      <c r="AM28" s="2" t="s">
        <v>45</v>
      </c>
      <c r="AN28" s="28" t="s">
        <v>14</v>
      </c>
      <c r="AO28" s="28">
        <v>35</v>
      </c>
      <c r="AP28" s="28">
        <v>3</v>
      </c>
      <c r="AQ28" s="28">
        <v>0</v>
      </c>
      <c r="AR28" s="28">
        <v>32</v>
      </c>
      <c r="AS28" s="2" t="s">
        <v>19</v>
      </c>
    </row>
    <row r="29" spans="1:45">
      <c r="A29" s="28">
        <f t="shared" ca="1" si="0"/>
        <v>7</v>
      </c>
      <c r="B29" s="28" t="str">
        <f t="shared" ca="1" si="1"/>
        <v>04</v>
      </c>
      <c r="C29" s="28" t="str">
        <f t="shared" ca="1" si="8"/>
        <v>01-02-08-16-10-18-11-09-06</v>
      </c>
      <c r="D29" s="28" t="str">
        <f ca="1"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03-12-14-04-13-15-07-17-05</v>
      </c>
      <c r="E29" s="28" t="str">
        <f t="shared" ca="1" si="18"/>
        <v/>
      </c>
      <c r="F29" s="28" t="str">
        <f t="shared" ca="1" si="5"/>
        <v>last</v>
      </c>
      <c r="G29" s="28" t="str">
        <f t="shared" ca="1" si="19"/>
        <v>01-02-08-16-10-18-11-09-06</v>
      </c>
      <c r="H29" s="28" t="str">
        <f t="shared" ca="1" si="9"/>
        <v>b</v>
      </c>
      <c r="I29" s="28">
        <f t="shared" ca="1" si="15"/>
        <v>8</v>
      </c>
      <c r="J29" s="28">
        <f t="shared" ca="1" si="20"/>
        <v>1</v>
      </c>
      <c r="K29" s="28">
        <f t="shared" ca="1" si="10"/>
        <v>1</v>
      </c>
      <c r="L29" s="28" t="str">
        <f t="shared" ca="1" si="17"/>
        <v>l</v>
      </c>
      <c r="M29" s="28">
        <f t="shared" ca="1" si="11"/>
        <v>-9</v>
      </c>
      <c r="N29" s="28">
        <f t="shared" ca="1" si="14"/>
        <v>27</v>
      </c>
      <c r="O29" s="28" t="str">
        <f t="shared" ca="1" si="12"/>
        <v/>
      </c>
      <c r="Q29" s="28">
        <v>27</v>
      </c>
      <c r="R29" s="7">
        <v>27</v>
      </c>
      <c r="AG29" s="28">
        <v>27</v>
      </c>
      <c r="AH29" s="28">
        <v>3</v>
      </c>
      <c r="AI29" s="28">
        <v>3</v>
      </c>
      <c r="AJ29" s="28" t="s">
        <v>3</v>
      </c>
      <c r="AK29" s="28" t="s">
        <v>8</v>
      </c>
      <c r="AL29" s="28" t="s">
        <v>7</v>
      </c>
      <c r="AM29" s="2" t="s">
        <v>46</v>
      </c>
      <c r="AN29" s="28" t="s">
        <v>13</v>
      </c>
      <c r="AO29" s="28">
        <v>34</v>
      </c>
      <c r="AP29" s="28">
        <v>6</v>
      </c>
      <c r="AQ29" s="28">
        <v>13</v>
      </c>
      <c r="AR29" s="28">
        <v>36</v>
      </c>
      <c r="AS29" s="2" t="s">
        <v>26</v>
      </c>
    </row>
    <row r="30" spans="1:45">
      <c r="A30" s="28">
        <f t="shared" ca="1" si="0"/>
        <v>29</v>
      </c>
      <c r="B30" s="28" t="str">
        <f t="shared" ca="1" si="1"/>
        <v>14</v>
      </c>
      <c r="C30" s="28" t="str">
        <f t="shared" ca="1" si="8"/>
        <v>02-08-16-10-18-11-09-06-04</v>
      </c>
      <c r="D30" s="28" t="str">
        <f t="shared" ref="D30:D93" ca="1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03-12-14-13-15-07-17-05-01</v>
      </c>
      <c r="E30" s="28" t="str">
        <f t="shared" ca="1" si="18"/>
        <v>03-12-14-13-15-07-17-05</v>
      </c>
      <c r="F30" s="28" t="str">
        <f t="shared" ca="1" si="5"/>
        <v>furthest</v>
      </c>
      <c r="G30" s="28" t="str">
        <f t="shared" ca="1" si="19"/>
        <v>03-12-14-13-15-07-17-05-01</v>
      </c>
      <c r="H30" s="28" t="str">
        <f t="shared" ca="1" si="9"/>
        <v>b</v>
      </c>
      <c r="I30" s="28">
        <f t="shared" ca="1" si="15"/>
        <v>9</v>
      </c>
      <c r="J30" s="28">
        <f t="shared" ca="1" si="20"/>
        <v>1</v>
      </c>
      <c r="K30" s="28">
        <f t="shared" ca="1" si="10"/>
        <v>1</v>
      </c>
      <c r="L30" s="28" t="str">
        <f t="shared" ca="1" si="17"/>
        <v>w</v>
      </c>
      <c r="M30" s="28">
        <f t="shared" ca="1" si="11"/>
        <v>9</v>
      </c>
      <c r="N30" s="28">
        <f t="shared" ca="1" si="14"/>
        <v>36</v>
      </c>
      <c r="O30" s="28" t="str">
        <f t="shared" ca="1" si="12"/>
        <v/>
      </c>
      <c r="Q30" s="28">
        <v>28</v>
      </c>
      <c r="R30" s="7">
        <v>28</v>
      </c>
      <c r="AG30" s="28">
        <v>28</v>
      </c>
      <c r="AH30" s="28">
        <v>3</v>
      </c>
      <c r="AI30" s="28">
        <v>1</v>
      </c>
      <c r="AJ30" s="28" t="s">
        <v>10</v>
      </c>
      <c r="AK30" s="28" t="s">
        <v>9</v>
      </c>
      <c r="AL30" s="28" t="s">
        <v>7</v>
      </c>
      <c r="AM30" s="2" t="s">
        <v>44</v>
      </c>
      <c r="AN30" s="28" t="s">
        <v>14</v>
      </c>
      <c r="AO30" s="28">
        <v>29</v>
      </c>
      <c r="AP30" s="28">
        <v>7</v>
      </c>
      <c r="AQ30" s="28">
        <v>12</v>
      </c>
      <c r="AR30" s="28">
        <v>35</v>
      </c>
      <c r="AS30" s="2" t="s">
        <v>27</v>
      </c>
    </row>
    <row r="31" spans="1:45">
      <c r="A31" s="28">
        <f t="shared" ca="1" si="0"/>
        <v>18</v>
      </c>
      <c r="B31" s="28" t="str">
        <f t="shared" ca="1" si="1"/>
        <v>09</v>
      </c>
      <c r="C31" s="28" t="str">
        <f t="shared" ca="1" si="8"/>
        <v>08-16-10-18-11-09-06-04-14</v>
      </c>
      <c r="D31" s="28" t="str">
        <f t="shared" ca="1" si="21"/>
        <v>03-12-13-15-07-17-05-01-02</v>
      </c>
      <c r="E31" s="28" t="str">
        <f t="shared" ca="1" si="18"/>
        <v>03-12-13-15-07-17-05-01</v>
      </c>
      <c r="F31" s="28" t="str">
        <f t="shared" ca="1" si="5"/>
        <v>furthest</v>
      </c>
      <c r="G31" s="28" t="str">
        <f t="shared" ca="1" si="19"/>
        <v>03-12-13-15-07-17-05-01-02</v>
      </c>
      <c r="H31" s="28" t="str">
        <f t="shared" ca="1" si="9"/>
        <v>b</v>
      </c>
      <c r="I31" s="28">
        <f t="shared" ca="1" si="15"/>
        <v>1</v>
      </c>
      <c r="J31" s="28">
        <f t="shared" ca="1" si="20"/>
        <v>1</v>
      </c>
      <c r="K31" s="28">
        <f t="shared" ca="1" si="10"/>
        <v>1</v>
      </c>
      <c r="L31" s="28" t="str">
        <f t="shared" ca="1" si="17"/>
        <v>l</v>
      </c>
      <c r="M31" s="28">
        <f t="shared" ca="1" si="11"/>
        <v>-9</v>
      </c>
      <c r="N31" s="28">
        <f t="shared" ca="1" si="14"/>
        <v>27</v>
      </c>
      <c r="O31" s="28" t="str">
        <f t="shared" ca="1" si="12"/>
        <v/>
      </c>
      <c r="Q31" s="28">
        <v>29</v>
      </c>
      <c r="R31" s="7">
        <v>29</v>
      </c>
      <c r="AG31" s="28">
        <v>29</v>
      </c>
      <c r="AH31" s="28">
        <v>3</v>
      </c>
      <c r="AI31" s="28">
        <v>2</v>
      </c>
      <c r="AJ31" s="28" t="s">
        <v>10</v>
      </c>
      <c r="AK31" s="28" t="s">
        <v>8</v>
      </c>
      <c r="AL31" s="28" t="s">
        <v>7</v>
      </c>
      <c r="AM31" s="2" t="s">
        <v>45</v>
      </c>
      <c r="AN31" s="28" t="s">
        <v>15</v>
      </c>
      <c r="AO31" s="28">
        <v>22</v>
      </c>
      <c r="AP31" s="28">
        <v>18</v>
      </c>
      <c r="AQ31" s="28">
        <v>7</v>
      </c>
      <c r="AR31" s="28">
        <v>28</v>
      </c>
      <c r="AS31" s="2" t="s">
        <v>28</v>
      </c>
    </row>
    <row r="32" spans="1:45">
      <c r="A32" s="28">
        <f t="shared" ca="1" si="0"/>
        <v>8</v>
      </c>
      <c r="B32" s="28" t="str">
        <f t="shared" ca="1" si="1"/>
        <v>05</v>
      </c>
      <c r="C32" s="28" t="str">
        <f t="shared" ca="1" si="8"/>
        <v>08-16-10-18-11-06-04-14-09</v>
      </c>
      <c r="D32" s="28" t="str">
        <f t="shared" ca="1" si="21"/>
        <v>03-12-13-15-07-17-05-01-02</v>
      </c>
      <c r="E32" s="28" t="str">
        <f t="shared" ca="1" si="18"/>
        <v/>
      </c>
      <c r="F32" s="28" t="str">
        <f t="shared" ca="1" si="5"/>
        <v>last</v>
      </c>
      <c r="G32" s="28" t="str">
        <f t="shared" ca="1" si="19"/>
        <v>08-16-10-18-11-06-04-14-09</v>
      </c>
      <c r="H32" s="28" t="str">
        <f t="shared" ca="1" si="9"/>
        <v>b</v>
      </c>
      <c r="I32" s="28">
        <f t="shared" ca="1" si="15"/>
        <v>2</v>
      </c>
      <c r="J32" s="28">
        <f t="shared" ca="1" si="20"/>
        <v>1</v>
      </c>
      <c r="K32" s="28">
        <f t="shared" ca="1" si="10"/>
        <v>1</v>
      </c>
      <c r="L32" s="28" t="str">
        <f t="shared" ca="1" si="17"/>
        <v>l</v>
      </c>
      <c r="M32" s="28">
        <f t="shared" ca="1" si="11"/>
        <v>-9</v>
      </c>
      <c r="N32" s="28">
        <f t="shared" ca="1" si="14"/>
        <v>18</v>
      </c>
      <c r="O32" s="28" t="str">
        <f t="shared" ca="1" si="12"/>
        <v/>
      </c>
      <c r="Q32" s="28">
        <v>30</v>
      </c>
      <c r="R32" s="7">
        <v>30</v>
      </c>
      <c r="AG32" s="28">
        <v>30</v>
      </c>
      <c r="AH32" s="28">
        <v>3</v>
      </c>
      <c r="AI32" s="28">
        <v>3</v>
      </c>
      <c r="AJ32" s="28" t="s">
        <v>3</v>
      </c>
      <c r="AK32" s="28" t="s">
        <v>9</v>
      </c>
      <c r="AL32" s="28" t="s">
        <v>7</v>
      </c>
      <c r="AM32" s="2" t="s">
        <v>46</v>
      </c>
      <c r="AN32" s="28" t="s">
        <v>16</v>
      </c>
      <c r="AO32" s="28">
        <v>36</v>
      </c>
      <c r="AP32" s="28">
        <v>11</v>
      </c>
      <c r="AQ32" s="28">
        <v>8</v>
      </c>
      <c r="AR32" s="28">
        <v>23</v>
      </c>
      <c r="AS32" s="2" t="s">
        <v>20</v>
      </c>
    </row>
    <row r="33" spans="1:45">
      <c r="A33" s="28">
        <f t="shared" ca="1" si="0"/>
        <v>12</v>
      </c>
      <c r="B33" s="28" t="str">
        <f t="shared" ca="1" si="1"/>
        <v>06</v>
      </c>
      <c r="C33" s="28" t="str">
        <f t="shared" ca="1" si="8"/>
        <v>16-10-18-11-06-04-14-09-05</v>
      </c>
      <c r="D33" s="28" t="str">
        <f t="shared" ca="1" si="21"/>
        <v>03-12-13-15-07-17-01-02-08</v>
      </c>
      <c r="E33" s="28" t="str">
        <f t="shared" ca="1" si="18"/>
        <v>03-12-13-15-07-17-01-02</v>
      </c>
      <c r="F33" s="28" t="str">
        <f t="shared" ca="1" si="5"/>
        <v>furthest</v>
      </c>
      <c r="G33" s="28" t="str">
        <f t="shared" ca="1" si="19"/>
        <v>03-12-13-15-07-17-01-02-08</v>
      </c>
      <c r="H33" s="28" t="str">
        <f t="shared" ca="1" si="9"/>
        <v>b</v>
      </c>
      <c r="I33" s="28">
        <f t="shared" ca="1" si="15"/>
        <v>3</v>
      </c>
      <c r="J33" s="28">
        <f t="shared" ca="1" si="20"/>
        <v>1</v>
      </c>
      <c r="K33" s="28">
        <f t="shared" ca="1" si="10"/>
        <v>1</v>
      </c>
      <c r="L33" s="28" t="str">
        <f t="shared" ca="1" si="17"/>
        <v>l</v>
      </c>
      <c r="M33" s="28">
        <f t="shared" ca="1" si="11"/>
        <v>-9</v>
      </c>
      <c r="N33" s="28">
        <f t="shared" ca="1" si="14"/>
        <v>9</v>
      </c>
      <c r="O33" s="28" t="str">
        <f t="shared" ca="1" si="12"/>
        <v/>
      </c>
      <c r="AG33" s="28">
        <v>31</v>
      </c>
      <c r="AH33" s="28">
        <v>3</v>
      </c>
      <c r="AI33" s="28">
        <v>1</v>
      </c>
      <c r="AJ33" s="28" t="s">
        <v>10</v>
      </c>
      <c r="AK33" s="28" t="s">
        <v>8</v>
      </c>
      <c r="AL33" s="28" t="s">
        <v>7</v>
      </c>
      <c r="AM33" s="2" t="s">
        <v>47</v>
      </c>
      <c r="AN33" s="28" t="s">
        <v>15</v>
      </c>
      <c r="AO33" s="28">
        <v>20</v>
      </c>
      <c r="AP33" s="28">
        <v>14</v>
      </c>
      <c r="AQ33" s="28">
        <v>9</v>
      </c>
      <c r="AR33" s="28">
        <v>22</v>
      </c>
      <c r="AS33" s="2" t="s">
        <v>21</v>
      </c>
    </row>
    <row r="34" spans="1:45">
      <c r="A34" s="28">
        <f t="shared" ca="1" si="0"/>
        <v>24</v>
      </c>
      <c r="B34" s="28" t="str">
        <f t="shared" ca="1" si="1"/>
        <v>12</v>
      </c>
      <c r="C34" s="28" t="str">
        <f t="shared" ca="1" si="8"/>
        <v>16-10-18-11-04-14-09-05-06</v>
      </c>
      <c r="D34" s="28" t="str">
        <f t="shared" ca="1" si="21"/>
        <v>03-12-13-15-07-17-01-02-08</v>
      </c>
      <c r="E34" s="28" t="str">
        <f t="shared" ca="1" si="18"/>
        <v/>
      </c>
      <c r="F34" s="28" t="str">
        <f t="shared" ca="1" si="5"/>
        <v>last</v>
      </c>
      <c r="G34" s="28" t="str">
        <f t="shared" ca="1" si="19"/>
        <v>16-10-18-11-04-14-09-05-06</v>
      </c>
      <c r="H34" s="28" t="str">
        <f t="shared" ca="1" si="9"/>
        <v>b</v>
      </c>
      <c r="I34" s="28">
        <f t="shared" ca="1" si="15"/>
        <v>4</v>
      </c>
      <c r="J34" s="28">
        <f t="shared" ca="1" si="20"/>
        <v>1</v>
      </c>
      <c r="K34" s="28">
        <f t="shared" ca="1" si="10"/>
        <v>1</v>
      </c>
      <c r="L34" s="28" t="str">
        <f t="shared" ca="1" si="17"/>
        <v>l</v>
      </c>
      <c r="M34" s="28">
        <f t="shared" ca="1" si="11"/>
        <v>-9</v>
      </c>
      <c r="N34" s="28">
        <f t="shared" ca="1" si="14"/>
        <v>0</v>
      </c>
      <c r="O34" s="28" t="str">
        <f t="shared" ca="1" si="12"/>
        <v/>
      </c>
      <c r="AG34" s="28">
        <v>32</v>
      </c>
      <c r="AH34" s="28">
        <v>3</v>
      </c>
      <c r="AI34" s="28">
        <v>2</v>
      </c>
      <c r="AJ34" s="28" t="s">
        <v>3</v>
      </c>
      <c r="AK34" s="28" t="s">
        <v>9</v>
      </c>
      <c r="AL34" s="28" t="s">
        <v>7</v>
      </c>
      <c r="AM34" s="2" t="s">
        <v>48</v>
      </c>
      <c r="AN34" s="28" t="s">
        <v>16</v>
      </c>
      <c r="AO34" s="28">
        <v>26</v>
      </c>
      <c r="AP34" s="28">
        <v>0</v>
      </c>
      <c r="AQ34" s="28">
        <v>15</v>
      </c>
      <c r="AR34" s="28">
        <v>19</v>
      </c>
      <c r="AS34" s="2" t="s">
        <v>22</v>
      </c>
    </row>
    <row r="35" spans="1:45">
      <c r="A35" s="28">
        <f t="shared" ca="1" si="0"/>
        <v>35</v>
      </c>
      <c r="B35" s="28" t="str">
        <f t="shared" ca="1" si="1"/>
        <v>17</v>
      </c>
      <c r="C35" s="28" t="str">
        <f t="shared" ca="1" si="8"/>
        <v>10-18-11-04-14-09-05-06-12</v>
      </c>
      <c r="D35" s="28" t="str">
        <f t="shared" ca="1" si="21"/>
        <v>03-13-15-07-17-01-02-08-16</v>
      </c>
      <c r="E35" s="28" t="str">
        <f t="shared" ca="1" si="18"/>
        <v>03-13-15-07-17-01-02-08</v>
      </c>
      <c r="F35" s="28" t="str">
        <f t="shared" ca="1" si="5"/>
        <v>furthest</v>
      </c>
      <c r="G35" s="28" t="str">
        <f t="shared" ca="1" si="19"/>
        <v>03-13-15-07-17-01-02-08-16</v>
      </c>
      <c r="H35" s="28" t="str">
        <f t="shared" ca="1" si="9"/>
        <v>b</v>
      </c>
      <c r="I35" s="28">
        <f t="shared" ca="1" si="15"/>
        <v>5</v>
      </c>
      <c r="J35" s="28">
        <f t="shared" ca="1" si="20"/>
        <v>1</v>
      </c>
      <c r="K35" s="28">
        <f t="shared" ca="1" si="10"/>
        <v>1</v>
      </c>
      <c r="L35" s="28" t="str">
        <f t="shared" ca="1" si="17"/>
        <v>w</v>
      </c>
      <c r="M35" s="28">
        <f t="shared" ca="1" si="11"/>
        <v>9</v>
      </c>
      <c r="N35" s="28">
        <f t="shared" ca="1" si="14"/>
        <v>9</v>
      </c>
      <c r="O35" s="28" t="str">
        <f t="shared" ca="1" si="12"/>
        <v/>
      </c>
      <c r="AG35" s="28">
        <v>33</v>
      </c>
      <c r="AH35" s="28">
        <v>3</v>
      </c>
      <c r="AI35" s="28">
        <v>3</v>
      </c>
      <c r="AJ35" s="28" t="s">
        <v>10</v>
      </c>
      <c r="AK35" s="28" t="s">
        <v>8</v>
      </c>
      <c r="AL35" s="28" t="s">
        <v>7</v>
      </c>
      <c r="AM35" s="2" t="s">
        <v>49</v>
      </c>
      <c r="AN35" s="28" t="s">
        <v>15</v>
      </c>
      <c r="AO35" s="28">
        <v>24</v>
      </c>
      <c r="AP35" s="28">
        <v>16</v>
      </c>
      <c r="AQ35" s="28">
        <v>1</v>
      </c>
      <c r="AR35" s="28">
        <v>20</v>
      </c>
      <c r="AS35" s="2" t="s">
        <v>23</v>
      </c>
    </row>
    <row r="36" spans="1:45">
      <c r="A36" s="28">
        <f t="shared" ca="1" si="0"/>
        <v>20</v>
      </c>
      <c r="B36" s="28" t="str">
        <f t="shared" ca="1" si="1"/>
        <v>11</v>
      </c>
      <c r="C36" s="28" t="str">
        <f t="shared" ca="1" si="8"/>
        <v>18-11-04-14-09-05-06-12-17</v>
      </c>
      <c r="D36" s="28" t="str">
        <f t="shared" ca="1" si="21"/>
        <v>03-13-15-07-01-02-08-16-10</v>
      </c>
      <c r="E36" s="28" t="str">
        <f t="shared" ca="1" si="18"/>
        <v>03-13-15-07-01-02-08-16</v>
      </c>
      <c r="F36" s="28" t="str">
        <f t="shared" ca="1" si="5"/>
        <v>furthest</v>
      </c>
      <c r="G36" s="28" t="str">
        <f t="shared" ca="1" si="19"/>
        <v>03-13-15-07-01-02-08-16-10</v>
      </c>
      <c r="H36" s="28" t="str">
        <f t="shared" ca="1" si="9"/>
        <v>b</v>
      </c>
      <c r="I36" s="28">
        <f t="shared" ca="1" si="15"/>
        <v>6</v>
      </c>
      <c r="J36" s="28">
        <f t="shared" ca="1" si="20"/>
        <v>1</v>
      </c>
      <c r="K36" s="28">
        <f t="shared" ca="1" si="10"/>
        <v>1</v>
      </c>
      <c r="L36" s="28" t="str">
        <f t="shared" ca="1" si="17"/>
        <v>l</v>
      </c>
      <c r="M36" s="28">
        <f t="shared" ca="1" si="11"/>
        <v>-9</v>
      </c>
      <c r="N36" s="28">
        <f t="shared" ca="1" si="14"/>
        <v>0</v>
      </c>
      <c r="O36" s="28" t="str">
        <f t="shared" ca="1" si="12"/>
        <v/>
      </c>
      <c r="AG36" s="28">
        <v>34</v>
      </c>
      <c r="AH36" s="28">
        <v>3</v>
      </c>
      <c r="AI36" s="28">
        <v>1</v>
      </c>
      <c r="AJ36" s="28" t="s">
        <v>3</v>
      </c>
      <c r="AK36" s="28" t="s">
        <v>9</v>
      </c>
      <c r="AL36" s="28" t="s">
        <v>7</v>
      </c>
      <c r="AM36" s="2" t="s">
        <v>47</v>
      </c>
      <c r="AN36" s="28" t="s">
        <v>16</v>
      </c>
      <c r="AO36" s="28">
        <v>25</v>
      </c>
      <c r="AP36" s="28">
        <v>17</v>
      </c>
      <c r="AQ36" s="28">
        <v>6</v>
      </c>
      <c r="AR36" s="28">
        <v>27</v>
      </c>
      <c r="AS36" s="2" t="s">
        <v>24</v>
      </c>
    </row>
    <row r="37" spans="1:45">
      <c r="A37" s="28">
        <f t="shared" ca="1" si="0"/>
        <v>1</v>
      </c>
      <c r="B37" s="28" t="str">
        <f t="shared" ca="1" si="1"/>
        <v>01</v>
      </c>
      <c r="C37" s="28" t="str">
        <f t="shared" ca="1" si="8"/>
        <v>18-04-14-09-05-06-12-17-11</v>
      </c>
      <c r="D37" s="28" t="str">
        <f t="shared" ca="1" si="21"/>
        <v>03-13-15-07-01-02-08-16-10</v>
      </c>
      <c r="E37" s="28" t="str">
        <f t="shared" ca="1" si="18"/>
        <v/>
      </c>
      <c r="F37" s="28" t="str">
        <f t="shared" ca="1" si="5"/>
        <v>last</v>
      </c>
      <c r="G37" s="28" t="str">
        <f t="shared" ca="1" si="19"/>
        <v>18-04-14-09-05-06-12-17-11</v>
      </c>
      <c r="H37" s="28" t="str">
        <f t="shared" ca="1" si="9"/>
        <v>b</v>
      </c>
      <c r="I37" s="28">
        <f t="shared" ca="1" si="15"/>
        <v>7</v>
      </c>
      <c r="J37" s="28">
        <f t="shared" ca="1" si="20"/>
        <v>1</v>
      </c>
      <c r="K37" s="28">
        <f t="shared" ca="1" si="10"/>
        <v>1</v>
      </c>
      <c r="L37" s="28" t="str">
        <f t="shared" ca="1" si="17"/>
        <v>l</v>
      </c>
      <c r="M37" s="28">
        <f t="shared" ca="1" si="11"/>
        <v>-9</v>
      </c>
      <c r="N37" s="28">
        <f t="shared" ca="1" si="14"/>
        <v>-9</v>
      </c>
      <c r="O37" s="28" t="str">
        <f t="shared" ca="1" si="12"/>
        <v/>
      </c>
      <c r="AG37" s="28">
        <v>35</v>
      </c>
      <c r="AH37" s="28">
        <v>3</v>
      </c>
      <c r="AI37" s="28">
        <v>2</v>
      </c>
      <c r="AJ37" s="28" t="s">
        <v>10</v>
      </c>
      <c r="AK37" s="28" t="s">
        <v>8</v>
      </c>
      <c r="AL37" s="28" t="s">
        <v>7</v>
      </c>
      <c r="AM37" s="2" t="s">
        <v>48</v>
      </c>
      <c r="AN37" s="28" t="s">
        <v>15</v>
      </c>
      <c r="AO37" s="28">
        <v>28</v>
      </c>
      <c r="AP37" s="28">
        <v>12</v>
      </c>
      <c r="AQ37" s="28">
        <v>3</v>
      </c>
      <c r="AR37" s="28">
        <v>26</v>
      </c>
      <c r="AS37" s="2" t="s">
        <v>25</v>
      </c>
    </row>
    <row r="38" spans="1:45">
      <c r="A38" s="28">
        <f t="shared" ca="1" si="0"/>
        <v>21</v>
      </c>
      <c r="B38" s="28" t="str">
        <f t="shared" ca="1" si="1"/>
        <v>12</v>
      </c>
      <c r="C38" s="28" t="str">
        <f t="shared" ca="1" si="8"/>
        <v>04-14-09-05-06-12-17-11-01</v>
      </c>
      <c r="D38" s="28" t="str">
        <f t="shared" ca="1" si="21"/>
        <v>03-13-15-07-02-08-16-10-18</v>
      </c>
      <c r="E38" s="28" t="str">
        <f t="shared" ca="1" si="18"/>
        <v>03-13-15-07-02-08-16-10</v>
      </c>
      <c r="F38" s="28" t="str">
        <f t="shared" ca="1" si="5"/>
        <v>furthest</v>
      </c>
      <c r="G38" s="28" t="str">
        <f t="shared" ca="1" si="19"/>
        <v>03-13-15-07-02-08-16-10-18</v>
      </c>
      <c r="H38" s="28" t="str">
        <f t="shared" ca="1" si="9"/>
        <v>b</v>
      </c>
      <c r="I38" s="28">
        <f t="shared" ca="1" si="15"/>
        <v>8</v>
      </c>
      <c r="J38" s="28">
        <f t="shared" ca="1" si="20"/>
        <v>1</v>
      </c>
      <c r="K38" s="28">
        <f t="shared" ca="1" si="10"/>
        <v>1</v>
      </c>
      <c r="L38" s="28" t="str">
        <f t="shared" ca="1" si="17"/>
        <v>l</v>
      </c>
      <c r="M38" s="28">
        <f t="shared" ca="1" si="11"/>
        <v>-9</v>
      </c>
      <c r="N38" s="28">
        <f t="shared" ca="1" si="14"/>
        <v>-18</v>
      </c>
      <c r="O38" s="28" t="str">
        <f t="shared" ca="1" si="12"/>
        <v/>
      </c>
      <c r="AG38" s="28">
        <v>36</v>
      </c>
      <c r="AH38" s="28">
        <v>3</v>
      </c>
      <c r="AI38" s="28">
        <v>3</v>
      </c>
      <c r="AJ38" s="28" t="s">
        <v>3</v>
      </c>
      <c r="AK38" s="28" t="s">
        <v>9</v>
      </c>
      <c r="AL38" s="28" t="s">
        <v>7</v>
      </c>
      <c r="AM38" s="2" t="s">
        <v>49</v>
      </c>
      <c r="AN38" s="28" t="s">
        <v>16</v>
      </c>
      <c r="AO38" s="28">
        <v>27</v>
      </c>
      <c r="AP38" s="28">
        <v>13</v>
      </c>
      <c r="AQ38" s="28">
        <v>11</v>
      </c>
      <c r="AR38" s="28">
        <v>30</v>
      </c>
      <c r="AS38" s="2" t="s">
        <v>19</v>
      </c>
    </row>
    <row r="39" spans="1:45">
      <c r="A39" s="28">
        <f t="shared" ca="1" si="0"/>
        <v>12</v>
      </c>
      <c r="B39" s="28" t="str">
        <f t="shared" ca="1" si="1"/>
        <v>06</v>
      </c>
      <c r="C39" s="28" t="str">
        <f t="shared" ca="1" si="8"/>
        <v>04-14-09-05-06-17-11-01-12</v>
      </c>
      <c r="D39" s="28" t="str">
        <f t="shared" ca="1" si="21"/>
        <v>03-13-15-07-02-08-16-10-18</v>
      </c>
      <c r="E39" s="28" t="str">
        <f t="shared" ca="1" si="18"/>
        <v/>
      </c>
      <c r="F39" s="28" t="str">
        <f t="shared" ca="1" si="5"/>
        <v>last</v>
      </c>
      <c r="G39" s="28" t="str">
        <f t="shared" ca="1" si="19"/>
        <v>04-14-09-05-06-17-11-01-12</v>
      </c>
      <c r="H39" s="28" t="str">
        <f t="shared" ca="1" si="9"/>
        <v>b</v>
      </c>
      <c r="I39" s="28">
        <f t="shared" ca="1" si="15"/>
        <v>9</v>
      </c>
      <c r="J39" s="28">
        <f t="shared" ca="1" si="20"/>
        <v>1</v>
      </c>
      <c r="K39" s="28">
        <f t="shared" ca="1" si="10"/>
        <v>1</v>
      </c>
      <c r="L39" s="28" t="str">
        <f t="shared" ca="1" si="17"/>
        <v>w</v>
      </c>
      <c r="M39" s="28">
        <f t="shared" ca="1" si="11"/>
        <v>9</v>
      </c>
      <c r="N39" s="28">
        <f t="shared" ca="1" si="14"/>
        <v>-9</v>
      </c>
      <c r="O39" s="28" t="str">
        <f t="shared" ca="1" si="12"/>
        <v/>
      </c>
      <c r="AS39" s="3"/>
    </row>
    <row r="40" spans="1:45">
      <c r="A40" s="28">
        <f t="shared" ca="1" si="0"/>
        <v>1</v>
      </c>
      <c r="B40" s="28" t="str">
        <f t="shared" ca="1" si="1"/>
        <v>01</v>
      </c>
      <c r="C40" s="28" t="str">
        <f t="shared" ca="1" si="8"/>
        <v>04-14-09-05-17-11-01-12-06</v>
      </c>
      <c r="D40" s="28" t="str">
        <f t="shared" ca="1" si="21"/>
        <v>03-13-15-07-02-08-16-10-18</v>
      </c>
      <c r="E40" s="28" t="str">
        <f t="shared" ca="1" si="18"/>
        <v/>
      </c>
      <c r="F40" s="28" t="str">
        <f t="shared" ca="1" si="5"/>
        <v>last</v>
      </c>
      <c r="G40" s="28" t="str">
        <f t="shared" ca="1" si="19"/>
        <v>04-14-09-05-17-11-01-12-06</v>
      </c>
      <c r="H40" s="28" t="str">
        <f t="shared" ca="1" si="9"/>
        <v>b</v>
      </c>
      <c r="I40" s="28">
        <f t="shared" ca="1" si="15"/>
        <v>1</v>
      </c>
      <c r="J40" s="28">
        <f t="shared" ca="1" si="20"/>
        <v>2</v>
      </c>
      <c r="K40" s="28">
        <f t="shared" ca="1" si="10"/>
        <v>2</v>
      </c>
      <c r="L40" s="28" t="str">
        <f t="shared" ca="1" si="17"/>
        <v>w</v>
      </c>
      <c r="M40" s="28">
        <f t="shared" ca="1" si="11"/>
        <v>18</v>
      </c>
      <c r="N40" s="28">
        <f t="shared" ca="1" si="14"/>
        <v>9</v>
      </c>
      <c r="O40" s="28" t="str">
        <f t="shared" ca="1" si="12"/>
        <v/>
      </c>
      <c r="AS40" s="3"/>
    </row>
    <row r="41" spans="1:45">
      <c r="A41" s="28">
        <f t="shared" ca="1" si="0"/>
        <v>14</v>
      </c>
      <c r="B41" s="28" t="str">
        <f t="shared" ca="1" si="1"/>
        <v>08</v>
      </c>
      <c r="C41" s="28" t="str">
        <f t="shared" ca="1" si="8"/>
        <v>04-14-09-05-17-11-01-12-06</v>
      </c>
      <c r="D41" s="28" t="str">
        <f t="shared" ca="1" si="21"/>
        <v>03-13-15-07-02-08-16-10-18</v>
      </c>
      <c r="E41" s="28" t="str">
        <f t="shared" ca="1" si="18"/>
        <v/>
      </c>
      <c r="F41" s="28" t="str">
        <f t="shared" ca="1" si="5"/>
        <v>last</v>
      </c>
      <c r="G41" s="28" t="str">
        <f t="shared" ca="1" si="19"/>
        <v>04-14-09-05-17-11-01-12-06</v>
      </c>
      <c r="H41" s="28" t="str">
        <f t="shared" ca="1" si="9"/>
        <v>b</v>
      </c>
      <c r="I41" s="28">
        <f t="shared" ca="1" si="15"/>
        <v>2</v>
      </c>
      <c r="J41" s="28">
        <f t="shared" ca="1" si="20"/>
        <v>2</v>
      </c>
      <c r="K41" s="28">
        <f t="shared" ca="1" si="10"/>
        <v>2</v>
      </c>
      <c r="L41" s="28" t="str">
        <f t="shared" ca="1" si="17"/>
        <v>l</v>
      </c>
      <c r="M41" s="28">
        <f t="shared" ca="1" si="11"/>
        <v>-18</v>
      </c>
      <c r="N41" s="28">
        <f t="shared" ca="1" si="14"/>
        <v>-9</v>
      </c>
      <c r="O41" s="28" t="str">
        <f t="shared" ca="1" si="12"/>
        <v/>
      </c>
      <c r="AS41" s="3"/>
    </row>
    <row r="42" spans="1:45">
      <c r="A42" s="28">
        <f t="shared" ca="1" si="0"/>
        <v>32</v>
      </c>
      <c r="B42" s="28" t="str">
        <f t="shared" ca="1" si="1"/>
        <v>17</v>
      </c>
      <c r="C42" s="28" t="str">
        <f t="shared" ca="1" si="8"/>
        <v>14-09-05-17-11-01-12-06-08</v>
      </c>
      <c r="D42" s="28" t="str">
        <f t="shared" ca="1" si="21"/>
        <v>03-13-15-07-02-16-10-18-04</v>
      </c>
      <c r="E42" s="28" t="str">
        <f t="shared" ca="1" si="18"/>
        <v>03-13-15-07-02-16-10-18</v>
      </c>
      <c r="F42" s="28" t="str">
        <f t="shared" ca="1" si="5"/>
        <v>furthest</v>
      </c>
      <c r="G42" s="28" t="str">
        <f t="shared" ca="1" si="19"/>
        <v>03-13-15-07-02-16-10-18-04</v>
      </c>
      <c r="H42" s="28" t="str">
        <f t="shared" ca="1" si="9"/>
        <v>b</v>
      </c>
      <c r="I42" s="28">
        <f t="shared" ca="1" si="15"/>
        <v>3</v>
      </c>
      <c r="J42" s="28">
        <f t="shared" ca="1" si="20"/>
        <v>2</v>
      </c>
      <c r="K42" s="28">
        <f t="shared" ca="1" si="10"/>
        <v>2</v>
      </c>
      <c r="L42" s="28" t="str">
        <f t="shared" ca="1" si="17"/>
        <v>l</v>
      </c>
      <c r="M42" s="28">
        <f t="shared" ca="1" si="11"/>
        <v>-18</v>
      </c>
      <c r="N42" s="28">
        <f t="shared" ca="1" si="14"/>
        <v>-27</v>
      </c>
      <c r="O42" s="28" t="str">
        <f t="shared" ca="1" si="12"/>
        <v/>
      </c>
    </row>
    <row r="43" spans="1:45">
      <c r="A43" s="28">
        <f t="shared" ca="1" si="0"/>
        <v>22</v>
      </c>
      <c r="B43" s="28" t="str">
        <f t="shared" ca="1" si="1"/>
        <v>10</v>
      </c>
      <c r="C43" s="28" t="str">
        <f t="shared" ca="1" si="8"/>
        <v>14-09-05-11-01-12-06-08-17</v>
      </c>
      <c r="D43" s="28" t="str">
        <f t="shared" ca="1" si="21"/>
        <v>03-13-15-07-02-16-10-18-04</v>
      </c>
      <c r="E43" s="28" t="str">
        <f t="shared" ca="1" si="18"/>
        <v/>
      </c>
      <c r="F43" s="28" t="str">
        <f t="shared" ca="1" si="5"/>
        <v>last</v>
      </c>
      <c r="G43" s="28" t="str">
        <f t="shared" ca="1" si="19"/>
        <v>14-09-05-11-01-12-06-08-17</v>
      </c>
      <c r="H43" s="28" t="str">
        <f t="shared" ca="1" si="9"/>
        <v>b</v>
      </c>
      <c r="I43" s="28">
        <f t="shared" ca="1" si="15"/>
        <v>4</v>
      </c>
      <c r="J43" s="28">
        <f t="shared" ca="1" si="20"/>
        <v>2</v>
      </c>
      <c r="K43" s="28">
        <f t="shared" ca="1" si="10"/>
        <v>2</v>
      </c>
      <c r="L43" s="28" t="str">
        <f t="shared" ca="1" si="17"/>
        <v>l</v>
      </c>
      <c r="M43" s="28">
        <f t="shared" ca="1" si="11"/>
        <v>-18</v>
      </c>
      <c r="N43" s="28">
        <f t="shared" ca="1" si="14"/>
        <v>-45</v>
      </c>
      <c r="O43" s="28" t="str">
        <f t="shared" ca="1" si="12"/>
        <v/>
      </c>
    </row>
    <row r="44" spans="1:45">
      <c r="A44" s="28">
        <f t="shared" ca="1" si="0"/>
        <v>7</v>
      </c>
      <c r="B44" s="28" t="str">
        <f t="shared" ca="1" si="1"/>
        <v>04</v>
      </c>
      <c r="C44" s="28" t="str">
        <f t="shared" ca="1" si="8"/>
        <v>09-05-11-01-12-06-08-17-10</v>
      </c>
      <c r="D44" s="28" t="str">
        <f t="shared" ca="1" si="21"/>
        <v>03-13-15-07-02-16-18-04-14</v>
      </c>
      <c r="E44" s="28" t="str">
        <f t="shared" ca="1" si="18"/>
        <v>03-13-15-07-02-16-18-04</v>
      </c>
      <c r="F44" s="28" t="str">
        <f t="shared" ca="1" si="5"/>
        <v>furthest</v>
      </c>
      <c r="G44" s="28" t="str">
        <f t="shared" ca="1" si="19"/>
        <v>03-13-15-07-02-16-18-04-14</v>
      </c>
      <c r="H44" s="28" t="str">
        <f t="shared" ca="1" si="9"/>
        <v>b</v>
      </c>
      <c r="I44" s="28">
        <f t="shared" ca="1" si="15"/>
        <v>5</v>
      </c>
      <c r="J44" s="28">
        <f t="shared" ca="1" si="20"/>
        <v>2</v>
      </c>
      <c r="K44" s="28">
        <f t="shared" ca="1" si="10"/>
        <v>2</v>
      </c>
      <c r="L44" s="28" t="str">
        <f t="shared" ca="1" si="17"/>
        <v>w</v>
      </c>
      <c r="M44" s="28">
        <f t="shared" ca="1" si="11"/>
        <v>18</v>
      </c>
      <c r="N44" s="28">
        <f t="shared" ca="1" si="14"/>
        <v>-27</v>
      </c>
      <c r="O44" s="28" t="str">
        <f t="shared" ca="1" si="12"/>
        <v/>
      </c>
    </row>
    <row r="45" spans="1:45">
      <c r="A45" s="28">
        <f t="shared" ca="1" si="0"/>
        <v>9</v>
      </c>
      <c r="B45" s="28" t="str">
        <f t="shared" ca="1" si="1"/>
        <v>06</v>
      </c>
      <c r="C45" s="28" t="str">
        <f t="shared" ca="1" si="8"/>
        <v>05-11-01-12-06-08-17-10-04</v>
      </c>
      <c r="D45" s="28" t="str">
        <f t="shared" ca="1" si="21"/>
        <v>03-13-15-07-02-16-18-14-09</v>
      </c>
      <c r="E45" s="28" t="str">
        <f t="shared" ca="1" si="18"/>
        <v>03-13-15-07-02-16-18-14</v>
      </c>
      <c r="F45" s="28" t="str">
        <f t="shared" ca="1" si="5"/>
        <v>furthest</v>
      </c>
      <c r="G45" s="28" t="str">
        <f t="shared" ca="1" si="19"/>
        <v>03-13-15-07-02-16-18-14-09</v>
      </c>
      <c r="H45" s="28" t="str">
        <f t="shared" ca="1" si="9"/>
        <v>b</v>
      </c>
      <c r="I45" s="28">
        <f t="shared" ca="1" si="15"/>
        <v>6</v>
      </c>
      <c r="J45" s="28">
        <f t="shared" ca="1" si="20"/>
        <v>2</v>
      </c>
      <c r="K45" s="28">
        <f t="shared" ca="1" si="10"/>
        <v>2</v>
      </c>
      <c r="L45" s="28" t="str">
        <f t="shared" ca="1" si="17"/>
        <v>l</v>
      </c>
      <c r="M45" s="28">
        <f t="shared" ca="1" si="11"/>
        <v>-18</v>
      </c>
      <c r="N45" s="28">
        <f t="shared" ca="1" si="14"/>
        <v>-45</v>
      </c>
      <c r="O45" s="28" t="str">
        <f t="shared" ca="1" si="12"/>
        <v/>
      </c>
    </row>
    <row r="46" spans="1:45">
      <c r="A46" s="28">
        <f t="shared" ca="1" si="0"/>
        <v>17</v>
      </c>
      <c r="B46" s="28" t="str">
        <f t="shared" ca="1" si="1"/>
        <v>08</v>
      </c>
      <c r="C46" s="28" t="str">
        <f t="shared" ca="1" si="8"/>
        <v>05-11-01-12-08-17-10-04-06</v>
      </c>
      <c r="D46" s="28" t="str">
        <f t="shared" ca="1" si="21"/>
        <v>03-13-15-07-02-16-18-14-09</v>
      </c>
      <c r="E46" s="28" t="str">
        <f t="shared" ca="1" si="18"/>
        <v/>
      </c>
      <c r="F46" s="28" t="str">
        <f t="shared" ca="1" si="5"/>
        <v>last</v>
      </c>
      <c r="G46" s="28" t="str">
        <f t="shared" ca="1" si="19"/>
        <v>05-11-01-12-08-17-10-04-06</v>
      </c>
      <c r="H46" s="28" t="str">
        <f t="shared" ca="1" si="9"/>
        <v>b</v>
      </c>
      <c r="I46" s="28">
        <f t="shared" ca="1" si="15"/>
        <v>7</v>
      </c>
      <c r="J46" s="28">
        <f t="shared" ca="1" si="20"/>
        <v>2</v>
      </c>
      <c r="K46" s="28">
        <f t="shared" ca="1" si="10"/>
        <v>2</v>
      </c>
      <c r="L46" s="28" t="str">
        <f t="shared" ca="1" si="17"/>
        <v>w</v>
      </c>
      <c r="M46" s="28">
        <f t="shared" ca="1" si="11"/>
        <v>18</v>
      </c>
      <c r="N46" s="28">
        <f t="shared" ca="1" si="14"/>
        <v>-27</v>
      </c>
      <c r="O46" s="28" t="str">
        <f t="shared" ca="1" si="12"/>
        <v/>
      </c>
    </row>
    <row r="47" spans="1:45">
      <c r="A47" s="28">
        <f t="shared" ca="1" si="0"/>
        <v>10</v>
      </c>
      <c r="B47" s="28" t="str">
        <f t="shared" ca="1" si="1"/>
        <v>04</v>
      </c>
      <c r="C47" s="28" t="str">
        <f t="shared" ca="1" si="8"/>
        <v>05-11-01-12-17-10-04-06-08</v>
      </c>
      <c r="D47" s="28" t="str">
        <f t="shared" ca="1" si="21"/>
        <v>03-13-15-07-02-16-18-14-09</v>
      </c>
      <c r="E47" s="28" t="str">
        <f t="shared" ca="1" si="18"/>
        <v/>
      </c>
      <c r="F47" s="28" t="str">
        <f t="shared" ca="1" si="5"/>
        <v>last</v>
      </c>
      <c r="G47" s="28" t="str">
        <f t="shared" ca="1" si="19"/>
        <v>05-11-01-12-17-10-04-06-08</v>
      </c>
      <c r="H47" s="28" t="str">
        <f t="shared" ca="1" si="9"/>
        <v>b</v>
      </c>
      <c r="I47" s="28">
        <f t="shared" ca="1" si="15"/>
        <v>8</v>
      </c>
      <c r="J47" s="28">
        <f t="shared" ca="1" si="20"/>
        <v>2</v>
      </c>
      <c r="K47" s="28">
        <f t="shared" ca="1" si="10"/>
        <v>2</v>
      </c>
      <c r="L47" s="28" t="str">
        <f t="shared" ca="1" si="17"/>
        <v>w</v>
      </c>
      <c r="M47" s="28">
        <f t="shared" ca="1" si="11"/>
        <v>18</v>
      </c>
      <c r="N47" s="28">
        <f t="shared" ca="1" si="14"/>
        <v>-9</v>
      </c>
      <c r="O47" s="28" t="str">
        <f t="shared" ca="1" si="12"/>
        <v/>
      </c>
    </row>
    <row r="48" spans="1:45">
      <c r="A48" s="28">
        <f t="shared" ca="1" si="0"/>
        <v>28</v>
      </c>
      <c r="B48" s="28" t="str">
        <f t="shared" ca="1" si="1"/>
        <v>13</v>
      </c>
      <c r="C48" s="28" t="str">
        <f t="shared" ca="1" si="8"/>
        <v>05-11-01-12-17-10-04-06-08</v>
      </c>
      <c r="D48" s="28" t="str">
        <f t="shared" ca="1" si="21"/>
        <v>03-13-15-07-02-16-18-14-09</v>
      </c>
      <c r="E48" s="28" t="str">
        <f t="shared" ca="1" si="18"/>
        <v/>
      </c>
      <c r="F48" s="28" t="str">
        <f t="shared" ca="1" si="5"/>
        <v>last</v>
      </c>
      <c r="G48" s="28" t="str">
        <f t="shared" ca="1" si="19"/>
        <v>05-11-01-12-17-10-04-06-08</v>
      </c>
      <c r="H48" s="28" t="str">
        <f t="shared" ca="1" si="9"/>
        <v>b</v>
      </c>
      <c r="I48" s="28">
        <f t="shared" ca="1" si="15"/>
        <v>9</v>
      </c>
      <c r="J48" s="28">
        <f t="shared" ca="1" si="20"/>
        <v>2</v>
      </c>
      <c r="K48" s="28">
        <f t="shared" ca="1" si="10"/>
        <v>2</v>
      </c>
      <c r="L48" s="28" t="str">
        <f t="shared" ca="1" si="17"/>
        <v>l</v>
      </c>
      <c r="M48" s="28">
        <f t="shared" ca="1" si="11"/>
        <v>-18</v>
      </c>
      <c r="N48" s="28">
        <f t="shared" ca="1" si="14"/>
        <v>-27</v>
      </c>
      <c r="O48" s="28" t="str">
        <f t="shared" ca="1" si="12"/>
        <v/>
      </c>
    </row>
    <row r="49" spans="1:15">
      <c r="A49" s="28">
        <f t="shared" ca="1" si="0"/>
        <v>2</v>
      </c>
      <c r="B49" s="28" t="str">
        <f t="shared" ca="1" si="1"/>
        <v>02</v>
      </c>
      <c r="C49" s="28" t="str">
        <f t="shared" ca="1" si="8"/>
        <v>11-01-12-17-10-04-06-08-13</v>
      </c>
      <c r="D49" s="28" t="str">
        <f t="shared" ca="1" si="21"/>
        <v>03-15-07-02-16-18-14-09-05</v>
      </c>
      <c r="E49" s="28" t="str">
        <f t="shared" ca="1" si="18"/>
        <v>03-15-07-02-16-18-14-09</v>
      </c>
      <c r="F49" s="28" t="str">
        <f t="shared" ca="1" si="5"/>
        <v>furthest</v>
      </c>
      <c r="G49" s="28" t="str">
        <f t="shared" ca="1" si="19"/>
        <v>03-15-07-02-16-18-14-09-05</v>
      </c>
      <c r="H49" s="28" t="str">
        <f t="shared" ca="1" si="9"/>
        <v>b</v>
      </c>
      <c r="I49" s="28">
        <f t="shared" ca="1" si="15"/>
        <v>1</v>
      </c>
      <c r="J49" s="28">
        <f t="shared" ca="1" si="20"/>
        <v>3</v>
      </c>
      <c r="K49" s="28">
        <f t="shared" ca="1" si="10"/>
        <v>3</v>
      </c>
      <c r="L49" s="28" t="str">
        <f t="shared" ca="1" si="17"/>
        <v>w</v>
      </c>
      <c r="M49" s="28">
        <f t="shared" ca="1" si="11"/>
        <v>27</v>
      </c>
      <c r="N49" s="28">
        <f t="shared" ca="1" si="14"/>
        <v>0</v>
      </c>
      <c r="O49" s="28" t="str">
        <f t="shared" ca="1" si="12"/>
        <v/>
      </c>
    </row>
    <row r="50" spans="1:15">
      <c r="A50" s="28">
        <f t="shared" ca="1" si="0"/>
        <v>8</v>
      </c>
      <c r="B50" s="28" t="str">
        <f t="shared" ca="1" si="1"/>
        <v>05</v>
      </c>
      <c r="C50" s="28" t="str">
        <f t="shared" ca="1" si="8"/>
        <v>01-12-17-10-04-06-08-13-02</v>
      </c>
      <c r="D50" s="28" t="str">
        <f t="shared" ca="1" si="21"/>
        <v>03-15-07-16-18-14-09-05-11</v>
      </c>
      <c r="E50" s="28" t="str">
        <f t="shared" ca="1" si="18"/>
        <v>03-15-07-16-18-14-09-05</v>
      </c>
      <c r="F50" s="28" t="str">
        <f t="shared" ca="1" si="5"/>
        <v>furthest</v>
      </c>
      <c r="G50" s="28" t="str">
        <f t="shared" ca="1" si="19"/>
        <v>03-15-07-16-18-14-09-05-11</v>
      </c>
      <c r="H50" s="28" t="str">
        <f t="shared" ca="1" si="9"/>
        <v>b</v>
      </c>
      <c r="I50" s="28">
        <f t="shared" ca="1" si="15"/>
        <v>2</v>
      </c>
      <c r="J50" s="28">
        <f t="shared" ca="1" si="20"/>
        <v>3</v>
      </c>
      <c r="K50" s="28">
        <f t="shared" ca="1" si="10"/>
        <v>3</v>
      </c>
      <c r="L50" s="28" t="str">
        <f t="shared" ca="1" si="17"/>
        <v>w</v>
      </c>
      <c r="M50" s="28">
        <f t="shared" ca="1" si="11"/>
        <v>27</v>
      </c>
      <c r="N50" s="28">
        <f t="shared" ca="1" si="14"/>
        <v>27</v>
      </c>
      <c r="O50" s="28" t="str">
        <f t="shared" ca="1" si="12"/>
        <v/>
      </c>
    </row>
    <row r="51" spans="1:15">
      <c r="A51" s="28">
        <f t="shared" ca="1" si="0"/>
        <v>22</v>
      </c>
      <c r="B51" s="28" t="str">
        <f t="shared" ca="1" si="1"/>
        <v>10</v>
      </c>
      <c r="C51" s="28" t="str">
        <f t="shared" ca="1" si="8"/>
        <v>12-17-10-04-06-08-13-02-05</v>
      </c>
      <c r="D51" s="28" t="str">
        <f t="shared" ca="1" si="21"/>
        <v>03-15-07-16-18-14-09-11-01</v>
      </c>
      <c r="E51" s="28" t="str">
        <f t="shared" ca="1" si="18"/>
        <v>03-15-07-16-18-14-09-11</v>
      </c>
      <c r="F51" s="28" t="str">
        <f t="shared" ca="1" si="5"/>
        <v>furthest</v>
      </c>
      <c r="G51" s="28" t="str">
        <f t="shared" ca="1" si="19"/>
        <v>03-15-07-16-18-14-09-11-01</v>
      </c>
      <c r="H51" s="28" t="str">
        <f t="shared" ca="1" si="9"/>
        <v>b</v>
      </c>
      <c r="I51" s="28">
        <f t="shared" ca="1" si="15"/>
        <v>3</v>
      </c>
      <c r="J51" s="28">
        <f t="shared" ca="1" si="20"/>
        <v>3</v>
      </c>
      <c r="K51" s="28">
        <f t="shared" ca="1" si="10"/>
        <v>3</v>
      </c>
      <c r="L51" s="28" t="str">
        <f t="shared" ca="1" si="17"/>
        <v>l</v>
      </c>
      <c r="M51" s="28">
        <f t="shared" ca="1" si="11"/>
        <v>-27</v>
      </c>
      <c r="N51" s="28">
        <f t="shared" ca="1" si="14"/>
        <v>0</v>
      </c>
      <c r="O51" s="28" t="str">
        <f t="shared" ca="1" si="12"/>
        <v/>
      </c>
    </row>
    <row r="52" spans="1:15">
      <c r="A52" s="28">
        <f t="shared" ca="1" si="0"/>
        <v>22</v>
      </c>
      <c r="B52" s="28" t="str">
        <f t="shared" ca="1" si="1"/>
        <v>10</v>
      </c>
      <c r="C52" s="28" t="str">
        <f t="shared" ca="1" si="8"/>
        <v>12-17-04-06-08-13-02-05-10</v>
      </c>
      <c r="D52" s="28" t="str">
        <f t="shared" ca="1" si="21"/>
        <v>03-15-07-16-18-14-09-11-01</v>
      </c>
      <c r="E52" s="28" t="str">
        <f t="shared" ca="1" si="18"/>
        <v/>
      </c>
      <c r="F52" s="28" t="str">
        <f t="shared" ca="1" si="5"/>
        <v>last</v>
      </c>
      <c r="G52" s="28" t="str">
        <f t="shared" ca="1" si="19"/>
        <v>12-17-04-06-08-13-02-05-10</v>
      </c>
      <c r="H52" s="28" t="str">
        <f t="shared" ca="1" si="9"/>
        <v>b</v>
      </c>
      <c r="I52" s="28">
        <f t="shared" ca="1" si="15"/>
        <v>4</v>
      </c>
      <c r="J52" s="28">
        <f t="shared" ca="1" si="20"/>
        <v>3</v>
      </c>
      <c r="K52" s="28">
        <f t="shared" ca="1" si="10"/>
        <v>3</v>
      </c>
      <c r="L52" s="28" t="str">
        <f t="shared" ca="1" si="17"/>
        <v>w</v>
      </c>
      <c r="M52" s="28">
        <f t="shared" ca="1" si="11"/>
        <v>27</v>
      </c>
      <c r="N52" s="28">
        <f t="shared" ca="1" si="14"/>
        <v>27</v>
      </c>
      <c r="O52" s="28" t="str">
        <f t="shared" ca="1" si="12"/>
        <v/>
      </c>
    </row>
    <row r="53" spans="1:15">
      <c r="A53" s="28">
        <f t="shared" ca="1" si="0"/>
        <v>3</v>
      </c>
      <c r="B53" s="28" t="str">
        <f t="shared" ca="1" si="1"/>
        <v>03</v>
      </c>
      <c r="C53" s="28" t="str">
        <f t="shared" ca="1" si="8"/>
        <v>12-17-04-06-08-13-02-05-10</v>
      </c>
      <c r="D53" s="28" t="str">
        <f t="shared" ca="1" si="21"/>
        <v>03-15-07-16-18-14-09-11-01</v>
      </c>
      <c r="E53" s="28" t="str">
        <f t="shared" ca="1" si="18"/>
        <v/>
      </c>
      <c r="F53" s="28" t="str">
        <f t="shared" ca="1" si="5"/>
        <v>last</v>
      </c>
      <c r="G53" s="28" t="str">
        <f t="shared" ca="1" si="19"/>
        <v>12-17-04-06-08-13-02-05-10</v>
      </c>
      <c r="H53" s="28" t="str">
        <f t="shared" ca="1" si="9"/>
        <v>b</v>
      </c>
      <c r="I53" s="28">
        <f t="shared" ca="1" si="15"/>
        <v>5</v>
      </c>
      <c r="J53" s="28">
        <f t="shared" ca="1" si="20"/>
        <v>3</v>
      </c>
      <c r="K53" s="28">
        <f t="shared" ca="1" si="10"/>
        <v>3</v>
      </c>
      <c r="L53" s="28" t="str">
        <f t="shared" ca="1" si="17"/>
        <v>l</v>
      </c>
      <c r="M53" s="28">
        <f t="shared" ca="1" si="11"/>
        <v>-27</v>
      </c>
      <c r="N53" s="28">
        <f t="shared" ca="1" si="14"/>
        <v>0</v>
      </c>
      <c r="O53" s="28" t="str">
        <f t="shared" ca="1" si="12"/>
        <v/>
      </c>
    </row>
    <row r="54" spans="1:15">
      <c r="A54" s="28">
        <f t="shared" ca="1" si="0"/>
        <v>2</v>
      </c>
      <c r="B54" s="28" t="str">
        <f t="shared" ca="1" si="1"/>
        <v>02</v>
      </c>
      <c r="C54" s="28" t="str">
        <f t="shared" ca="1" si="8"/>
        <v>17-04-06-08-13-02-05-10-03</v>
      </c>
      <c r="D54" s="28" t="str">
        <f t="shared" ca="1" si="21"/>
        <v>15-07-16-18-14-09-11-01-12</v>
      </c>
      <c r="E54" s="28" t="str">
        <f t="shared" ca="1" si="18"/>
        <v>15-07-16-18-14-09-11-01</v>
      </c>
      <c r="F54" s="28" t="str">
        <f t="shared" ca="1" si="5"/>
        <v>furthest</v>
      </c>
      <c r="G54" s="28" t="str">
        <f t="shared" ca="1" si="19"/>
        <v>15-07-16-18-14-09-11-01-12</v>
      </c>
      <c r="H54" s="28" t="str">
        <f t="shared" ca="1" si="9"/>
        <v>b</v>
      </c>
      <c r="I54" s="28">
        <f t="shared" ca="1" si="15"/>
        <v>6</v>
      </c>
      <c r="J54" s="28">
        <f t="shared" ca="1" si="20"/>
        <v>3</v>
      </c>
      <c r="K54" s="28">
        <f t="shared" ca="1" si="10"/>
        <v>3</v>
      </c>
      <c r="L54" s="28" t="str">
        <f t="shared" ca="1" si="17"/>
        <v>l</v>
      </c>
      <c r="M54" s="28">
        <f t="shared" ca="1" si="11"/>
        <v>-27</v>
      </c>
      <c r="N54" s="28">
        <f t="shared" ca="1" si="14"/>
        <v>-27</v>
      </c>
      <c r="O54" s="28" t="str">
        <f t="shared" ca="1" si="12"/>
        <v/>
      </c>
    </row>
    <row r="55" spans="1:15">
      <c r="A55" s="28">
        <f t="shared" ca="1" si="0"/>
        <v>25</v>
      </c>
      <c r="B55" s="28" t="str">
        <f t="shared" ca="1" si="1"/>
        <v>13</v>
      </c>
      <c r="C55" s="28" t="str">
        <f t="shared" ca="1" si="8"/>
        <v>17-04-06-08-13-05-10-03-02</v>
      </c>
      <c r="D55" s="28" t="str">
        <f t="shared" ca="1" si="21"/>
        <v>15-07-16-18-14-09-11-01-12</v>
      </c>
      <c r="E55" s="28" t="str">
        <f t="shared" ca="1" si="18"/>
        <v/>
      </c>
      <c r="F55" s="28" t="str">
        <f t="shared" ca="1" si="5"/>
        <v>last</v>
      </c>
      <c r="G55" s="28" t="str">
        <f t="shared" ca="1" si="19"/>
        <v>17-04-06-08-13-05-10-03-02</v>
      </c>
      <c r="H55" s="28" t="str">
        <f t="shared" ca="1" si="9"/>
        <v>b</v>
      </c>
      <c r="I55" s="28">
        <f t="shared" ca="1" si="15"/>
        <v>7</v>
      </c>
      <c r="J55" s="28">
        <f t="shared" ca="1" si="20"/>
        <v>3</v>
      </c>
      <c r="K55" s="28">
        <f t="shared" ca="1" si="10"/>
        <v>3</v>
      </c>
      <c r="L55" s="28" t="str">
        <f t="shared" ca="1" si="17"/>
        <v>w</v>
      </c>
      <c r="M55" s="28">
        <f t="shared" ca="1" si="11"/>
        <v>27</v>
      </c>
      <c r="N55" s="28">
        <f t="shared" ca="1" si="14"/>
        <v>0</v>
      </c>
      <c r="O55" s="28" t="str">
        <f t="shared" ca="1" si="12"/>
        <v/>
      </c>
    </row>
    <row r="56" spans="1:15">
      <c r="A56" s="28">
        <f t="shared" ca="1" si="0"/>
        <v>2</v>
      </c>
      <c r="B56" s="28" t="str">
        <f t="shared" ca="1" si="1"/>
        <v>02</v>
      </c>
      <c r="C56" s="28" t="str">
        <f t="shared" ca="1" si="8"/>
        <v>17-04-06-08-05-10-03-02-13</v>
      </c>
      <c r="D56" s="28" t="str">
        <f t="shared" ca="1" si="21"/>
        <v>15-07-16-18-14-09-11-01-12</v>
      </c>
      <c r="E56" s="28" t="str">
        <f t="shared" ca="1" si="18"/>
        <v/>
      </c>
      <c r="F56" s="28" t="str">
        <f t="shared" ca="1" si="5"/>
        <v>last</v>
      </c>
      <c r="G56" s="28" t="str">
        <f t="shared" ca="1" si="19"/>
        <v>17-04-06-08-05-10-03-02-13</v>
      </c>
      <c r="H56" s="28" t="str">
        <f t="shared" ca="1" si="9"/>
        <v>b</v>
      </c>
      <c r="I56" s="28">
        <f t="shared" ca="1" si="15"/>
        <v>8</v>
      </c>
      <c r="J56" s="28">
        <f t="shared" ca="1" si="20"/>
        <v>3</v>
      </c>
      <c r="K56" s="28">
        <f t="shared" ca="1" si="10"/>
        <v>3</v>
      </c>
      <c r="L56" s="28" t="str">
        <f t="shared" ca="1" si="17"/>
        <v>w</v>
      </c>
      <c r="M56" s="28">
        <f t="shared" ca="1" si="11"/>
        <v>27</v>
      </c>
      <c r="N56" s="28">
        <f t="shared" ca="1" si="14"/>
        <v>27</v>
      </c>
      <c r="O56" s="28" t="str">
        <f t="shared" ca="1" si="12"/>
        <v/>
      </c>
    </row>
    <row r="57" spans="1:15">
      <c r="A57" s="28">
        <f t="shared" ca="1" si="0"/>
        <v>7</v>
      </c>
      <c r="B57" s="28" t="str">
        <f t="shared" ca="1" si="1"/>
        <v>04</v>
      </c>
      <c r="C57" s="28" t="str">
        <f t="shared" ca="1" si="8"/>
        <v>17-04-06-08-05-10-03-13-02</v>
      </c>
      <c r="D57" s="28" t="str">
        <f t="shared" ca="1" si="21"/>
        <v>15-07-16-18-14-09-11-01-12</v>
      </c>
      <c r="E57" s="28" t="str">
        <f t="shared" ca="1" si="18"/>
        <v/>
      </c>
      <c r="F57" s="28" t="str">
        <f t="shared" ca="1" si="5"/>
        <v>last</v>
      </c>
      <c r="G57" s="28" t="str">
        <f t="shared" ca="1" si="19"/>
        <v>17-04-06-08-05-10-03-13-02</v>
      </c>
      <c r="H57" s="28" t="str">
        <f t="shared" ca="1" si="9"/>
        <v>b</v>
      </c>
      <c r="I57" s="28">
        <f t="shared" ca="1" si="15"/>
        <v>9</v>
      </c>
      <c r="J57" s="28">
        <f t="shared" ca="1" si="20"/>
        <v>3</v>
      </c>
      <c r="K57" s="28">
        <f t="shared" ca="1" si="10"/>
        <v>3</v>
      </c>
      <c r="L57" s="28" t="str">
        <f t="shared" ca="1" si="17"/>
        <v>w</v>
      </c>
      <c r="M57" s="28">
        <f t="shared" ca="1" si="11"/>
        <v>27</v>
      </c>
      <c r="N57" s="28">
        <f t="shared" ca="1" si="14"/>
        <v>54</v>
      </c>
      <c r="O57" s="28" t="str">
        <f t="shared" ca="1" si="12"/>
        <v/>
      </c>
    </row>
    <row r="58" spans="1:15">
      <c r="A58" s="28">
        <f t="shared" ca="1" si="0"/>
        <v>5</v>
      </c>
      <c r="B58" s="28" t="str">
        <f t="shared" ca="1" si="1"/>
        <v>02</v>
      </c>
      <c r="C58" s="28" t="str">
        <f t="shared" ca="1" si="8"/>
        <v>17-06-08-05-10-03-13-02-04</v>
      </c>
      <c r="D58" s="28" t="str">
        <f t="shared" ca="1" si="21"/>
        <v>15-07-16-18-14-09-11-01-12</v>
      </c>
      <c r="E58" s="28" t="str">
        <f t="shared" ca="1" si="18"/>
        <v/>
      </c>
      <c r="F58" s="28" t="str">
        <f t="shared" ca="1" si="5"/>
        <v>last</v>
      </c>
      <c r="G58" s="28" t="str">
        <f t="shared" ca="1" si="19"/>
        <v>17-06-08-05-10-03-13-02-04</v>
      </c>
      <c r="H58" s="28" t="str">
        <f t="shared" ca="1" si="9"/>
        <v>b</v>
      </c>
      <c r="I58" s="28">
        <f t="shared" ca="1" si="15"/>
        <v>1</v>
      </c>
      <c r="J58" s="28">
        <f t="shared" ca="1" si="20"/>
        <v>2</v>
      </c>
      <c r="K58" s="28">
        <f t="shared" ca="1" si="10"/>
        <v>2</v>
      </c>
      <c r="L58" s="28" t="str">
        <f t="shared" ca="1" si="17"/>
        <v>w</v>
      </c>
      <c r="M58" s="28">
        <f t="shared" ca="1" si="11"/>
        <v>18</v>
      </c>
      <c r="N58" s="28">
        <f t="shared" ca="1" si="14"/>
        <v>72</v>
      </c>
      <c r="O58" s="28" t="str">
        <f t="shared" ca="1" si="12"/>
        <v/>
      </c>
    </row>
    <row r="59" spans="1:15">
      <c r="A59" s="28">
        <f t="shared" ca="1" si="0"/>
        <v>10</v>
      </c>
      <c r="B59" s="28" t="str">
        <f t="shared" ca="1" si="1"/>
        <v>04</v>
      </c>
      <c r="C59" s="28" t="str">
        <f t="shared" ca="1" si="8"/>
        <v>17-06-08-05-10-03-13-04-02</v>
      </c>
      <c r="D59" s="28" t="str">
        <f t="shared" ca="1" si="21"/>
        <v>15-07-16-18-14-09-11-01-12</v>
      </c>
      <c r="E59" s="28" t="str">
        <f t="shared" ca="1" si="18"/>
        <v/>
      </c>
      <c r="F59" s="28" t="str">
        <f t="shared" ca="1" si="5"/>
        <v>last</v>
      </c>
      <c r="G59" s="28" t="str">
        <f t="shared" ca="1" si="19"/>
        <v>17-06-08-05-10-03-13-04-02</v>
      </c>
      <c r="H59" s="28" t="str">
        <f t="shared" ca="1" si="9"/>
        <v>b</v>
      </c>
      <c r="I59" s="28">
        <f t="shared" ca="1" si="15"/>
        <v>2</v>
      </c>
      <c r="J59" s="28">
        <f t="shared" ca="1" si="20"/>
        <v>2</v>
      </c>
      <c r="K59" s="28">
        <f t="shared" ca="1" si="10"/>
        <v>2</v>
      </c>
      <c r="L59" s="28" t="str">
        <f t="shared" ca="1" si="17"/>
        <v>w</v>
      </c>
      <c r="M59" s="28">
        <f t="shared" ca="1" si="11"/>
        <v>18</v>
      </c>
      <c r="N59" s="28">
        <f t="shared" ca="1" si="14"/>
        <v>90</v>
      </c>
      <c r="O59" s="28" t="str">
        <f t="shared" ca="1" si="12"/>
        <v/>
      </c>
    </row>
    <row r="60" spans="1:15">
      <c r="A60" s="28">
        <f t="shared" ca="1" si="0"/>
        <v>29</v>
      </c>
      <c r="B60" s="28" t="str">
        <f t="shared" ca="1" si="1"/>
        <v>14</v>
      </c>
      <c r="C60" s="28" t="str">
        <f t="shared" ca="1" si="8"/>
        <v>17-06-08-05-10-03-13-02-04</v>
      </c>
      <c r="D60" s="28" t="str">
        <f t="shared" ca="1" si="21"/>
        <v>15-07-16-18-14-09-11-01-12</v>
      </c>
      <c r="E60" s="28" t="str">
        <f t="shared" ca="1" si="18"/>
        <v/>
      </c>
      <c r="F60" s="28" t="str">
        <f t="shared" ca="1" si="5"/>
        <v>last</v>
      </c>
      <c r="G60" s="28" t="str">
        <f t="shared" ca="1" si="19"/>
        <v>17-06-08-05-10-03-13-02-04</v>
      </c>
      <c r="H60" s="28" t="str">
        <f t="shared" ca="1" si="9"/>
        <v>b</v>
      </c>
      <c r="I60" s="28">
        <f t="shared" ca="1" si="15"/>
        <v>3</v>
      </c>
      <c r="J60" s="28">
        <f t="shared" ca="1" si="20"/>
        <v>2</v>
      </c>
      <c r="K60" s="28">
        <f t="shared" ca="1" si="10"/>
        <v>2</v>
      </c>
      <c r="L60" s="28" t="str">
        <f t="shared" ca="1" si="17"/>
        <v>l</v>
      </c>
      <c r="M60" s="28">
        <f t="shared" ca="1" si="11"/>
        <v>-18</v>
      </c>
      <c r="N60" s="28">
        <f t="shared" ca="1" si="14"/>
        <v>72</v>
      </c>
      <c r="O60" s="28" t="str">
        <f t="shared" ca="1" si="12"/>
        <v/>
      </c>
    </row>
    <row r="61" spans="1:15">
      <c r="A61" s="28">
        <f t="shared" ca="1" si="0"/>
        <v>9</v>
      </c>
      <c r="B61" s="28" t="str">
        <f t="shared" ca="1" si="1"/>
        <v>06</v>
      </c>
      <c r="C61" s="28" t="str">
        <f t="shared" ca="1" si="8"/>
        <v>06-08-05-10-03-13-02-04-14</v>
      </c>
      <c r="D61" s="28" t="str">
        <f t="shared" ca="1" si="21"/>
        <v>15-07-16-18-09-11-01-12-17</v>
      </c>
      <c r="E61" s="28" t="str">
        <f t="shared" ca="1" si="18"/>
        <v>15-07-16-18-09-11-01-12</v>
      </c>
      <c r="F61" s="28" t="str">
        <f t="shared" ca="1" si="5"/>
        <v>furthest</v>
      </c>
      <c r="G61" s="28" t="str">
        <f t="shared" ca="1" si="19"/>
        <v>15-07-16-18-09-11-01-12-17</v>
      </c>
      <c r="H61" s="28" t="str">
        <f t="shared" ca="1" si="9"/>
        <v>b</v>
      </c>
      <c r="I61" s="28">
        <f t="shared" ca="1" si="15"/>
        <v>4</v>
      </c>
      <c r="J61" s="28">
        <f t="shared" ca="1" si="20"/>
        <v>2</v>
      </c>
      <c r="K61" s="28">
        <f t="shared" ca="1" si="10"/>
        <v>2</v>
      </c>
      <c r="L61" s="28" t="str">
        <f t="shared" ca="1" si="17"/>
        <v>l</v>
      </c>
      <c r="M61" s="28">
        <f t="shared" ca="1" si="11"/>
        <v>-18</v>
      </c>
      <c r="N61" s="28">
        <f t="shared" ca="1" si="14"/>
        <v>54</v>
      </c>
      <c r="O61" s="28" t="str">
        <f t="shared" ca="1" si="12"/>
        <v/>
      </c>
    </row>
    <row r="62" spans="1:15">
      <c r="A62" s="28">
        <f t="shared" ca="1" si="0"/>
        <v>22</v>
      </c>
      <c r="B62" s="28" t="str">
        <f t="shared" ca="1" si="1"/>
        <v>10</v>
      </c>
      <c r="C62" s="28" t="str">
        <f t="shared" ca="1" si="8"/>
        <v>08-05-10-03-13-02-04-14-06</v>
      </c>
      <c r="D62" s="28" t="str">
        <f t="shared" ca="1" si="21"/>
        <v>15-07-16-18-09-11-01-12-17</v>
      </c>
      <c r="E62" s="28" t="str">
        <f t="shared" ca="1" si="18"/>
        <v/>
      </c>
      <c r="F62" s="28" t="str">
        <f t="shared" ca="1" si="5"/>
        <v>last</v>
      </c>
      <c r="G62" s="28" t="str">
        <f t="shared" ca="1" si="19"/>
        <v>08-05-10-03-13-02-04-14-06</v>
      </c>
      <c r="H62" s="28" t="str">
        <f t="shared" ca="1" si="9"/>
        <v>b</v>
      </c>
      <c r="I62" s="28">
        <f t="shared" ca="1" si="15"/>
        <v>5</v>
      </c>
      <c r="J62" s="28">
        <f t="shared" ca="1" si="20"/>
        <v>2</v>
      </c>
      <c r="K62" s="28">
        <f t="shared" ca="1" si="10"/>
        <v>2</v>
      </c>
      <c r="L62" s="28" t="str">
        <f t="shared" ca="1" si="17"/>
        <v>w</v>
      </c>
      <c r="M62" s="28">
        <f t="shared" ca="1" si="11"/>
        <v>18</v>
      </c>
      <c r="N62" s="28">
        <f t="shared" ca="1" si="14"/>
        <v>72</v>
      </c>
      <c r="O62" s="28" t="str">
        <f t="shared" ca="1" si="12"/>
        <v/>
      </c>
    </row>
    <row r="63" spans="1:15">
      <c r="A63" s="28">
        <f t="shared" ca="1" si="0"/>
        <v>23</v>
      </c>
      <c r="B63" s="28" t="str">
        <f t="shared" ca="1" si="1"/>
        <v>11</v>
      </c>
      <c r="C63" s="28" t="str">
        <f t="shared" ca="1" si="8"/>
        <v>08-05-03-13-02-04-14-06-10</v>
      </c>
      <c r="D63" s="28" t="str">
        <f t="shared" ca="1" si="21"/>
        <v>15-07-16-18-09-11-01-12-17</v>
      </c>
      <c r="E63" s="28" t="str">
        <f t="shared" ca="1" si="18"/>
        <v/>
      </c>
      <c r="F63" s="28" t="str">
        <f t="shared" ca="1" si="5"/>
        <v>last</v>
      </c>
      <c r="G63" s="28" t="str">
        <f t="shared" ca="1" si="19"/>
        <v>08-05-03-13-02-04-14-06-10</v>
      </c>
      <c r="H63" s="28" t="str">
        <f t="shared" ca="1" si="9"/>
        <v>b</v>
      </c>
      <c r="I63" s="28">
        <f t="shared" ca="1" si="15"/>
        <v>6</v>
      </c>
      <c r="J63" s="28">
        <f t="shared" ca="1" si="20"/>
        <v>2</v>
      </c>
      <c r="K63" s="28">
        <f t="shared" ca="1" si="10"/>
        <v>2</v>
      </c>
      <c r="L63" s="28" t="str">
        <f t="shared" ca="1" si="17"/>
        <v>l</v>
      </c>
      <c r="M63" s="28">
        <f t="shared" ca="1" si="11"/>
        <v>-18</v>
      </c>
      <c r="N63" s="28">
        <f t="shared" ca="1" si="14"/>
        <v>54</v>
      </c>
      <c r="O63" s="28" t="str">
        <f t="shared" ca="1" si="12"/>
        <v/>
      </c>
    </row>
    <row r="64" spans="1:15">
      <c r="A64" s="28">
        <f t="shared" ca="1" si="0"/>
        <v>4</v>
      </c>
      <c r="B64" s="28" t="str">
        <f t="shared" ca="1" si="1"/>
        <v>01</v>
      </c>
      <c r="C64" s="28" t="str">
        <f t="shared" ca="1" si="8"/>
        <v>05-03-13-02-04-14-06-10-11</v>
      </c>
      <c r="D64" s="28" t="str">
        <f t="shared" ca="1" si="21"/>
        <v>15-07-16-18-09-01-12-17-08</v>
      </c>
      <c r="E64" s="28" t="str">
        <f t="shared" ca="1" si="18"/>
        <v>15-07-16-18-09-01-12-17</v>
      </c>
      <c r="F64" s="28" t="str">
        <f t="shared" ca="1" si="5"/>
        <v>furthest</v>
      </c>
      <c r="G64" s="28" t="str">
        <f t="shared" ca="1" si="19"/>
        <v>15-07-16-18-09-01-12-17-08</v>
      </c>
      <c r="H64" s="28" t="str">
        <f t="shared" ca="1" si="9"/>
        <v>b</v>
      </c>
      <c r="I64" s="28">
        <f t="shared" ca="1" si="15"/>
        <v>7</v>
      </c>
      <c r="J64" s="28">
        <f t="shared" ca="1" si="20"/>
        <v>2</v>
      </c>
      <c r="K64" s="28">
        <f t="shared" ca="1" si="10"/>
        <v>2</v>
      </c>
      <c r="L64" s="28" t="str">
        <f t="shared" ca="1" si="17"/>
        <v>w</v>
      </c>
      <c r="M64" s="28">
        <f t="shared" ca="1" si="11"/>
        <v>18</v>
      </c>
      <c r="N64" s="28">
        <f t="shared" ca="1" si="14"/>
        <v>72</v>
      </c>
      <c r="O64" s="28" t="str">
        <f t="shared" ca="1" si="12"/>
        <v/>
      </c>
    </row>
    <row r="65" spans="1:15">
      <c r="A65" s="28">
        <f t="shared" ca="1" si="0"/>
        <v>25</v>
      </c>
      <c r="B65" s="28" t="str">
        <f t="shared" ca="1" si="1"/>
        <v>13</v>
      </c>
      <c r="C65" s="28" t="str">
        <f t="shared" ca="1" si="8"/>
        <v>03-13-02-04-14-06-10-11-01</v>
      </c>
      <c r="D65" s="28" t="str">
        <f t="shared" ca="1" si="21"/>
        <v>15-07-16-18-09-12-17-08-05</v>
      </c>
      <c r="E65" s="28" t="str">
        <f t="shared" ca="1" si="18"/>
        <v>15-07-16-18-09-12-17-08</v>
      </c>
      <c r="F65" s="28" t="str">
        <f t="shared" ca="1" si="5"/>
        <v>furthest</v>
      </c>
      <c r="G65" s="28" t="str">
        <f t="shared" ca="1" si="19"/>
        <v>15-07-16-18-09-12-17-08-05</v>
      </c>
      <c r="H65" s="28" t="str">
        <f t="shared" ca="1" si="9"/>
        <v>b</v>
      </c>
      <c r="I65" s="28">
        <f t="shared" ca="1" si="15"/>
        <v>8</v>
      </c>
      <c r="J65" s="28">
        <f t="shared" ca="1" si="20"/>
        <v>2</v>
      </c>
      <c r="K65" s="28">
        <f t="shared" ca="1" si="10"/>
        <v>2</v>
      </c>
      <c r="L65" s="28" t="str">
        <f t="shared" ca="1" si="17"/>
        <v>l</v>
      </c>
      <c r="M65" s="28">
        <f t="shared" ca="1" si="11"/>
        <v>-18</v>
      </c>
      <c r="N65" s="28">
        <f t="shared" ca="1" si="14"/>
        <v>54</v>
      </c>
      <c r="O65" s="28" t="str">
        <f t="shared" ca="1" si="12"/>
        <v/>
      </c>
    </row>
    <row r="66" spans="1:15">
      <c r="A66" s="28">
        <f t="shared" ca="1" si="0"/>
        <v>24</v>
      </c>
      <c r="B66" s="28" t="str">
        <f t="shared" ca="1" si="1"/>
        <v>12</v>
      </c>
      <c r="C66" s="28" t="str">
        <f t="shared" ca="1" si="8"/>
        <v>03-02-04-14-06-10-11-01-13</v>
      </c>
      <c r="D66" s="28" t="str">
        <f t="shared" ca="1" si="21"/>
        <v>15-07-16-18-09-12-17-08-05</v>
      </c>
      <c r="E66" s="28" t="str">
        <f t="shared" ca="1" si="18"/>
        <v/>
      </c>
      <c r="F66" s="28" t="str">
        <f t="shared" ca="1" si="5"/>
        <v>last</v>
      </c>
      <c r="G66" s="28" t="str">
        <f t="shared" ca="1" si="19"/>
        <v>03-02-04-14-06-10-11-01-13</v>
      </c>
      <c r="H66" s="28" t="str">
        <f t="shared" ca="1" si="9"/>
        <v>b</v>
      </c>
      <c r="I66" s="28">
        <f t="shared" ca="1" si="15"/>
        <v>9</v>
      </c>
      <c r="J66" s="28">
        <f t="shared" ca="1" si="20"/>
        <v>2</v>
      </c>
      <c r="K66" s="28">
        <f t="shared" ca="1" si="10"/>
        <v>2</v>
      </c>
      <c r="L66" s="28" t="str">
        <f t="shared" ca="1" si="17"/>
        <v>l</v>
      </c>
      <c r="M66" s="28">
        <f t="shared" ca="1" si="11"/>
        <v>-18</v>
      </c>
      <c r="N66" s="28">
        <f t="shared" ca="1" si="14"/>
        <v>36</v>
      </c>
      <c r="O66" s="28" t="str">
        <f t="shared" ca="1" si="12"/>
        <v/>
      </c>
    </row>
    <row r="67" spans="1:15">
      <c r="A67" s="28">
        <f t="shared" ca="1" si="0"/>
        <v>35</v>
      </c>
      <c r="B67" s="28" t="str">
        <f t="shared" ca="1" si="1"/>
        <v>17</v>
      </c>
      <c r="C67" s="28" t="str">
        <f t="shared" ca="1" si="8"/>
        <v>02-04-14-06-10-11-01-13-12</v>
      </c>
      <c r="D67" s="28" t="str">
        <f t="shared" ca="1" si="21"/>
        <v>15-07-16-18-09-17-08-05-03</v>
      </c>
      <c r="E67" s="28" t="str">
        <f t="shared" ca="1" si="18"/>
        <v>15-07-16-18-09-17-08-05</v>
      </c>
      <c r="F67" s="28" t="str">
        <f t="shared" ca="1" si="5"/>
        <v>furthest</v>
      </c>
      <c r="G67" s="28" t="str">
        <f t="shared" ca="1" si="19"/>
        <v>15-07-16-18-09-17-08-05-03</v>
      </c>
      <c r="H67" s="28" t="str">
        <f t="shared" ca="1" si="9"/>
        <v>b</v>
      </c>
      <c r="I67" s="28">
        <f t="shared" ca="1" si="15"/>
        <v>1</v>
      </c>
      <c r="J67" s="28">
        <f t="shared" ca="1" si="20"/>
        <v>3</v>
      </c>
      <c r="K67" s="28">
        <f t="shared" ca="1" si="10"/>
        <v>3</v>
      </c>
      <c r="L67" s="28" t="str">
        <f t="shared" ca="1" si="17"/>
        <v>w</v>
      </c>
      <c r="M67" s="28">
        <f t="shared" ca="1" si="11"/>
        <v>27</v>
      </c>
      <c r="N67" s="28">
        <f t="shared" ca="1" si="14"/>
        <v>63</v>
      </c>
      <c r="O67" s="28" t="str">
        <f t="shared" ca="1" si="12"/>
        <v/>
      </c>
    </row>
    <row r="68" spans="1:15">
      <c r="A68" s="28">
        <f t="shared" ref="A68:A131" ca="1" si="22">RANDBETWEEN(0,36)</f>
        <v>19</v>
      </c>
      <c r="B68" s="28" t="str">
        <f t="shared" ref="B68:B131" ca="1" si="23">IF($A68="","",LOOKUP($A68,$AG:$AG,$AM:$AM))</f>
        <v>10</v>
      </c>
      <c r="C68" s="28" t="str">
        <f t="shared" ca="1" si="8"/>
        <v>04-14-06-10-11-01-13-12-17</v>
      </c>
      <c r="D68" s="28" t="str">
        <f t="shared" ca="1" si="21"/>
        <v>15-07-16-18-09-08-05-03-02</v>
      </c>
      <c r="E68" s="28" t="str">
        <f t="shared" ca="1" si="18"/>
        <v>15-07-16-18-09-08-05-03</v>
      </c>
      <c r="F68" s="28" t="str">
        <f t="shared" ca="1" si="5"/>
        <v>furthest</v>
      </c>
      <c r="G68" s="28" t="str">
        <f t="shared" ca="1" si="19"/>
        <v>15-07-16-18-09-08-05-03-02</v>
      </c>
      <c r="H68" s="28" t="str">
        <f t="shared" ca="1" si="9"/>
        <v>b</v>
      </c>
      <c r="I68" s="28">
        <f t="shared" ca="1" si="15"/>
        <v>2</v>
      </c>
      <c r="J68" s="28">
        <f t="shared" ca="1" si="20"/>
        <v>3</v>
      </c>
      <c r="K68" s="28">
        <f t="shared" ca="1" si="10"/>
        <v>3</v>
      </c>
      <c r="L68" s="28" t="str">
        <f t="shared" ca="1" si="17"/>
        <v>l</v>
      </c>
      <c r="M68" s="28">
        <f t="shared" ca="1" si="11"/>
        <v>-27</v>
      </c>
      <c r="N68" s="28">
        <f t="shared" ca="1" si="14"/>
        <v>36</v>
      </c>
      <c r="O68" s="28" t="str">
        <f t="shared" ca="1" si="12"/>
        <v/>
      </c>
    </row>
    <row r="69" spans="1:15">
      <c r="A69" s="28">
        <f t="shared" ca="1" si="22"/>
        <v>14</v>
      </c>
      <c r="B69" s="28" t="str">
        <f t="shared" ca="1" si="23"/>
        <v>08</v>
      </c>
      <c r="C69" s="28" t="str">
        <f t="shared" ca="1" si="8"/>
        <v>04-14-06-11-01-13-12-17-10</v>
      </c>
      <c r="D69" s="28" t="str">
        <f t="shared" ca="1" si="21"/>
        <v>15-07-16-18-09-08-05-03-02</v>
      </c>
      <c r="E69" s="28" t="str">
        <f t="shared" ca="1" si="18"/>
        <v/>
      </c>
      <c r="F69" s="28" t="str">
        <f t="shared" ca="1" si="5"/>
        <v>last</v>
      </c>
      <c r="G69" s="28" t="str">
        <f t="shared" ca="1" si="19"/>
        <v>04-14-06-11-01-13-12-17-10</v>
      </c>
      <c r="H69" s="28" t="str">
        <f t="shared" ca="1" si="9"/>
        <v>b</v>
      </c>
      <c r="I69" s="28">
        <f t="shared" ca="1" si="15"/>
        <v>3</v>
      </c>
      <c r="J69" s="28">
        <f t="shared" ca="1" si="20"/>
        <v>3</v>
      </c>
      <c r="K69" s="28">
        <f t="shared" ca="1" si="10"/>
        <v>3</v>
      </c>
      <c r="L69" s="28" t="str">
        <f t="shared" ca="1" si="17"/>
        <v>l</v>
      </c>
      <c r="M69" s="28">
        <f t="shared" ca="1" si="11"/>
        <v>-27</v>
      </c>
      <c r="N69" s="28">
        <f t="shared" ca="1" si="14"/>
        <v>9</v>
      </c>
      <c r="O69" s="28" t="str">
        <f t="shared" ca="1" si="12"/>
        <v/>
      </c>
    </row>
    <row r="70" spans="1:15">
      <c r="A70" s="28">
        <f t="shared" ca="1" si="22"/>
        <v>8</v>
      </c>
      <c r="B70" s="28" t="str">
        <f t="shared" ca="1" si="23"/>
        <v>05</v>
      </c>
      <c r="C70" s="28" t="str">
        <f t="shared" ca="1" si="8"/>
        <v>14-06-11-01-13-12-17-10-08</v>
      </c>
      <c r="D70" s="28" t="str">
        <f t="shared" ca="1" si="21"/>
        <v>15-07-16-18-09-05-03-02-04</v>
      </c>
      <c r="E70" s="28" t="str">
        <f t="shared" ca="1" si="18"/>
        <v>15-07-16-18-09-05-03-02</v>
      </c>
      <c r="F70" s="28" t="str">
        <f t="shared" ca="1" si="5"/>
        <v>furthest</v>
      </c>
      <c r="G70" s="28" t="str">
        <f t="shared" ca="1" si="19"/>
        <v>15-07-16-18-09-05-03-02-04</v>
      </c>
      <c r="H70" s="28" t="str">
        <f t="shared" ca="1" si="9"/>
        <v>b</v>
      </c>
      <c r="I70" s="28">
        <f t="shared" ca="1" si="15"/>
        <v>4</v>
      </c>
      <c r="J70" s="28">
        <f t="shared" ca="1" si="20"/>
        <v>3</v>
      </c>
      <c r="K70" s="28">
        <f t="shared" ca="1" si="10"/>
        <v>3</v>
      </c>
      <c r="L70" s="28" t="str">
        <f t="shared" ca="1" si="17"/>
        <v>w</v>
      </c>
      <c r="M70" s="28">
        <f t="shared" ca="1" si="11"/>
        <v>27</v>
      </c>
      <c r="N70" s="28">
        <f t="shared" ca="1" si="14"/>
        <v>36</v>
      </c>
      <c r="O70" s="28" t="str">
        <f t="shared" ca="1" si="12"/>
        <v/>
      </c>
    </row>
    <row r="71" spans="1:15">
      <c r="A71" s="28">
        <f t="shared" ca="1" si="22"/>
        <v>28</v>
      </c>
      <c r="B71" s="28" t="str">
        <f t="shared" ca="1" si="23"/>
        <v>13</v>
      </c>
      <c r="C71" s="28" t="str">
        <f t="shared" ca="1" si="8"/>
        <v>06-11-01-13-12-17-10-08-05</v>
      </c>
      <c r="D71" s="28" t="str">
        <f t="shared" ca="1" si="21"/>
        <v>15-07-16-18-09-03-02-04-14</v>
      </c>
      <c r="E71" s="28" t="str">
        <f t="shared" ca="1" si="18"/>
        <v>15-07-16-18-09-03-02-04</v>
      </c>
      <c r="F71" s="28" t="str">
        <f t="shared" ca="1" si="5"/>
        <v>furthest</v>
      </c>
      <c r="G71" s="28" t="str">
        <f t="shared" ca="1" si="19"/>
        <v>15-07-16-18-09-03-02-04-14</v>
      </c>
      <c r="H71" s="28" t="str">
        <f t="shared" ca="1" si="9"/>
        <v>b</v>
      </c>
      <c r="I71" s="28">
        <f t="shared" ca="1" si="15"/>
        <v>5</v>
      </c>
      <c r="J71" s="28">
        <f t="shared" ca="1" si="20"/>
        <v>3</v>
      </c>
      <c r="K71" s="28">
        <f t="shared" ca="1" si="10"/>
        <v>3</v>
      </c>
      <c r="L71" s="28" t="str">
        <f t="shared" ca="1" si="17"/>
        <v>l</v>
      </c>
      <c r="M71" s="28">
        <f t="shared" ca="1" si="11"/>
        <v>-27</v>
      </c>
      <c r="N71" s="28">
        <f t="shared" ca="1" si="14"/>
        <v>9</v>
      </c>
      <c r="O71" s="28" t="str">
        <f t="shared" ca="1" si="12"/>
        <v/>
      </c>
    </row>
    <row r="72" spans="1:15">
      <c r="A72" s="28">
        <f t="shared" ca="1" si="22"/>
        <v>9</v>
      </c>
      <c r="B72" s="28" t="str">
        <f t="shared" ca="1" si="23"/>
        <v>06</v>
      </c>
      <c r="C72" s="28" t="str">
        <f t="shared" ca="1" si="8"/>
        <v>06-11-01-12-17-10-08-05-13</v>
      </c>
      <c r="D72" s="28" t="str">
        <f t="shared" ca="1" si="21"/>
        <v>15-07-16-18-09-03-02-04-14</v>
      </c>
      <c r="E72" s="28" t="str">
        <f t="shared" ca="1" si="18"/>
        <v/>
      </c>
      <c r="F72" s="28" t="str">
        <f t="shared" ref="F72:F135" ca="1" si="24">IF(AND($H72="b",$G71=""),"last",IF(AND(L71="l",A71=0),F71,IF(AND($L71="w",$G71=$C71),"last",IF(AND($L71="w",$G71=$D71),"furthest",IF(AND($L71="l",$G71=$C71),"furthest",IF(AND($L71="l",$G71=$D71),"last",""))))))</f>
        <v>last</v>
      </c>
      <c r="G72" s="28" t="str">
        <f t="shared" ca="1" si="19"/>
        <v>06-11-01-12-17-10-08-05-13</v>
      </c>
      <c r="H72" s="28" t="str">
        <f t="shared" ca="1" si="9"/>
        <v>b</v>
      </c>
      <c r="I72" s="28">
        <f t="shared" ca="1" si="15"/>
        <v>6</v>
      </c>
      <c r="J72" s="28">
        <f t="shared" ca="1" si="20"/>
        <v>3</v>
      </c>
      <c r="K72" s="28">
        <f t="shared" ca="1" si="10"/>
        <v>3</v>
      </c>
      <c r="L72" s="28" t="str">
        <f t="shared" ca="1" si="17"/>
        <v>w</v>
      </c>
      <c r="M72" s="28">
        <f t="shared" ca="1" si="11"/>
        <v>27</v>
      </c>
      <c r="N72" s="28">
        <f t="shared" ca="1" si="14"/>
        <v>36</v>
      </c>
      <c r="O72" s="28" t="str">
        <f t="shared" ca="1" si="12"/>
        <v/>
      </c>
    </row>
    <row r="73" spans="1:15">
      <c r="A73" s="28">
        <f t="shared" ca="1" si="22"/>
        <v>14</v>
      </c>
      <c r="B73" s="28" t="str">
        <f t="shared" ca="1" si="23"/>
        <v>08</v>
      </c>
      <c r="C73" s="28" t="str">
        <f t="shared" ref="C73:C136" ca="1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11-01-12-17-10-08-05-13-06</v>
      </c>
      <c r="D73" s="28" t="str">
        <f t="shared" ca="1" si="21"/>
        <v>15-07-16-18-09-03-02-04-14</v>
      </c>
      <c r="E73" s="28" t="str">
        <f t="shared" ca="1" si="18"/>
        <v/>
      </c>
      <c r="F73" s="28" t="str">
        <f t="shared" ca="1" si="24"/>
        <v>last</v>
      </c>
      <c r="G73" s="28" t="str">
        <f t="shared" ca="1" si="19"/>
        <v>11-01-12-17-10-08-05-13-06</v>
      </c>
      <c r="H73" s="28" t="str">
        <f t="shared" ref="H73:H136" ca="1" si="26">IF(A72="","",IF(LEN(C73)=26,"b",""))</f>
        <v>b</v>
      </c>
      <c r="I73" s="28">
        <f t="shared" ca="1" si="15"/>
        <v>7</v>
      </c>
      <c r="J73" s="28">
        <f t="shared" ca="1" si="20"/>
        <v>3</v>
      </c>
      <c r="K73" s="28">
        <f t="shared" ref="K73:K136" ca="1" si="27">IF(H73="","",VLOOKUP(J73,$Q$3:$R$32,2,FALSE))</f>
        <v>3</v>
      </c>
      <c r="L73" s="28" t="str">
        <f t="shared" ca="1" si="17"/>
        <v>w</v>
      </c>
      <c r="M73" s="28">
        <f t="shared" ref="M73:M136" ca="1" si="28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27</v>
      </c>
      <c r="N73" s="28">
        <f t="shared" ca="1" si="14"/>
        <v>63</v>
      </c>
      <c r="O73" s="28" t="str">
        <f t="shared" ref="O73:O136" ca="1" si="29">IF(L73="","",IF(N73&gt;=$T$4,$S$4,IF(N73&lt;=$T$5,$S$5,"")))</f>
        <v/>
      </c>
    </row>
    <row r="74" spans="1:15">
      <c r="A74" s="28">
        <f t="shared" ca="1" si="22"/>
        <v>2</v>
      </c>
      <c r="B74" s="28" t="str">
        <f t="shared" ca="1" si="23"/>
        <v>02</v>
      </c>
      <c r="C74" s="28" t="str">
        <f t="shared" ca="1" si="25"/>
        <v>11-01-12-17-10-05-13-06-08</v>
      </c>
      <c r="D74" s="28" t="str">
        <f t="shared" ca="1" si="21"/>
        <v>15-07-16-18-09-03-02-04-14</v>
      </c>
      <c r="E74" s="28" t="str">
        <f t="shared" ca="1" si="18"/>
        <v/>
      </c>
      <c r="F74" s="28" t="str">
        <f t="shared" ca="1" si="24"/>
        <v>last</v>
      </c>
      <c r="G74" s="28" t="str">
        <f t="shared" ca="1" si="19"/>
        <v>11-01-12-17-10-05-13-06-08</v>
      </c>
      <c r="H74" s="28" t="str">
        <f t="shared" ca="1" si="26"/>
        <v>b</v>
      </c>
      <c r="I74" s="28">
        <f t="shared" ca="1" si="15"/>
        <v>8</v>
      </c>
      <c r="J74" s="28">
        <f t="shared" ca="1" si="20"/>
        <v>3</v>
      </c>
      <c r="K74" s="28">
        <f t="shared" ca="1" si="27"/>
        <v>3</v>
      </c>
      <c r="L74" s="28" t="str">
        <f t="shared" ca="1" si="17"/>
        <v>l</v>
      </c>
      <c r="M74" s="28">
        <f t="shared" ca="1" si="28"/>
        <v>-27</v>
      </c>
      <c r="N74" s="28">
        <f t="shared" ref="N74:N137" ca="1" si="30">M74+N73</f>
        <v>36</v>
      </c>
      <c r="O74" s="28" t="str">
        <f t="shared" ca="1" si="29"/>
        <v/>
      </c>
    </row>
    <row r="75" spans="1:15">
      <c r="A75" s="28">
        <f t="shared" ca="1" si="22"/>
        <v>8</v>
      </c>
      <c r="B75" s="28" t="str">
        <f t="shared" ca="1" si="23"/>
        <v>05</v>
      </c>
      <c r="C75" s="28" t="str">
        <f t="shared" ca="1" si="25"/>
        <v>01-12-17-10-05-13-06-08-02</v>
      </c>
      <c r="D75" s="28" t="str">
        <f t="shared" ca="1" si="21"/>
        <v>15-07-16-18-09-03-04-14-11</v>
      </c>
      <c r="E75" s="28" t="str">
        <f t="shared" ca="1" si="18"/>
        <v>15-07-16-18-09-03-04-14</v>
      </c>
      <c r="F75" s="28" t="str">
        <f t="shared" ca="1" si="24"/>
        <v>furthest</v>
      </c>
      <c r="G75" s="28" t="str">
        <f t="shared" ca="1" si="19"/>
        <v>15-07-16-18-09-03-04-14-11</v>
      </c>
      <c r="H75" s="28" t="str">
        <f t="shared" ca="1" si="26"/>
        <v>b</v>
      </c>
      <c r="I75" s="28">
        <f t="shared" ref="I75:I138" ca="1" si="31">IF($H75="","",IF(I74=9,1,IF(AND($H75="b",$H74=""),1,I74+1)))</f>
        <v>9</v>
      </c>
      <c r="J75" s="28">
        <f t="shared" ca="1" si="20"/>
        <v>3</v>
      </c>
      <c r="K75" s="28">
        <f t="shared" ca="1" si="27"/>
        <v>3</v>
      </c>
      <c r="L75" s="28" t="str">
        <f t="shared" ca="1" si="17"/>
        <v>l</v>
      </c>
      <c r="M75" s="28">
        <f t="shared" ca="1" si="28"/>
        <v>-27</v>
      </c>
      <c r="N75" s="28">
        <f t="shared" ca="1" si="30"/>
        <v>9</v>
      </c>
      <c r="O75" s="28" t="str">
        <f t="shared" ca="1" si="29"/>
        <v/>
      </c>
    </row>
    <row r="76" spans="1:15">
      <c r="A76" s="28">
        <f t="shared" ca="1" si="22"/>
        <v>23</v>
      </c>
      <c r="B76" s="28" t="str">
        <f t="shared" ca="1" si="23"/>
        <v>11</v>
      </c>
      <c r="C76" s="28" t="str">
        <f t="shared" ca="1" si="25"/>
        <v>01-12-17-10-13-06-08-02-05</v>
      </c>
      <c r="D76" s="28" t="str">
        <f t="shared" ca="1" si="21"/>
        <v>15-07-16-18-09-03-04-14-11</v>
      </c>
      <c r="E76" s="28" t="str">
        <f t="shared" ca="1" si="18"/>
        <v/>
      </c>
      <c r="F76" s="28" t="str">
        <f t="shared" ca="1" si="24"/>
        <v>last</v>
      </c>
      <c r="G76" s="28" t="str">
        <f t="shared" ca="1" si="19"/>
        <v>01-12-17-10-13-06-08-02-05</v>
      </c>
      <c r="H76" s="28" t="str">
        <f t="shared" ca="1" si="26"/>
        <v>b</v>
      </c>
      <c r="I76" s="28">
        <f t="shared" ca="1" si="31"/>
        <v>1</v>
      </c>
      <c r="J76" s="28">
        <f t="shared" ca="1" si="20"/>
        <v>4</v>
      </c>
      <c r="K76" s="28">
        <f t="shared" ca="1" si="27"/>
        <v>4</v>
      </c>
      <c r="L76" s="28" t="str">
        <f t="shared" ca="1" si="17"/>
        <v>l</v>
      </c>
      <c r="M76" s="28">
        <f t="shared" ca="1" si="28"/>
        <v>-36</v>
      </c>
      <c r="N76" s="28">
        <f t="shared" ca="1" si="30"/>
        <v>-27</v>
      </c>
      <c r="O76" s="28" t="str">
        <f t="shared" ca="1" si="29"/>
        <v/>
      </c>
    </row>
    <row r="77" spans="1:15">
      <c r="A77" s="28">
        <f t="shared" ca="1" si="22"/>
        <v>12</v>
      </c>
      <c r="B77" s="28" t="str">
        <f t="shared" ca="1" si="23"/>
        <v>06</v>
      </c>
      <c r="C77" s="28" t="str">
        <f t="shared" ca="1" si="25"/>
        <v>12-17-10-13-06-08-02-05-11</v>
      </c>
      <c r="D77" s="28" t="str">
        <f t="shared" ca="1" si="21"/>
        <v>15-07-16-18-09-03-04-14-01</v>
      </c>
      <c r="E77" s="28" t="str">
        <f t="shared" ca="1" si="18"/>
        <v>15-07-16-18-09-03-04-14</v>
      </c>
      <c r="F77" s="28" t="str">
        <f t="shared" ca="1" si="24"/>
        <v>furthest</v>
      </c>
      <c r="G77" s="28" t="str">
        <f t="shared" ca="1" si="19"/>
        <v>15-07-16-18-09-03-04-14-01</v>
      </c>
      <c r="H77" s="28" t="str">
        <f t="shared" ca="1" si="26"/>
        <v>b</v>
      </c>
      <c r="I77" s="28">
        <f t="shared" ca="1" si="31"/>
        <v>2</v>
      </c>
      <c r="J77" s="28">
        <f t="shared" ca="1" si="20"/>
        <v>4</v>
      </c>
      <c r="K77" s="28">
        <f t="shared" ca="1" si="27"/>
        <v>4</v>
      </c>
      <c r="L77" s="28" t="str">
        <f t="shared" ca="1" si="17"/>
        <v>l</v>
      </c>
      <c r="M77" s="28">
        <f t="shared" ca="1" si="28"/>
        <v>-36</v>
      </c>
      <c r="N77" s="28">
        <f t="shared" ca="1" si="30"/>
        <v>-63</v>
      </c>
      <c r="O77" s="28" t="str">
        <f t="shared" ca="1" si="29"/>
        <v/>
      </c>
    </row>
    <row r="78" spans="1:15">
      <c r="A78" s="28">
        <f t="shared" ca="1" si="22"/>
        <v>35</v>
      </c>
      <c r="B78" s="28" t="str">
        <f t="shared" ca="1" si="23"/>
        <v>17</v>
      </c>
      <c r="C78" s="28" t="str">
        <f t="shared" ca="1" si="25"/>
        <v>12-17-10-13-08-02-05-11-06</v>
      </c>
      <c r="D78" s="28" t="str">
        <f t="shared" ca="1" si="21"/>
        <v>15-07-16-18-09-03-04-14-01</v>
      </c>
      <c r="E78" s="28" t="str">
        <f t="shared" ca="1" si="18"/>
        <v/>
      </c>
      <c r="F78" s="28" t="str">
        <f t="shared" ca="1" si="24"/>
        <v>last</v>
      </c>
      <c r="G78" s="28" t="str">
        <f t="shared" ca="1" si="19"/>
        <v>12-17-10-13-08-02-05-11-06</v>
      </c>
      <c r="H78" s="28" t="str">
        <f t="shared" ca="1" si="26"/>
        <v>b</v>
      </c>
      <c r="I78" s="28">
        <f t="shared" ca="1" si="31"/>
        <v>3</v>
      </c>
      <c r="J78" s="28">
        <f t="shared" ca="1" si="20"/>
        <v>4</v>
      </c>
      <c r="K78" s="28">
        <f t="shared" ca="1" si="27"/>
        <v>4</v>
      </c>
      <c r="L78" s="28" t="str">
        <f t="shared" ca="1" si="17"/>
        <v>w</v>
      </c>
      <c r="M78" s="28">
        <f t="shared" ca="1" si="28"/>
        <v>36</v>
      </c>
      <c r="N78" s="28">
        <f t="shared" ca="1" si="30"/>
        <v>-27</v>
      </c>
      <c r="O78" s="28" t="str">
        <f t="shared" ca="1" si="29"/>
        <v/>
      </c>
    </row>
    <row r="79" spans="1:15">
      <c r="A79" s="28">
        <f t="shared" ca="1" si="22"/>
        <v>29</v>
      </c>
      <c r="B79" s="28" t="str">
        <f t="shared" ca="1" si="23"/>
        <v>14</v>
      </c>
      <c r="C79" s="28" t="str">
        <f t="shared" ca="1" si="25"/>
        <v>12-10-13-08-02-05-11-06-17</v>
      </c>
      <c r="D79" s="28" t="str">
        <f t="shared" ca="1" si="21"/>
        <v>15-07-16-18-09-03-04-14-01</v>
      </c>
      <c r="E79" s="28" t="str">
        <f t="shared" ca="1" si="18"/>
        <v/>
      </c>
      <c r="F79" s="28" t="str">
        <f t="shared" ca="1" si="24"/>
        <v>last</v>
      </c>
      <c r="G79" s="28" t="str">
        <f t="shared" ca="1" si="19"/>
        <v>12-10-13-08-02-05-11-06-17</v>
      </c>
      <c r="H79" s="28" t="str">
        <f t="shared" ca="1" si="26"/>
        <v>b</v>
      </c>
      <c r="I79" s="28">
        <f t="shared" ca="1" si="31"/>
        <v>4</v>
      </c>
      <c r="J79" s="28">
        <f t="shared" ca="1" si="20"/>
        <v>4</v>
      </c>
      <c r="K79" s="28">
        <f t="shared" ca="1" si="27"/>
        <v>4</v>
      </c>
      <c r="L79" s="28" t="str">
        <f t="shared" ca="1" si="17"/>
        <v>l</v>
      </c>
      <c r="M79" s="28">
        <f t="shared" ca="1" si="28"/>
        <v>-36</v>
      </c>
      <c r="N79" s="28">
        <f t="shared" ca="1" si="30"/>
        <v>-63</v>
      </c>
      <c r="O79" s="28" t="str">
        <f t="shared" ca="1" si="29"/>
        <v/>
      </c>
    </row>
    <row r="80" spans="1:15">
      <c r="A80" s="28">
        <f t="shared" ca="1" si="22"/>
        <v>34</v>
      </c>
      <c r="B80" s="28" t="str">
        <f t="shared" ca="1" si="23"/>
        <v>16</v>
      </c>
      <c r="C80" s="28" t="str">
        <f t="shared" ca="1" si="25"/>
        <v>10-13-08-02-05-11-06-17-14</v>
      </c>
      <c r="D80" s="28" t="str">
        <f t="shared" ca="1" si="21"/>
        <v>15-07-16-18-09-03-04-01-12</v>
      </c>
      <c r="E80" s="28" t="str">
        <f t="shared" ca="1" si="18"/>
        <v>15-07-16-18-09-03-04-01</v>
      </c>
      <c r="F80" s="28" t="str">
        <f t="shared" ca="1" si="24"/>
        <v>furthest</v>
      </c>
      <c r="G80" s="28" t="str">
        <f t="shared" ca="1" si="19"/>
        <v>15-07-16-18-09-03-04-01-12</v>
      </c>
      <c r="H80" s="28" t="str">
        <f t="shared" ca="1" si="26"/>
        <v>b</v>
      </c>
      <c r="I80" s="28">
        <f t="shared" ca="1" si="31"/>
        <v>5</v>
      </c>
      <c r="J80" s="28">
        <f t="shared" ca="1" si="20"/>
        <v>4</v>
      </c>
      <c r="K80" s="28">
        <f t="shared" ca="1" si="27"/>
        <v>4</v>
      </c>
      <c r="L80" s="28" t="str">
        <f t="shared" ca="1" si="17"/>
        <v>w</v>
      </c>
      <c r="M80" s="28">
        <f t="shared" ca="1" si="28"/>
        <v>36</v>
      </c>
      <c r="N80" s="28">
        <f t="shared" ca="1" si="30"/>
        <v>-27</v>
      </c>
      <c r="O80" s="28" t="str">
        <f t="shared" ca="1" si="29"/>
        <v/>
      </c>
    </row>
    <row r="81" spans="1:15">
      <c r="A81" s="28">
        <f t="shared" ca="1" si="22"/>
        <v>18</v>
      </c>
      <c r="B81" s="28" t="str">
        <f t="shared" ca="1" si="23"/>
        <v>09</v>
      </c>
      <c r="C81" s="28" t="str">
        <f t="shared" ca="1" si="25"/>
        <v>13-08-02-05-11-06-17-14-16</v>
      </c>
      <c r="D81" s="28" t="str">
        <f t="shared" ca="1" si="21"/>
        <v>15-07-18-09-03-04-01-12-10</v>
      </c>
      <c r="E81" s="28" t="str">
        <f t="shared" ca="1" si="18"/>
        <v>15-07-18-09-03-04-01-12</v>
      </c>
      <c r="F81" s="28" t="str">
        <f t="shared" ca="1" si="24"/>
        <v>furthest</v>
      </c>
      <c r="G81" s="28" t="str">
        <f t="shared" ca="1" si="19"/>
        <v>15-07-18-09-03-04-01-12-10</v>
      </c>
      <c r="H81" s="28" t="str">
        <f t="shared" ca="1" si="26"/>
        <v>b</v>
      </c>
      <c r="I81" s="28">
        <f t="shared" ca="1" si="31"/>
        <v>6</v>
      </c>
      <c r="J81" s="28">
        <f t="shared" ca="1" si="20"/>
        <v>4</v>
      </c>
      <c r="K81" s="28">
        <f t="shared" ca="1" si="27"/>
        <v>4</v>
      </c>
      <c r="L81" s="28" t="str">
        <f t="shared" ca="1" si="17"/>
        <v>w</v>
      </c>
      <c r="M81" s="28">
        <f t="shared" ca="1" si="28"/>
        <v>36</v>
      </c>
      <c r="N81" s="28">
        <f t="shared" ca="1" si="30"/>
        <v>9</v>
      </c>
      <c r="O81" s="28" t="str">
        <f t="shared" ca="1" si="29"/>
        <v/>
      </c>
    </row>
    <row r="82" spans="1:15">
      <c r="A82" s="28">
        <f t="shared" ca="1" si="22"/>
        <v>29</v>
      </c>
      <c r="B82" s="28" t="str">
        <f t="shared" ca="1" si="23"/>
        <v>14</v>
      </c>
      <c r="C82" s="28" t="str">
        <f t="shared" ca="1" si="25"/>
        <v>08-02-05-11-06-17-14-16-09</v>
      </c>
      <c r="D82" s="28" t="str">
        <f t="shared" ca="1" si="21"/>
        <v>15-07-18-03-04-01-12-10-13</v>
      </c>
      <c r="E82" s="28" t="str">
        <f t="shared" ca="1" si="18"/>
        <v>15-07-18-03-04-01-12-10</v>
      </c>
      <c r="F82" s="28" t="str">
        <f t="shared" ca="1" si="24"/>
        <v>furthest</v>
      </c>
      <c r="G82" s="28" t="str">
        <f t="shared" ca="1" si="19"/>
        <v>15-07-18-03-04-01-12-10-13</v>
      </c>
      <c r="H82" s="28" t="str">
        <f t="shared" ca="1" si="26"/>
        <v>b</v>
      </c>
      <c r="I82" s="28">
        <f t="shared" ca="1" si="31"/>
        <v>7</v>
      </c>
      <c r="J82" s="28">
        <f t="shared" ca="1" si="20"/>
        <v>4</v>
      </c>
      <c r="K82" s="28">
        <f t="shared" ca="1" si="27"/>
        <v>4</v>
      </c>
      <c r="L82" s="28" t="str">
        <f t="shared" ref="L82:L145" ca="1" si="32">IF(A82="","",IF(H82="","",IF(AND(H82="b",OR(MID(G82,1,2)=B82,MID(G82,4,2)=B82,MID(G82,7,2)=B82,MID(G82,10,2)=B82,MID(G82,13,2)=B82,MID(G82,16,2)=B82,MID(G82,19,2)=B82,MID(G82,22,2)=B82,MID(G82,25,2)=B82)),"w","l")))</f>
        <v>l</v>
      </c>
      <c r="M82" s="28">
        <f t="shared" ca="1" si="28"/>
        <v>-36</v>
      </c>
      <c r="N82" s="28">
        <f t="shared" ca="1" si="30"/>
        <v>-27</v>
      </c>
      <c r="O82" s="28" t="str">
        <f t="shared" ca="1" si="29"/>
        <v/>
      </c>
    </row>
    <row r="83" spans="1:15">
      <c r="A83" s="28">
        <f t="shared" ca="1" si="22"/>
        <v>3</v>
      </c>
      <c r="B83" s="28" t="str">
        <f t="shared" ca="1" si="23"/>
        <v>03</v>
      </c>
      <c r="C83" s="28" t="str">
        <f t="shared" ca="1" si="25"/>
        <v>08-02-05-11-06-17-14-16-09</v>
      </c>
      <c r="D83" s="28" t="str">
        <f t="shared" ca="1" si="21"/>
        <v>15-07-18-03-04-01-12-10-13</v>
      </c>
      <c r="E83" s="28" t="str">
        <f t="shared" ca="1" si="18"/>
        <v/>
      </c>
      <c r="F83" s="28" t="str">
        <f t="shared" ca="1" si="24"/>
        <v>last</v>
      </c>
      <c r="G83" s="28" t="str">
        <f t="shared" ca="1" si="19"/>
        <v>08-02-05-11-06-17-14-16-09</v>
      </c>
      <c r="H83" s="28" t="str">
        <f t="shared" ca="1" si="26"/>
        <v>b</v>
      </c>
      <c r="I83" s="28">
        <f t="shared" ca="1" si="31"/>
        <v>8</v>
      </c>
      <c r="J83" s="28">
        <f t="shared" ca="1" si="20"/>
        <v>4</v>
      </c>
      <c r="K83" s="28">
        <f t="shared" ca="1" si="27"/>
        <v>4</v>
      </c>
      <c r="L83" s="28" t="str">
        <f t="shared" ca="1" si="32"/>
        <v>l</v>
      </c>
      <c r="M83" s="28">
        <f t="shared" ca="1" si="28"/>
        <v>-36</v>
      </c>
      <c r="N83" s="28">
        <f t="shared" ca="1" si="30"/>
        <v>-63</v>
      </c>
      <c r="O83" s="28" t="str">
        <f t="shared" ca="1" si="29"/>
        <v/>
      </c>
    </row>
    <row r="84" spans="1:15">
      <c r="A84" s="28">
        <f t="shared" ca="1" si="22"/>
        <v>2</v>
      </c>
      <c r="B84" s="28" t="str">
        <f t="shared" ca="1" si="23"/>
        <v>02</v>
      </c>
      <c r="C84" s="28" t="str">
        <f t="shared" ca="1" si="25"/>
        <v>02-05-11-06-17-14-16-09-03</v>
      </c>
      <c r="D84" s="28" t="str">
        <f t="shared" ca="1" si="21"/>
        <v>15-07-18-04-01-12-10-13-08</v>
      </c>
      <c r="E84" s="28" t="str">
        <f t="shared" ca="1" si="18"/>
        <v>15-07-18-04-01-12-10-13</v>
      </c>
      <c r="F84" s="28" t="str">
        <f t="shared" ca="1" si="24"/>
        <v>furthest</v>
      </c>
      <c r="G84" s="28" t="str">
        <f t="shared" ca="1" si="19"/>
        <v>15-07-18-04-01-12-10-13-08</v>
      </c>
      <c r="H84" s="28" t="str">
        <f t="shared" ca="1" si="26"/>
        <v>b</v>
      </c>
      <c r="I84" s="28">
        <f t="shared" ca="1" si="31"/>
        <v>9</v>
      </c>
      <c r="J84" s="28">
        <f t="shared" ca="1" si="20"/>
        <v>4</v>
      </c>
      <c r="K84" s="28">
        <f t="shared" ca="1" si="27"/>
        <v>4</v>
      </c>
      <c r="L84" s="28" t="str">
        <f t="shared" ca="1" si="32"/>
        <v>l</v>
      </c>
      <c r="M84" s="28">
        <f t="shared" ca="1" si="28"/>
        <v>-36</v>
      </c>
      <c r="N84" s="28">
        <f t="shared" ca="1" si="30"/>
        <v>-99</v>
      </c>
      <c r="O84" s="28" t="str">
        <f t="shared" ca="1" si="29"/>
        <v/>
      </c>
    </row>
    <row r="85" spans="1:15">
      <c r="A85" s="28">
        <f t="shared" ca="1" si="22"/>
        <v>21</v>
      </c>
      <c r="B85" s="28" t="str">
        <f t="shared" ca="1" si="23"/>
        <v>12</v>
      </c>
      <c r="C85" s="28" t="str">
        <f t="shared" ca="1" si="25"/>
        <v>05-11-06-17-14-16-09-03-02</v>
      </c>
      <c r="D85" s="28" t="str">
        <f t="shared" ca="1" si="21"/>
        <v>15-07-18-04-01-12-10-13-08</v>
      </c>
      <c r="E85" s="28" t="str">
        <f t="shared" ca="1" si="18"/>
        <v/>
      </c>
      <c r="F85" s="28" t="str">
        <f t="shared" ca="1" si="24"/>
        <v>last</v>
      </c>
      <c r="G85" s="28" t="str">
        <f t="shared" ca="1" si="19"/>
        <v>05-11-06-17-14-16-09-03-02</v>
      </c>
      <c r="H85" s="28" t="str">
        <f t="shared" ca="1" si="26"/>
        <v>b</v>
      </c>
      <c r="I85" s="28">
        <f t="shared" ca="1" si="31"/>
        <v>1</v>
      </c>
      <c r="J85" s="28">
        <f t="shared" ca="1" si="20"/>
        <v>5</v>
      </c>
      <c r="K85" s="28">
        <f t="shared" ca="1" si="27"/>
        <v>5</v>
      </c>
      <c r="L85" s="28" t="str">
        <f t="shared" ca="1" si="32"/>
        <v>l</v>
      </c>
      <c r="M85" s="28">
        <f t="shared" ca="1" si="28"/>
        <v>-45</v>
      </c>
      <c r="N85" s="28">
        <f t="shared" ca="1" si="30"/>
        <v>-144</v>
      </c>
      <c r="O85" s="28" t="str">
        <f t="shared" ca="1" si="29"/>
        <v/>
      </c>
    </row>
    <row r="86" spans="1:15">
      <c r="A86" s="28">
        <f t="shared" ca="1" si="22"/>
        <v>5</v>
      </c>
      <c r="B86" s="28" t="str">
        <f t="shared" ca="1" si="23"/>
        <v>02</v>
      </c>
      <c r="C86" s="28" t="str">
        <f t="shared" ca="1" si="25"/>
        <v>11-06-17-14-16-09-03-02-12</v>
      </c>
      <c r="D86" s="28" t="str">
        <f t="shared" ca="1" si="21"/>
        <v>15-07-18-04-01-10-13-08-05</v>
      </c>
      <c r="E86" s="28" t="str">
        <f t="shared" ref="E86:E149" ca="1" si="33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15-07-18-04-01-10-13-08</v>
      </c>
      <c r="F86" s="28" t="str">
        <f t="shared" ca="1" si="24"/>
        <v>furthest</v>
      </c>
      <c r="G86" s="28" t="str">
        <f t="shared" ca="1" si="19"/>
        <v>15-07-18-04-01-10-13-08-05</v>
      </c>
      <c r="H86" s="28" t="str">
        <f t="shared" ca="1" si="26"/>
        <v>b</v>
      </c>
      <c r="I86" s="28">
        <f t="shared" ca="1" si="31"/>
        <v>2</v>
      </c>
      <c r="J86" s="28">
        <f t="shared" ca="1" si="20"/>
        <v>5</v>
      </c>
      <c r="K86" s="28">
        <f t="shared" ca="1" si="27"/>
        <v>5</v>
      </c>
      <c r="L86" s="28" t="str">
        <f t="shared" ca="1" si="32"/>
        <v>l</v>
      </c>
      <c r="M86" s="28">
        <f t="shared" ca="1" si="28"/>
        <v>-45</v>
      </c>
      <c r="N86" s="28">
        <f t="shared" ca="1" si="30"/>
        <v>-189</v>
      </c>
      <c r="O86" s="28" t="str">
        <f t="shared" ca="1" si="29"/>
        <v/>
      </c>
    </row>
    <row r="87" spans="1:15">
      <c r="A87" s="28">
        <f t="shared" ca="1" si="22"/>
        <v>0</v>
      </c>
      <c r="B87" s="28">
        <f t="shared" ca="1" si="23"/>
        <v>0</v>
      </c>
      <c r="C87" s="28" t="str">
        <f t="shared" ca="1" si="25"/>
        <v>11-06-17-14-16-09-03-12-02</v>
      </c>
      <c r="D87" s="28" t="str">
        <f t="shared" ca="1" si="21"/>
        <v>15-07-18-04-01-10-13-08-05</v>
      </c>
      <c r="E87" s="28" t="str">
        <f t="shared" ca="1" si="33"/>
        <v/>
      </c>
      <c r="F87" s="28" t="str">
        <f t="shared" ca="1" si="24"/>
        <v>last</v>
      </c>
      <c r="G87" s="28" t="str">
        <f t="shared" ca="1" si="19"/>
        <v>11-06-17-14-16-09-03-12-02</v>
      </c>
      <c r="H87" s="28" t="str">
        <f t="shared" ca="1" si="26"/>
        <v>b</v>
      </c>
      <c r="I87" s="28">
        <f t="shared" ca="1" si="31"/>
        <v>3</v>
      </c>
      <c r="J87" s="28">
        <f t="shared" ca="1" si="20"/>
        <v>5</v>
      </c>
      <c r="K87" s="28">
        <f t="shared" ca="1" si="27"/>
        <v>5</v>
      </c>
      <c r="L87" s="28" t="str">
        <f t="shared" ca="1" si="32"/>
        <v>l</v>
      </c>
      <c r="M87" s="28">
        <f t="shared" ca="1" si="28"/>
        <v>-45</v>
      </c>
      <c r="N87" s="28">
        <f t="shared" ca="1" si="30"/>
        <v>-234</v>
      </c>
      <c r="O87" s="28" t="str">
        <f t="shared" ca="1" si="29"/>
        <v/>
      </c>
    </row>
    <row r="88" spans="1:15">
      <c r="A88" s="28">
        <f t="shared" ca="1" si="22"/>
        <v>12</v>
      </c>
      <c r="B88" s="28" t="str">
        <f t="shared" ca="1" si="23"/>
        <v>06</v>
      </c>
      <c r="C88" s="28" t="str">
        <f t="shared" ca="1" si="25"/>
        <v>11-06-17-14-16-09-03-12-02</v>
      </c>
      <c r="D88" s="28" t="str">
        <f t="shared" ca="1" si="21"/>
        <v>15-07-18-04-01-10-13-08-05</v>
      </c>
      <c r="E88" s="28" t="str">
        <f t="shared" ca="1" si="33"/>
        <v/>
      </c>
      <c r="F88" s="28" t="str">
        <f t="shared" ca="1" si="24"/>
        <v>last</v>
      </c>
      <c r="G88" s="28" t="str">
        <f t="shared" ref="G88:G151" ca="1" si="34">IF(AND(H88="b",G87=""),C88,IF(AND(L87="l",A87=0),G87,IF(AND(L87="w",G87=C87),C88,IF(AND(L87="w",G87=D87),D88,IF(AND(L87="l",G87=C87),D88,IF(AND(L87="l",G87=D87),C88,""))))))</f>
        <v>11-06-17-14-16-09-03-12-02</v>
      </c>
      <c r="H88" s="28" t="str">
        <f t="shared" ca="1" si="26"/>
        <v>b</v>
      </c>
      <c r="I88" s="28">
        <f t="shared" ca="1" si="31"/>
        <v>4</v>
      </c>
      <c r="J88" s="28">
        <f t="shared" ref="J88:J151" ca="1" si="35">IF($H88="",1,IF(AND(I87=9,$N87&gt;$N78,J87&gt;1),J87-1,IF(AND(I87=9,$N87&lt;$N78),J87+1,J87)))</f>
        <v>5</v>
      </c>
      <c r="K88" s="28">
        <f t="shared" ca="1" si="27"/>
        <v>5</v>
      </c>
      <c r="L88" s="28" t="str">
        <f t="shared" ca="1" si="32"/>
        <v>w</v>
      </c>
      <c r="M88" s="28">
        <f t="shared" ca="1" si="28"/>
        <v>45</v>
      </c>
      <c r="N88" s="28">
        <f t="shared" ca="1" si="30"/>
        <v>-189</v>
      </c>
      <c r="O88" s="28" t="str">
        <f t="shared" ca="1" si="29"/>
        <v/>
      </c>
    </row>
    <row r="89" spans="1:15">
      <c r="A89" s="28">
        <f t="shared" ca="1" si="22"/>
        <v>11</v>
      </c>
      <c r="B89" s="28" t="str">
        <f t="shared" ca="1" si="23"/>
        <v>05</v>
      </c>
      <c r="C89" s="28" t="str">
        <f t="shared" ca="1" si="25"/>
        <v>11-17-14-16-09-03-12-02-06</v>
      </c>
      <c r="D89" s="28" t="str">
        <f t="shared" ca="1" si="21"/>
        <v>15-07-18-04-01-10-13-08-05</v>
      </c>
      <c r="E89" s="28" t="str">
        <f t="shared" ca="1" si="33"/>
        <v/>
      </c>
      <c r="F89" s="28" t="str">
        <f t="shared" ca="1" si="24"/>
        <v>last</v>
      </c>
      <c r="G89" s="28" t="str">
        <f t="shared" ca="1" si="34"/>
        <v>11-17-14-16-09-03-12-02-06</v>
      </c>
      <c r="H89" s="28" t="str">
        <f t="shared" ca="1" si="26"/>
        <v>b</v>
      </c>
      <c r="I89" s="28">
        <f t="shared" ca="1" si="31"/>
        <v>5</v>
      </c>
      <c r="J89" s="28">
        <f t="shared" ca="1" si="35"/>
        <v>5</v>
      </c>
      <c r="K89" s="28">
        <f t="shared" ca="1" si="27"/>
        <v>5</v>
      </c>
      <c r="L89" s="28" t="str">
        <f t="shared" ca="1" si="32"/>
        <v>l</v>
      </c>
      <c r="M89" s="28">
        <f t="shared" ca="1" si="28"/>
        <v>-45</v>
      </c>
      <c r="N89" s="28">
        <f t="shared" ca="1" si="30"/>
        <v>-234</v>
      </c>
      <c r="O89" s="28" t="str">
        <f t="shared" ca="1" si="29"/>
        <v/>
      </c>
    </row>
    <row r="90" spans="1:15">
      <c r="A90" s="28">
        <f t="shared" ca="1" si="22"/>
        <v>8</v>
      </c>
      <c r="B90" s="28" t="str">
        <f t="shared" ca="1" si="23"/>
        <v>05</v>
      </c>
      <c r="C90" s="28" t="str">
        <f t="shared" ca="1" si="25"/>
        <v>17-14-16-09-03-12-02-06-05</v>
      </c>
      <c r="D90" s="28" t="str">
        <f t="shared" ca="1" si="21"/>
        <v>15-07-18-04-01-10-13-08-11</v>
      </c>
      <c r="E90" s="28" t="str">
        <f t="shared" ca="1" si="33"/>
        <v>15-07-18-04-01-10-13-08</v>
      </c>
      <c r="F90" s="28" t="str">
        <f t="shared" ca="1" si="24"/>
        <v>furthest</v>
      </c>
      <c r="G90" s="28" t="str">
        <f t="shared" ca="1" si="34"/>
        <v>15-07-18-04-01-10-13-08-11</v>
      </c>
      <c r="H90" s="28" t="str">
        <f t="shared" ca="1" si="26"/>
        <v>b</v>
      </c>
      <c r="I90" s="28">
        <f t="shared" ca="1" si="31"/>
        <v>6</v>
      </c>
      <c r="J90" s="28">
        <f t="shared" ca="1" si="35"/>
        <v>5</v>
      </c>
      <c r="K90" s="28">
        <f t="shared" ca="1" si="27"/>
        <v>5</v>
      </c>
      <c r="L90" s="28" t="str">
        <f t="shared" ca="1" si="32"/>
        <v>l</v>
      </c>
      <c r="M90" s="28">
        <f t="shared" ca="1" si="28"/>
        <v>-45</v>
      </c>
      <c r="N90" s="28">
        <f t="shared" ca="1" si="30"/>
        <v>-279</v>
      </c>
      <c r="O90" s="28" t="str">
        <f t="shared" ca="1" si="29"/>
        <v/>
      </c>
    </row>
    <row r="91" spans="1:15">
      <c r="A91" s="28">
        <f t="shared" ca="1" si="22"/>
        <v>36</v>
      </c>
      <c r="B91" s="28" t="str">
        <f t="shared" ca="1" si="23"/>
        <v>18</v>
      </c>
      <c r="C91" s="28" t="str">
        <f t="shared" ca="1" si="25"/>
        <v>17-14-16-09-03-12-02-06-05</v>
      </c>
      <c r="D91" s="28" t="str">
        <f t="shared" ca="1" si="21"/>
        <v>15-07-18-04-01-10-13-08-11</v>
      </c>
      <c r="E91" s="28" t="str">
        <f t="shared" ca="1" si="33"/>
        <v/>
      </c>
      <c r="F91" s="28" t="str">
        <f t="shared" ca="1" si="24"/>
        <v>last</v>
      </c>
      <c r="G91" s="28" t="str">
        <f t="shared" ca="1" si="34"/>
        <v>17-14-16-09-03-12-02-06-05</v>
      </c>
      <c r="H91" s="28" t="str">
        <f t="shared" ca="1" si="26"/>
        <v>b</v>
      </c>
      <c r="I91" s="28">
        <f t="shared" ca="1" si="31"/>
        <v>7</v>
      </c>
      <c r="J91" s="28">
        <f t="shared" ca="1" si="35"/>
        <v>5</v>
      </c>
      <c r="K91" s="28">
        <f t="shared" ca="1" si="27"/>
        <v>5</v>
      </c>
      <c r="L91" s="28" t="str">
        <f t="shared" ca="1" si="32"/>
        <v>l</v>
      </c>
      <c r="M91" s="28">
        <f t="shared" ca="1" si="28"/>
        <v>-45</v>
      </c>
      <c r="N91" s="28">
        <f t="shared" ca="1" si="30"/>
        <v>-324</v>
      </c>
      <c r="O91" s="28" t="str">
        <f t="shared" ca="1" si="29"/>
        <v>stop loss</v>
      </c>
    </row>
    <row r="92" spans="1:15">
      <c r="A92" s="28">
        <f t="shared" ca="1" si="22"/>
        <v>9</v>
      </c>
      <c r="B92" s="28" t="str">
        <f t="shared" ca="1" si="23"/>
        <v>06</v>
      </c>
      <c r="C92" s="28" t="str">
        <f t="shared" ca="1" si="25"/>
        <v>14-16-09-03-12-02-06-05-18</v>
      </c>
      <c r="D92" s="28" t="str">
        <f t="shared" ca="1" si="21"/>
        <v>15-07-04-01-10-13-08-11-17</v>
      </c>
      <c r="E92" s="28" t="str">
        <f t="shared" ca="1" si="33"/>
        <v>15-07-04-01-10-13-08-11</v>
      </c>
      <c r="F92" s="28" t="str">
        <f t="shared" ca="1" si="24"/>
        <v>furthest</v>
      </c>
      <c r="G92" s="28" t="str">
        <f t="shared" ca="1" si="34"/>
        <v>15-07-04-01-10-13-08-11-17</v>
      </c>
      <c r="H92" s="28" t="str">
        <f t="shared" ca="1" si="26"/>
        <v>b</v>
      </c>
      <c r="I92" s="28">
        <f t="shared" ca="1" si="31"/>
        <v>8</v>
      </c>
      <c r="J92" s="28">
        <f t="shared" ca="1" si="35"/>
        <v>5</v>
      </c>
      <c r="K92" s="28">
        <f t="shared" ca="1" si="27"/>
        <v>5</v>
      </c>
      <c r="L92" s="28" t="str">
        <f t="shared" ca="1" si="32"/>
        <v>l</v>
      </c>
      <c r="M92" s="28">
        <f t="shared" ca="1" si="28"/>
        <v>-45</v>
      </c>
      <c r="N92" s="28">
        <f t="shared" ca="1" si="30"/>
        <v>-369</v>
      </c>
      <c r="O92" s="28" t="str">
        <f t="shared" ca="1" si="29"/>
        <v>stop loss</v>
      </c>
    </row>
    <row r="93" spans="1:15">
      <c r="A93" s="28">
        <f t="shared" ca="1" si="22"/>
        <v>21</v>
      </c>
      <c r="B93" s="28" t="str">
        <f t="shared" ca="1" si="23"/>
        <v>12</v>
      </c>
      <c r="C93" s="28" t="str">
        <f t="shared" ca="1" si="25"/>
        <v>14-16-09-03-12-02-05-18-06</v>
      </c>
      <c r="D93" s="28" t="str">
        <f t="shared" ca="1" si="21"/>
        <v>15-07-04-01-10-13-08-11-17</v>
      </c>
      <c r="E93" s="28" t="str">
        <f t="shared" ca="1" si="33"/>
        <v/>
      </c>
      <c r="F93" s="28" t="str">
        <f t="shared" ca="1" si="24"/>
        <v>last</v>
      </c>
      <c r="G93" s="28" t="str">
        <f t="shared" ca="1" si="34"/>
        <v>14-16-09-03-12-02-05-18-06</v>
      </c>
      <c r="H93" s="28" t="str">
        <f t="shared" ca="1" si="26"/>
        <v>b</v>
      </c>
      <c r="I93" s="28">
        <f t="shared" ca="1" si="31"/>
        <v>9</v>
      </c>
      <c r="J93" s="28">
        <f t="shared" ca="1" si="35"/>
        <v>5</v>
      </c>
      <c r="K93" s="28">
        <f t="shared" ca="1" si="27"/>
        <v>5</v>
      </c>
      <c r="L93" s="28" t="str">
        <f t="shared" ca="1" si="32"/>
        <v>w</v>
      </c>
      <c r="M93" s="28">
        <f t="shared" ca="1" si="28"/>
        <v>45</v>
      </c>
      <c r="N93" s="28">
        <f t="shared" ca="1" si="30"/>
        <v>-324</v>
      </c>
      <c r="O93" s="28" t="str">
        <f t="shared" ca="1" si="29"/>
        <v>stop loss</v>
      </c>
    </row>
    <row r="94" spans="1:15">
      <c r="A94" s="28">
        <f t="shared" ca="1" si="22"/>
        <v>36</v>
      </c>
      <c r="B94" s="28" t="str">
        <f t="shared" ca="1" si="23"/>
        <v>18</v>
      </c>
      <c r="C94" s="28" t="str">
        <f t="shared" ca="1" si="25"/>
        <v>14-16-09-03-02-05-18-06-12</v>
      </c>
      <c r="D94" s="28" t="str">
        <f t="shared" ref="D94:D157" ca="1" si="36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15-07-04-01-10-13-08-11-17</v>
      </c>
      <c r="E94" s="28" t="str">
        <f t="shared" ca="1" si="33"/>
        <v/>
      </c>
      <c r="F94" s="28" t="str">
        <f t="shared" ca="1" si="24"/>
        <v>last</v>
      </c>
      <c r="G94" s="28" t="str">
        <f t="shared" ca="1" si="34"/>
        <v>14-16-09-03-02-05-18-06-12</v>
      </c>
      <c r="H94" s="28" t="str">
        <f t="shared" ca="1" si="26"/>
        <v>b</v>
      </c>
      <c r="I94" s="28">
        <f t="shared" ca="1" si="31"/>
        <v>1</v>
      </c>
      <c r="J94" s="28">
        <f t="shared" ca="1" si="35"/>
        <v>6</v>
      </c>
      <c r="K94" s="28">
        <f t="shared" ca="1" si="27"/>
        <v>6</v>
      </c>
      <c r="L94" s="28" t="str">
        <f t="shared" ca="1" si="32"/>
        <v>w</v>
      </c>
      <c r="M94" s="28">
        <f t="shared" ca="1" si="28"/>
        <v>54</v>
      </c>
      <c r="N94" s="28">
        <f t="shared" ca="1" si="30"/>
        <v>-270</v>
      </c>
      <c r="O94" s="28" t="str">
        <f t="shared" ca="1" si="29"/>
        <v/>
      </c>
    </row>
    <row r="95" spans="1:15">
      <c r="A95" s="28">
        <f t="shared" ca="1" si="22"/>
        <v>4</v>
      </c>
      <c r="B95" s="28" t="str">
        <f t="shared" ca="1" si="23"/>
        <v>01</v>
      </c>
      <c r="C95" s="28" t="str">
        <f t="shared" ca="1" si="25"/>
        <v>14-16-09-03-02-05-18-06-12</v>
      </c>
      <c r="D95" s="28" t="str">
        <f t="shared" ca="1" si="36"/>
        <v>15-07-04-01-10-13-08-11-17</v>
      </c>
      <c r="E95" s="28" t="str">
        <f t="shared" ca="1" si="33"/>
        <v/>
      </c>
      <c r="F95" s="28" t="str">
        <f t="shared" ca="1" si="24"/>
        <v>last</v>
      </c>
      <c r="G95" s="28" t="str">
        <f t="shared" ca="1" si="34"/>
        <v>14-16-09-03-02-05-18-06-12</v>
      </c>
      <c r="H95" s="28" t="str">
        <f t="shared" ca="1" si="26"/>
        <v>b</v>
      </c>
      <c r="I95" s="28">
        <f t="shared" ca="1" si="31"/>
        <v>2</v>
      </c>
      <c r="J95" s="28">
        <f t="shared" ca="1" si="35"/>
        <v>6</v>
      </c>
      <c r="K95" s="28">
        <f t="shared" ca="1" si="27"/>
        <v>6</v>
      </c>
      <c r="L95" s="28" t="str">
        <f t="shared" ca="1" si="32"/>
        <v>l</v>
      </c>
      <c r="M95" s="28">
        <f t="shared" ca="1" si="28"/>
        <v>-54</v>
      </c>
      <c r="N95" s="28">
        <f t="shared" ca="1" si="30"/>
        <v>-324</v>
      </c>
      <c r="O95" s="28" t="str">
        <f t="shared" ca="1" si="29"/>
        <v>stop loss</v>
      </c>
    </row>
    <row r="96" spans="1:15">
      <c r="A96" s="28">
        <f t="shared" ca="1" si="22"/>
        <v>5</v>
      </c>
      <c r="B96" s="28" t="str">
        <f t="shared" ca="1" si="23"/>
        <v>02</v>
      </c>
      <c r="C96" s="28" t="str">
        <f t="shared" ca="1" si="25"/>
        <v>16-09-03-02-05-18-06-12-01</v>
      </c>
      <c r="D96" s="28" t="str">
        <f t="shared" ca="1" si="36"/>
        <v>15-07-04-10-13-08-11-17-14</v>
      </c>
      <c r="E96" s="28" t="str">
        <f t="shared" ca="1" si="33"/>
        <v>15-07-04-10-13-08-11-17</v>
      </c>
      <c r="F96" s="28" t="str">
        <f t="shared" ca="1" si="24"/>
        <v>furthest</v>
      </c>
      <c r="G96" s="28" t="str">
        <f t="shared" ca="1" si="34"/>
        <v>15-07-04-10-13-08-11-17-14</v>
      </c>
      <c r="H96" s="28" t="str">
        <f t="shared" ca="1" si="26"/>
        <v>b</v>
      </c>
      <c r="I96" s="28">
        <f t="shared" ca="1" si="31"/>
        <v>3</v>
      </c>
      <c r="J96" s="28">
        <f t="shared" ca="1" si="35"/>
        <v>6</v>
      </c>
      <c r="K96" s="28">
        <f t="shared" ca="1" si="27"/>
        <v>6</v>
      </c>
      <c r="L96" s="28" t="str">
        <f t="shared" ca="1" si="32"/>
        <v>l</v>
      </c>
      <c r="M96" s="28">
        <f t="shared" ca="1" si="28"/>
        <v>-54</v>
      </c>
      <c r="N96" s="28">
        <f t="shared" ca="1" si="30"/>
        <v>-378</v>
      </c>
      <c r="O96" s="28" t="str">
        <f t="shared" ca="1" si="29"/>
        <v>stop loss</v>
      </c>
    </row>
    <row r="97" spans="1:15">
      <c r="A97" s="28">
        <f t="shared" ca="1" si="22"/>
        <v>25</v>
      </c>
      <c r="B97" s="28" t="str">
        <f t="shared" ca="1" si="23"/>
        <v>13</v>
      </c>
      <c r="C97" s="28" t="str">
        <f t="shared" ca="1" si="25"/>
        <v>16-09-03-05-18-06-12-01-02</v>
      </c>
      <c r="D97" s="28" t="str">
        <f t="shared" ca="1" si="36"/>
        <v>15-07-04-10-13-08-11-17-14</v>
      </c>
      <c r="E97" s="28" t="str">
        <f t="shared" ca="1" si="33"/>
        <v/>
      </c>
      <c r="F97" s="28" t="str">
        <f t="shared" ca="1" si="24"/>
        <v>last</v>
      </c>
      <c r="G97" s="28" t="str">
        <f t="shared" ca="1" si="34"/>
        <v>16-09-03-05-18-06-12-01-02</v>
      </c>
      <c r="H97" s="28" t="str">
        <f t="shared" ca="1" si="26"/>
        <v>b</v>
      </c>
      <c r="I97" s="28">
        <f t="shared" ca="1" si="31"/>
        <v>4</v>
      </c>
      <c r="J97" s="28">
        <f t="shared" ca="1" si="35"/>
        <v>6</v>
      </c>
      <c r="K97" s="28">
        <f t="shared" ca="1" si="27"/>
        <v>6</v>
      </c>
      <c r="L97" s="28" t="str">
        <f t="shared" ca="1" si="32"/>
        <v>l</v>
      </c>
      <c r="M97" s="28">
        <f t="shared" ca="1" si="28"/>
        <v>-54</v>
      </c>
      <c r="N97" s="28">
        <f t="shared" ca="1" si="30"/>
        <v>-432</v>
      </c>
      <c r="O97" s="28" t="str">
        <f t="shared" ca="1" si="29"/>
        <v>stop loss</v>
      </c>
    </row>
    <row r="98" spans="1:15">
      <c r="A98" s="28">
        <f t="shared" ca="1" si="22"/>
        <v>12</v>
      </c>
      <c r="B98" s="28" t="str">
        <f t="shared" ca="1" si="23"/>
        <v>06</v>
      </c>
      <c r="C98" s="28" t="str">
        <f t="shared" ca="1" si="25"/>
        <v>09-03-05-18-06-12-01-02-13</v>
      </c>
      <c r="D98" s="28" t="str">
        <f t="shared" ca="1" si="36"/>
        <v>15-07-04-10-08-11-17-14-16</v>
      </c>
      <c r="E98" s="28" t="str">
        <f t="shared" ca="1" si="33"/>
        <v>15-07-04-10-08-11-17-14</v>
      </c>
      <c r="F98" s="28" t="str">
        <f t="shared" ca="1" si="24"/>
        <v>furthest</v>
      </c>
      <c r="G98" s="28" t="str">
        <f t="shared" ca="1" si="34"/>
        <v>15-07-04-10-08-11-17-14-16</v>
      </c>
      <c r="H98" s="28" t="str">
        <f t="shared" ca="1" si="26"/>
        <v>b</v>
      </c>
      <c r="I98" s="28">
        <f t="shared" ca="1" si="31"/>
        <v>5</v>
      </c>
      <c r="J98" s="28">
        <f t="shared" ca="1" si="35"/>
        <v>6</v>
      </c>
      <c r="K98" s="28">
        <f t="shared" ca="1" si="27"/>
        <v>6</v>
      </c>
      <c r="L98" s="28" t="str">
        <f t="shared" ca="1" si="32"/>
        <v>l</v>
      </c>
      <c r="M98" s="28">
        <f t="shared" ca="1" si="28"/>
        <v>-54</v>
      </c>
      <c r="N98" s="28">
        <f t="shared" ca="1" si="30"/>
        <v>-486</v>
      </c>
      <c r="O98" s="28" t="str">
        <f t="shared" ca="1" si="29"/>
        <v>stop loss</v>
      </c>
    </row>
    <row r="99" spans="1:15">
      <c r="A99" s="28">
        <f t="shared" ca="1" si="22"/>
        <v>19</v>
      </c>
      <c r="B99" s="28" t="str">
        <f t="shared" ca="1" si="23"/>
        <v>10</v>
      </c>
      <c r="C99" s="28" t="str">
        <f t="shared" ca="1" si="25"/>
        <v>09-03-05-18-12-01-02-13-06</v>
      </c>
      <c r="D99" s="28" t="str">
        <f t="shared" ca="1" si="36"/>
        <v>15-07-04-10-08-11-17-14-16</v>
      </c>
      <c r="E99" s="28" t="str">
        <f t="shared" ca="1" si="33"/>
        <v/>
      </c>
      <c r="F99" s="28" t="str">
        <f t="shared" ca="1" si="24"/>
        <v>last</v>
      </c>
      <c r="G99" s="28" t="str">
        <f t="shared" ca="1" si="34"/>
        <v>09-03-05-18-12-01-02-13-06</v>
      </c>
      <c r="H99" s="28" t="str">
        <f t="shared" ca="1" si="26"/>
        <v>b</v>
      </c>
      <c r="I99" s="28">
        <f t="shared" ca="1" si="31"/>
        <v>6</v>
      </c>
      <c r="J99" s="28">
        <f t="shared" ca="1" si="35"/>
        <v>6</v>
      </c>
      <c r="K99" s="28">
        <f t="shared" ca="1" si="27"/>
        <v>6</v>
      </c>
      <c r="L99" s="28" t="str">
        <f t="shared" ca="1" si="32"/>
        <v>l</v>
      </c>
      <c r="M99" s="28">
        <f t="shared" ca="1" si="28"/>
        <v>-54</v>
      </c>
      <c r="N99" s="28">
        <f t="shared" ca="1" si="30"/>
        <v>-540</v>
      </c>
      <c r="O99" s="28" t="str">
        <f t="shared" ca="1" si="29"/>
        <v>stop loss</v>
      </c>
    </row>
    <row r="100" spans="1:15">
      <c r="A100" s="28">
        <f t="shared" ca="1" si="22"/>
        <v>29</v>
      </c>
      <c r="B100" s="28" t="str">
        <f t="shared" ca="1" si="23"/>
        <v>14</v>
      </c>
      <c r="C100" s="28" t="str">
        <f t="shared" ca="1" si="25"/>
        <v>03-05-18-12-01-02-13-06-10</v>
      </c>
      <c r="D100" s="28" t="str">
        <f t="shared" ca="1" si="36"/>
        <v>15-07-04-08-11-17-14-16-09</v>
      </c>
      <c r="E100" s="28" t="str">
        <f t="shared" ca="1" si="33"/>
        <v>15-07-04-08-11-17-14-16</v>
      </c>
      <c r="F100" s="28" t="str">
        <f t="shared" ca="1" si="24"/>
        <v>furthest</v>
      </c>
      <c r="G100" s="28" t="str">
        <f t="shared" ca="1" si="34"/>
        <v>15-07-04-08-11-17-14-16-09</v>
      </c>
      <c r="H100" s="28" t="str">
        <f t="shared" ca="1" si="26"/>
        <v>b</v>
      </c>
      <c r="I100" s="28">
        <f t="shared" ca="1" si="31"/>
        <v>7</v>
      </c>
      <c r="J100" s="28">
        <f t="shared" ca="1" si="35"/>
        <v>6</v>
      </c>
      <c r="K100" s="28">
        <f t="shared" ca="1" si="27"/>
        <v>6</v>
      </c>
      <c r="L100" s="28" t="str">
        <f t="shared" ca="1" si="32"/>
        <v>w</v>
      </c>
      <c r="M100" s="28">
        <f t="shared" ca="1" si="28"/>
        <v>54</v>
      </c>
      <c r="N100" s="28">
        <f t="shared" ca="1" si="30"/>
        <v>-486</v>
      </c>
      <c r="O100" s="28" t="str">
        <f t="shared" ca="1" si="29"/>
        <v>stop loss</v>
      </c>
    </row>
    <row r="101" spans="1:15">
      <c r="A101" s="28">
        <f t="shared" ca="1" si="22"/>
        <v>25</v>
      </c>
      <c r="B101" s="28" t="str">
        <f t="shared" ca="1" si="23"/>
        <v>13</v>
      </c>
      <c r="C101" s="28" t="str">
        <f t="shared" ca="1" si="25"/>
        <v>05-18-12-01-02-13-06-10-14</v>
      </c>
      <c r="D101" s="28" t="str">
        <f t="shared" ca="1" si="36"/>
        <v>15-07-04-08-11-17-16-09-03</v>
      </c>
      <c r="E101" s="28" t="str">
        <f t="shared" ca="1" si="33"/>
        <v>15-07-04-08-11-17-16-09</v>
      </c>
      <c r="F101" s="28" t="str">
        <f t="shared" ca="1" si="24"/>
        <v>furthest</v>
      </c>
      <c r="G101" s="28" t="str">
        <f t="shared" ca="1" si="34"/>
        <v>15-07-04-08-11-17-16-09-03</v>
      </c>
      <c r="H101" s="28" t="str">
        <f t="shared" ca="1" si="26"/>
        <v>b</v>
      </c>
      <c r="I101" s="28">
        <f t="shared" ca="1" si="31"/>
        <v>8</v>
      </c>
      <c r="J101" s="28">
        <f t="shared" ca="1" si="35"/>
        <v>6</v>
      </c>
      <c r="K101" s="28">
        <f t="shared" ca="1" si="27"/>
        <v>6</v>
      </c>
      <c r="L101" s="28" t="str">
        <f t="shared" ca="1" si="32"/>
        <v>l</v>
      </c>
      <c r="M101" s="28">
        <f t="shared" ca="1" si="28"/>
        <v>-54</v>
      </c>
      <c r="N101" s="28">
        <f t="shared" ca="1" si="30"/>
        <v>-540</v>
      </c>
      <c r="O101" s="28" t="str">
        <f t="shared" ca="1" si="29"/>
        <v>stop loss</v>
      </c>
    </row>
    <row r="102" spans="1:15">
      <c r="A102" s="28">
        <f t="shared" ca="1" si="22"/>
        <v>15</v>
      </c>
      <c r="B102" s="28" t="str">
        <f t="shared" ca="1" si="23"/>
        <v>09</v>
      </c>
      <c r="C102" s="28" t="str">
        <f t="shared" ca="1" si="25"/>
        <v>05-18-12-01-02-06-10-14-13</v>
      </c>
      <c r="D102" s="28" t="str">
        <f t="shared" ca="1" si="36"/>
        <v>15-07-04-08-11-17-16-09-03</v>
      </c>
      <c r="E102" s="28" t="str">
        <f t="shared" ca="1" si="33"/>
        <v/>
      </c>
      <c r="F102" s="28" t="str">
        <f t="shared" ca="1" si="24"/>
        <v>last</v>
      </c>
      <c r="G102" s="28" t="str">
        <f t="shared" ca="1" si="34"/>
        <v>05-18-12-01-02-06-10-14-13</v>
      </c>
      <c r="H102" s="28" t="str">
        <f t="shared" ca="1" si="26"/>
        <v>b</v>
      </c>
      <c r="I102" s="28">
        <f t="shared" ca="1" si="31"/>
        <v>9</v>
      </c>
      <c r="J102" s="28">
        <f t="shared" ca="1" si="35"/>
        <v>6</v>
      </c>
      <c r="K102" s="28">
        <f t="shared" ca="1" si="27"/>
        <v>6</v>
      </c>
      <c r="L102" s="28" t="str">
        <f t="shared" ca="1" si="32"/>
        <v>l</v>
      </c>
      <c r="M102" s="28">
        <f t="shared" ca="1" si="28"/>
        <v>-54</v>
      </c>
      <c r="N102" s="28">
        <f t="shared" ca="1" si="30"/>
        <v>-594</v>
      </c>
      <c r="O102" s="28" t="str">
        <f t="shared" ca="1" si="29"/>
        <v>stop loss</v>
      </c>
    </row>
    <row r="103" spans="1:15">
      <c r="A103" s="28">
        <f t="shared" ca="1" si="22"/>
        <v>3</v>
      </c>
      <c r="B103" s="28" t="str">
        <f t="shared" ca="1" si="23"/>
        <v>03</v>
      </c>
      <c r="C103" s="28" t="str">
        <f t="shared" ca="1" si="25"/>
        <v>18-12-01-02-06-10-14-13-09</v>
      </c>
      <c r="D103" s="28" t="str">
        <f t="shared" ca="1" si="36"/>
        <v>15-07-04-08-11-17-16-03-05</v>
      </c>
      <c r="E103" s="28" t="str">
        <f t="shared" ca="1" si="33"/>
        <v>15-07-04-08-11-17-16-03</v>
      </c>
      <c r="F103" s="28" t="str">
        <f t="shared" ca="1" si="24"/>
        <v>furthest</v>
      </c>
      <c r="G103" s="28" t="str">
        <f t="shared" ca="1" si="34"/>
        <v>15-07-04-08-11-17-16-03-05</v>
      </c>
      <c r="H103" s="28" t="str">
        <f t="shared" ca="1" si="26"/>
        <v>b</v>
      </c>
      <c r="I103" s="28">
        <f t="shared" ca="1" si="31"/>
        <v>1</v>
      </c>
      <c r="J103" s="28">
        <f t="shared" ca="1" si="35"/>
        <v>7</v>
      </c>
      <c r="K103" s="28">
        <f t="shared" ca="1" si="27"/>
        <v>7</v>
      </c>
      <c r="L103" s="28" t="str">
        <f t="shared" ca="1" si="32"/>
        <v>w</v>
      </c>
      <c r="M103" s="28">
        <f t="shared" ca="1" si="28"/>
        <v>63</v>
      </c>
      <c r="N103" s="28">
        <f t="shared" ca="1" si="30"/>
        <v>-531</v>
      </c>
      <c r="O103" s="28" t="str">
        <f t="shared" ca="1" si="29"/>
        <v>stop loss</v>
      </c>
    </row>
    <row r="104" spans="1:15">
      <c r="A104" s="28">
        <f t="shared" ca="1" si="22"/>
        <v>7</v>
      </c>
      <c r="B104" s="28" t="str">
        <f t="shared" ca="1" si="23"/>
        <v>04</v>
      </c>
      <c r="C104" s="28" t="str">
        <f t="shared" ca="1" si="25"/>
        <v>12-01-02-06-10-14-13-09-03</v>
      </c>
      <c r="D104" s="28" t="str">
        <f t="shared" ca="1" si="36"/>
        <v>15-07-04-08-11-17-16-05-18</v>
      </c>
      <c r="E104" s="28" t="str">
        <f t="shared" ca="1" si="33"/>
        <v>15-07-04-08-11-17-16-05</v>
      </c>
      <c r="F104" s="28" t="str">
        <f t="shared" ca="1" si="24"/>
        <v>furthest</v>
      </c>
      <c r="G104" s="28" t="str">
        <f t="shared" ca="1" si="34"/>
        <v>15-07-04-08-11-17-16-05-18</v>
      </c>
      <c r="H104" s="28" t="str">
        <f t="shared" ca="1" si="26"/>
        <v>b</v>
      </c>
      <c r="I104" s="28">
        <f t="shared" ca="1" si="31"/>
        <v>2</v>
      </c>
      <c r="J104" s="28">
        <f t="shared" ca="1" si="35"/>
        <v>7</v>
      </c>
      <c r="K104" s="28">
        <f t="shared" ca="1" si="27"/>
        <v>7</v>
      </c>
      <c r="L104" s="28" t="str">
        <f t="shared" ca="1" si="32"/>
        <v>w</v>
      </c>
      <c r="M104" s="28">
        <f t="shared" ca="1" si="28"/>
        <v>63</v>
      </c>
      <c r="N104" s="28">
        <f t="shared" ca="1" si="30"/>
        <v>-468</v>
      </c>
      <c r="O104" s="28" t="str">
        <f t="shared" ca="1" si="29"/>
        <v>stop loss</v>
      </c>
    </row>
    <row r="105" spans="1:15">
      <c r="A105" s="28">
        <f t="shared" ca="1" si="22"/>
        <v>22</v>
      </c>
      <c r="B105" s="28" t="str">
        <f t="shared" ca="1" si="23"/>
        <v>10</v>
      </c>
      <c r="C105" s="28" t="str">
        <f t="shared" ca="1" si="25"/>
        <v>01-02-06-10-14-13-09-03-04</v>
      </c>
      <c r="D105" s="28" t="str">
        <f t="shared" ca="1" si="36"/>
        <v>15-07-08-11-17-16-05-18-12</v>
      </c>
      <c r="E105" s="28" t="str">
        <f t="shared" ca="1" si="33"/>
        <v>15-07-08-11-17-16-05-18</v>
      </c>
      <c r="F105" s="28" t="str">
        <f t="shared" ca="1" si="24"/>
        <v>furthest</v>
      </c>
      <c r="G105" s="28" t="str">
        <f t="shared" ca="1" si="34"/>
        <v>15-07-08-11-17-16-05-18-12</v>
      </c>
      <c r="H105" s="28" t="str">
        <f t="shared" ca="1" si="26"/>
        <v>b</v>
      </c>
      <c r="I105" s="28">
        <f t="shared" ca="1" si="31"/>
        <v>3</v>
      </c>
      <c r="J105" s="28">
        <f t="shared" ca="1" si="35"/>
        <v>7</v>
      </c>
      <c r="K105" s="28">
        <f t="shared" ca="1" si="27"/>
        <v>7</v>
      </c>
      <c r="L105" s="28" t="str">
        <f t="shared" ca="1" si="32"/>
        <v>l</v>
      </c>
      <c r="M105" s="28">
        <f t="shared" ca="1" si="28"/>
        <v>-63</v>
      </c>
      <c r="N105" s="28">
        <f t="shared" ca="1" si="30"/>
        <v>-531</v>
      </c>
      <c r="O105" s="28" t="str">
        <f t="shared" ca="1" si="29"/>
        <v>stop loss</v>
      </c>
    </row>
    <row r="106" spans="1:15">
      <c r="A106" s="28">
        <f t="shared" ca="1" si="22"/>
        <v>21</v>
      </c>
      <c r="B106" s="28" t="str">
        <f t="shared" ca="1" si="23"/>
        <v>12</v>
      </c>
      <c r="C106" s="28" t="str">
        <f t="shared" ca="1" si="25"/>
        <v>01-02-06-14-13-09-03-04-10</v>
      </c>
      <c r="D106" s="28" t="str">
        <f t="shared" ca="1" si="36"/>
        <v>15-07-08-11-17-16-05-18-12</v>
      </c>
      <c r="E106" s="28" t="str">
        <f t="shared" ca="1" si="33"/>
        <v/>
      </c>
      <c r="F106" s="28" t="str">
        <f t="shared" ca="1" si="24"/>
        <v>last</v>
      </c>
      <c r="G106" s="28" t="str">
        <f t="shared" ca="1" si="34"/>
        <v>01-02-06-14-13-09-03-04-10</v>
      </c>
      <c r="H106" s="28" t="str">
        <f t="shared" ca="1" si="26"/>
        <v>b</v>
      </c>
      <c r="I106" s="28">
        <f t="shared" ca="1" si="31"/>
        <v>4</v>
      </c>
      <c r="J106" s="28">
        <f t="shared" ca="1" si="35"/>
        <v>7</v>
      </c>
      <c r="K106" s="28">
        <f t="shared" ca="1" si="27"/>
        <v>7</v>
      </c>
      <c r="L106" s="28" t="str">
        <f t="shared" ca="1" si="32"/>
        <v>l</v>
      </c>
      <c r="M106" s="28">
        <f t="shared" ca="1" si="28"/>
        <v>-63</v>
      </c>
      <c r="N106" s="28">
        <f t="shared" ca="1" si="30"/>
        <v>-594</v>
      </c>
      <c r="O106" s="28" t="str">
        <f t="shared" ca="1" si="29"/>
        <v>stop loss</v>
      </c>
    </row>
    <row r="107" spans="1:15">
      <c r="A107" s="28">
        <f t="shared" ca="1" si="22"/>
        <v>4</v>
      </c>
      <c r="B107" s="28" t="str">
        <f t="shared" ca="1" si="23"/>
        <v>01</v>
      </c>
      <c r="C107" s="28" t="str">
        <f t="shared" ca="1" si="25"/>
        <v>02-06-14-13-09-03-04-10-12</v>
      </c>
      <c r="D107" s="28" t="str">
        <f t="shared" ca="1" si="36"/>
        <v>15-07-08-11-17-16-05-18-01</v>
      </c>
      <c r="E107" s="28" t="str">
        <f t="shared" ca="1" si="33"/>
        <v>15-07-08-11-17-16-05-18</v>
      </c>
      <c r="F107" s="28" t="str">
        <f t="shared" ca="1" si="24"/>
        <v>furthest</v>
      </c>
      <c r="G107" s="28" t="str">
        <f t="shared" ca="1" si="34"/>
        <v>15-07-08-11-17-16-05-18-01</v>
      </c>
      <c r="H107" s="28" t="str">
        <f t="shared" ca="1" si="26"/>
        <v>b</v>
      </c>
      <c r="I107" s="28">
        <f t="shared" ca="1" si="31"/>
        <v>5</v>
      </c>
      <c r="J107" s="28">
        <f t="shared" ca="1" si="35"/>
        <v>7</v>
      </c>
      <c r="K107" s="28">
        <f t="shared" ca="1" si="27"/>
        <v>7</v>
      </c>
      <c r="L107" s="28" t="str">
        <f t="shared" ca="1" si="32"/>
        <v>w</v>
      </c>
      <c r="M107" s="28">
        <f t="shared" ca="1" si="28"/>
        <v>63</v>
      </c>
      <c r="N107" s="28">
        <f t="shared" ca="1" si="30"/>
        <v>-531</v>
      </c>
      <c r="O107" s="28" t="str">
        <f t="shared" ca="1" si="29"/>
        <v>stop loss</v>
      </c>
    </row>
    <row r="108" spans="1:15">
      <c r="A108" s="28">
        <f t="shared" ca="1" si="22"/>
        <v>8</v>
      </c>
      <c r="B108" s="28" t="str">
        <f t="shared" ca="1" si="23"/>
        <v>05</v>
      </c>
      <c r="C108" s="28" t="str">
        <f t="shared" ca="1" si="25"/>
        <v>06-14-13-09-03-04-10-12-01</v>
      </c>
      <c r="D108" s="28" t="str">
        <f t="shared" ca="1" si="36"/>
        <v>15-07-08-11-17-16-05-18-02</v>
      </c>
      <c r="E108" s="28" t="str">
        <f t="shared" ca="1" si="33"/>
        <v>15-07-08-11-17-16-05-18</v>
      </c>
      <c r="F108" s="28" t="str">
        <f t="shared" ca="1" si="24"/>
        <v>furthest</v>
      </c>
      <c r="G108" s="28" t="str">
        <f t="shared" ca="1" si="34"/>
        <v>15-07-08-11-17-16-05-18-02</v>
      </c>
      <c r="H108" s="28" t="str">
        <f t="shared" ca="1" si="26"/>
        <v>b</v>
      </c>
      <c r="I108" s="28">
        <f t="shared" ca="1" si="31"/>
        <v>6</v>
      </c>
      <c r="J108" s="28">
        <f t="shared" ca="1" si="35"/>
        <v>7</v>
      </c>
      <c r="K108" s="28">
        <f t="shared" ca="1" si="27"/>
        <v>7</v>
      </c>
      <c r="L108" s="28" t="str">
        <f t="shared" ca="1" si="32"/>
        <v>w</v>
      </c>
      <c r="M108" s="28">
        <f t="shared" ca="1" si="28"/>
        <v>63</v>
      </c>
      <c r="N108" s="28">
        <f t="shared" ca="1" si="30"/>
        <v>-468</v>
      </c>
      <c r="O108" s="28" t="str">
        <f t="shared" ca="1" si="29"/>
        <v>stop loss</v>
      </c>
    </row>
    <row r="109" spans="1:15">
      <c r="A109" s="28">
        <f t="shared" ca="1" si="22"/>
        <v>16</v>
      </c>
      <c r="B109" s="28" t="str">
        <f t="shared" ca="1" si="23"/>
        <v>07</v>
      </c>
      <c r="C109" s="28" t="str">
        <f t="shared" ca="1" si="25"/>
        <v>14-13-09-03-04-10-12-01-05</v>
      </c>
      <c r="D109" s="28" t="str">
        <f t="shared" ca="1" si="36"/>
        <v>15-07-08-11-17-16-18-02-06</v>
      </c>
      <c r="E109" s="28" t="str">
        <f t="shared" ca="1" si="33"/>
        <v>15-07-08-11-17-16-18-02</v>
      </c>
      <c r="F109" s="28" t="str">
        <f t="shared" ca="1" si="24"/>
        <v>furthest</v>
      </c>
      <c r="G109" s="28" t="str">
        <f t="shared" ca="1" si="34"/>
        <v>15-07-08-11-17-16-18-02-06</v>
      </c>
      <c r="H109" s="28" t="str">
        <f t="shared" ca="1" si="26"/>
        <v>b</v>
      </c>
      <c r="I109" s="28">
        <f t="shared" ca="1" si="31"/>
        <v>7</v>
      </c>
      <c r="J109" s="28">
        <f t="shared" ca="1" si="35"/>
        <v>7</v>
      </c>
      <c r="K109" s="28">
        <f t="shared" ca="1" si="27"/>
        <v>7</v>
      </c>
      <c r="L109" s="28" t="str">
        <f t="shared" ca="1" si="32"/>
        <v>w</v>
      </c>
      <c r="M109" s="28">
        <f t="shared" ca="1" si="28"/>
        <v>63</v>
      </c>
      <c r="N109" s="28">
        <f t="shared" ca="1" si="30"/>
        <v>-405</v>
      </c>
      <c r="O109" s="28" t="str">
        <f t="shared" ca="1" si="29"/>
        <v>stop loss</v>
      </c>
    </row>
    <row r="110" spans="1:15">
      <c r="A110" s="28">
        <f t="shared" ca="1" si="22"/>
        <v>27</v>
      </c>
      <c r="B110" s="28" t="str">
        <f t="shared" ca="1" si="23"/>
        <v>15</v>
      </c>
      <c r="C110" s="28" t="str">
        <f t="shared" ca="1" si="25"/>
        <v>13-09-03-04-10-12-01-05-07</v>
      </c>
      <c r="D110" s="28" t="str">
        <f t="shared" ca="1" si="36"/>
        <v>15-08-11-17-16-18-02-06-14</v>
      </c>
      <c r="E110" s="28" t="str">
        <f t="shared" ca="1" si="33"/>
        <v>15-08-11-17-16-18-02-06</v>
      </c>
      <c r="F110" s="28" t="str">
        <f t="shared" ca="1" si="24"/>
        <v>furthest</v>
      </c>
      <c r="G110" s="28" t="str">
        <f t="shared" ca="1" si="34"/>
        <v>15-08-11-17-16-18-02-06-14</v>
      </c>
      <c r="H110" s="28" t="str">
        <f t="shared" ca="1" si="26"/>
        <v>b</v>
      </c>
      <c r="I110" s="28">
        <f t="shared" ca="1" si="31"/>
        <v>8</v>
      </c>
      <c r="J110" s="28">
        <f t="shared" ca="1" si="35"/>
        <v>7</v>
      </c>
      <c r="K110" s="28">
        <f t="shared" ca="1" si="27"/>
        <v>7</v>
      </c>
      <c r="L110" s="28" t="str">
        <f t="shared" ca="1" si="32"/>
        <v>w</v>
      </c>
      <c r="M110" s="28">
        <f t="shared" ca="1" si="28"/>
        <v>63</v>
      </c>
      <c r="N110" s="28">
        <f t="shared" ca="1" si="30"/>
        <v>-342</v>
      </c>
      <c r="O110" s="28" t="str">
        <f t="shared" ca="1" si="29"/>
        <v>stop loss</v>
      </c>
    </row>
    <row r="111" spans="1:15">
      <c r="A111" s="28">
        <f t="shared" ca="1" si="22"/>
        <v>8</v>
      </c>
      <c r="B111" s="28" t="str">
        <f t="shared" ca="1" si="23"/>
        <v>05</v>
      </c>
      <c r="C111" s="28" t="str">
        <f t="shared" ca="1" si="25"/>
        <v>09-03-04-10-12-01-05-07-15</v>
      </c>
      <c r="D111" s="28" t="str">
        <f t="shared" ca="1" si="36"/>
        <v>08-11-17-16-18-02-06-14-13</v>
      </c>
      <c r="E111" s="28" t="str">
        <f t="shared" ca="1" si="33"/>
        <v>08-11-17-16-18-02-06-14</v>
      </c>
      <c r="F111" s="28" t="str">
        <f t="shared" ca="1" si="24"/>
        <v>furthest</v>
      </c>
      <c r="G111" s="28" t="str">
        <f t="shared" ca="1" si="34"/>
        <v>08-11-17-16-18-02-06-14-13</v>
      </c>
      <c r="H111" s="28" t="str">
        <f t="shared" ca="1" si="26"/>
        <v>b</v>
      </c>
      <c r="I111" s="28">
        <f t="shared" ca="1" si="31"/>
        <v>9</v>
      </c>
      <c r="J111" s="28">
        <f t="shared" ca="1" si="35"/>
        <v>7</v>
      </c>
      <c r="K111" s="28">
        <f t="shared" ca="1" si="27"/>
        <v>7</v>
      </c>
      <c r="L111" s="28" t="str">
        <f t="shared" ca="1" si="32"/>
        <v>l</v>
      </c>
      <c r="M111" s="28">
        <f t="shared" ca="1" si="28"/>
        <v>-63</v>
      </c>
      <c r="N111" s="28">
        <f t="shared" ca="1" si="30"/>
        <v>-405</v>
      </c>
      <c r="O111" s="28" t="str">
        <f t="shared" ca="1" si="29"/>
        <v>stop loss</v>
      </c>
    </row>
    <row r="112" spans="1:15">
      <c r="A112" s="28">
        <f t="shared" ca="1" si="22"/>
        <v>11</v>
      </c>
      <c r="B112" s="28" t="str">
        <f t="shared" ca="1" si="23"/>
        <v>05</v>
      </c>
      <c r="C112" s="28" t="str">
        <f t="shared" ca="1" si="25"/>
        <v>09-03-04-10-12-01-05-07-15</v>
      </c>
      <c r="D112" s="28" t="str">
        <f t="shared" ca="1" si="36"/>
        <v>08-11-17-16-18-02-06-14-13</v>
      </c>
      <c r="E112" s="28" t="str">
        <f t="shared" ca="1" si="33"/>
        <v/>
      </c>
      <c r="F112" s="28" t="str">
        <f t="shared" ca="1" si="24"/>
        <v>last</v>
      </c>
      <c r="G112" s="28" t="str">
        <f t="shared" ca="1" si="34"/>
        <v>09-03-04-10-12-01-05-07-15</v>
      </c>
      <c r="H112" s="28" t="str">
        <f t="shared" ca="1" si="26"/>
        <v>b</v>
      </c>
      <c r="I112" s="28">
        <f t="shared" ca="1" si="31"/>
        <v>1</v>
      </c>
      <c r="J112" s="28">
        <f t="shared" ca="1" si="35"/>
        <v>6</v>
      </c>
      <c r="K112" s="28">
        <f t="shared" ca="1" si="27"/>
        <v>6</v>
      </c>
      <c r="L112" s="28" t="str">
        <f t="shared" ca="1" si="32"/>
        <v>w</v>
      </c>
      <c r="M112" s="28">
        <f t="shared" ca="1" si="28"/>
        <v>54</v>
      </c>
      <c r="N112" s="28">
        <f t="shared" ca="1" si="30"/>
        <v>-351</v>
      </c>
      <c r="O112" s="28" t="str">
        <f t="shared" ca="1" si="29"/>
        <v>stop loss</v>
      </c>
    </row>
    <row r="113" spans="1:15">
      <c r="A113" s="28">
        <f t="shared" ca="1" si="22"/>
        <v>34</v>
      </c>
      <c r="B113" s="28" t="str">
        <f t="shared" ca="1" si="23"/>
        <v>16</v>
      </c>
      <c r="C113" s="28" t="str">
        <f t="shared" ca="1" si="25"/>
        <v>09-03-04-10-12-01-05-07-15</v>
      </c>
      <c r="D113" s="28" t="str">
        <f t="shared" ca="1" si="36"/>
        <v>08-11-17-16-18-02-06-14-13</v>
      </c>
      <c r="E113" s="28" t="str">
        <f t="shared" ca="1" si="33"/>
        <v/>
      </c>
      <c r="F113" s="28" t="str">
        <f t="shared" ca="1" si="24"/>
        <v>last</v>
      </c>
      <c r="G113" s="28" t="str">
        <f t="shared" ca="1" si="34"/>
        <v>09-03-04-10-12-01-05-07-15</v>
      </c>
      <c r="H113" s="28" t="str">
        <f t="shared" ca="1" si="26"/>
        <v>b</v>
      </c>
      <c r="I113" s="28">
        <f t="shared" ca="1" si="31"/>
        <v>2</v>
      </c>
      <c r="J113" s="28">
        <f t="shared" ca="1" si="35"/>
        <v>6</v>
      </c>
      <c r="K113" s="28">
        <f t="shared" ca="1" si="27"/>
        <v>6</v>
      </c>
      <c r="L113" s="28" t="str">
        <f t="shared" ca="1" si="32"/>
        <v>l</v>
      </c>
      <c r="M113" s="28">
        <f t="shared" ca="1" si="28"/>
        <v>-54</v>
      </c>
      <c r="N113" s="28">
        <f t="shared" ca="1" si="30"/>
        <v>-405</v>
      </c>
      <c r="O113" s="28" t="str">
        <f t="shared" ca="1" si="29"/>
        <v>stop loss</v>
      </c>
    </row>
    <row r="114" spans="1:15">
      <c r="A114" s="28">
        <f t="shared" ca="1" si="22"/>
        <v>5</v>
      </c>
      <c r="B114" s="28" t="str">
        <f t="shared" ca="1" si="23"/>
        <v>02</v>
      </c>
      <c r="C114" s="28" t="str">
        <f t="shared" ca="1" si="25"/>
        <v>03-04-10-12-01-05-07-15-16</v>
      </c>
      <c r="D114" s="28" t="str">
        <f t="shared" ca="1" si="36"/>
        <v>08-11-17-18-02-06-14-13-09</v>
      </c>
      <c r="E114" s="28" t="str">
        <f t="shared" ca="1" si="33"/>
        <v>08-11-17-18-02-06-14-13</v>
      </c>
      <c r="F114" s="28" t="str">
        <f t="shared" ca="1" si="24"/>
        <v>furthest</v>
      </c>
      <c r="G114" s="28" t="str">
        <f t="shared" ca="1" si="34"/>
        <v>08-11-17-18-02-06-14-13-09</v>
      </c>
      <c r="H114" s="28" t="str">
        <f t="shared" ca="1" si="26"/>
        <v>b</v>
      </c>
      <c r="I114" s="28">
        <f t="shared" ca="1" si="31"/>
        <v>3</v>
      </c>
      <c r="J114" s="28">
        <f t="shared" ca="1" si="35"/>
        <v>6</v>
      </c>
      <c r="K114" s="28">
        <f t="shared" ca="1" si="27"/>
        <v>6</v>
      </c>
      <c r="L114" s="28" t="str">
        <f t="shared" ca="1" si="32"/>
        <v>w</v>
      </c>
      <c r="M114" s="28">
        <f t="shared" ca="1" si="28"/>
        <v>54</v>
      </c>
      <c r="N114" s="28">
        <f t="shared" ca="1" si="30"/>
        <v>-351</v>
      </c>
      <c r="O114" s="28" t="str">
        <f t="shared" ca="1" si="29"/>
        <v>stop loss</v>
      </c>
    </row>
    <row r="115" spans="1:15">
      <c r="A115" s="28">
        <f t="shared" ca="1" si="22"/>
        <v>20</v>
      </c>
      <c r="B115" s="28" t="str">
        <f t="shared" ca="1" si="23"/>
        <v>11</v>
      </c>
      <c r="C115" s="28" t="str">
        <f t="shared" ca="1" si="25"/>
        <v>04-10-12-01-05-07-15-16-02</v>
      </c>
      <c r="D115" s="28" t="str">
        <f t="shared" ca="1" si="36"/>
        <v>08-11-17-18-06-14-13-09-03</v>
      </c>
      <c r="E115" s="28" t="str">
        <f t="shared" ca="1" si="33"/>
        <v>08-11-17-18-06-14-13-09</v>
      </c>
      <c r="F115" s="28" t="str">
        <f t="shared" ca="1" si="24"/>
        <v>furthest</v>
      </c>
      <c r="G115" s="28" t="str">
        <f t="shared" ca="1" si="34"/>
        <v>08-11-17-18-06-14-13-09-03</v>
      </c>
      <c r="H115" s="28" t="str">
        <f t="shared" ca="1" si="26"/>
        <v>b</v>
      </c>
      <c r="I115" s="28">
        <f t="shared" ca="1" si="31"/>
        <v>4</v>
      </c>
      <c r="J115" s="28">
        <f t="shared" ca="1" si="35"/>
        <v>6</v>
      </c>
      <c r="K115" s="28">
        <f t="shared" ca="1" si="27"/>
        <v>6</v>
      </c>
      <c r="L115" s="28" t="str">
        <f t="shared" ca="1" si="32"/>
        <v>w</v>
      </c>
      <c r="M115" s="28">
        <f t="shared" ca="1" si="28"/>
        <v>54</v>
      </c>
      <c r="N115" s="28">
        <f t="shared" ca="1" si="30"/>
        <v>-297</v>
      </c>
      <c r="O115" s="28" t="str">
        <f t="shared" ca="1" si="29"/>
        <v/>
      </c>
    </row>
    <row r="116" spans="1:15">
      <c r="A116" s="28">
        <f t="shared" ca="1" si="22"/>
        <v>6</v>
      </c>
      <c r="B116" s="28" t="str">
        <f t="shared" ca="1" si="23"/>
        <v>03</v>
      </c>
      <c r="C116" s="28" t="str">
        <f t="shared" ca="1" si="25"/>
        <v>10-12-01-05-07-15-16-02-11</v>
      </c>
      <c r="D116" s="28" t="str">
        <f t="shared" ca="1" si="36"/>
        <v>08-17-18-06-14-13-09-03-04</v>
      </c>
      <c r="E116" s="28" t="str">
        <f t="shared" ca="1" si="33"/>
        <v>08-17-18-06-14-13-09-03</v>
      </c>
      <c r="F116" s="28" t="str">
        <f t="shared" ca="1" si="24"/>
        <v>furthest</v>
      </c>
      <c r="G116" s="28" t="str">
        <f t="shared" ca="1" si="34"/>
        <v>08-17-18-06-14-13-09-03-04</v>
      </c>
      <c r="H116" s="28" t="str">
        <f t="shared" ca="1" si="26"/>
        <v>b</v>
      </c>
      <c r="I116" s="28">
        <f t="shared" ca="1" si="31"/>
        <v>5</v>
      </c>
      <c r="J116" s="28">
        <f t="shared" ca="1" si="35"/>
        <v>6</v>
      </c>
      <c r="K116" s="28">
        <f t="shared" ca="1" si="27"/>
        <v>6</v>
      </c>
      <c r="L116" s="28" t="str">
        <f t="shared" ca="1" si="32"/>
        <v>w</v>
      </c>
      <c r="M116" s="28">
        <f t="shared" ca="1" si="28"/>
        <v>54</v>
      </c>
      <c r="N116" s="28">
        <f t="shared" ca="1" si="30"/>
        <v>-243</v>
      </c>
      <c r="O116" s="28" t="str">
        <f t="shared" ca="1" si="29"/>
        <v/>
      </c>
    </row>
    <row r="117" spans="1:15">
      <c r="A117" s="28">
        <f t="shared" ca="1" si="22"/>
        <v>32</v>
      </c>
      <c r="B117" s="28" t="str">
        <f t="shared" ca="1" si="23"/>
        <v>17</v>
      </c>
      <c r="C117" s="28" t="str">
        <f t="shared" ca="1" si="25"/>
        <v>12-01-05-07-15-16-02-11-03</v>
      </c>
      <c r="D117" s="28" t="str">
        <f t="shared" ca="1" si="36"/>
        <v>08-17-18-06-14-13-09-04-10</v>
      </c>
      <c r="E117" s="28" t="str">
        <f t="shared" ca="1" si="33"/>
        <v>08-17-18-06-14-13-09-04</v>
      </c>
      <c r="F117" s="28" t="str">
        <f t="shared" ca="1" si="24"/>
        <v>furthest</v>
      </c>
      <c r="G117" s="28" t="str">
        <f t="shared" ca="1" si="34"/>
        <v>08-17-18-06-14-13-09-04-10</v>
      </c>
      <c r="H117" s="28" t="str">
        <f t="shared" ca="1" si="26"/>
        <v>b</v>
      </c>
      <c r="I117" s="28">
        <f t="shared" ca="1" si="31"/>
        <v>6</v>
      </c>
      <c r="J117" s="28">
        <f t="shared" ca="1" si="35"/>
        <v>6</v>
      </c>
      <c r="K117" s="28">
        <f t="shared" ca="1" si="27"/>
        <v>6</v>
      </c>
      <c r="L117" s="28" t="str">
        <f t="shared" ca="1" si="32"/>
        <v>w</v>
      </c>
      <c r="M117" s="28">
        <f t="shared" ca="1" si="28"/>
        <v>54</v>
      </c>
      <c r="N117" s="28">
        <f t="shared" ca="1" si="30"/>
        <v>-189</v>
      </c>
      <c r="O117" s="28" t="str">
        <f t="shared" ca="1" si="29"/>
        <v/>
      </c>
    </row>
    <row r="118" spans="1:15">
      <c r="A118" s="28">
        <f t="shared" ca="1" si="22"/>
        <v>34</v>
      </c>
      <c r="B118" s="28" t="str">
        <f t="shared" ca="1" si="23"/>
        <v>16</v>
      </c>
      <c r="C118" s="28" t="str">
        <f t="shared" ca="1" si="25"/>
        <v>01-05-07-15-16-02-11-03-17</v>
      </c>
      <c r="D118" s="28" t="str">
        <f t="shared" ca="1" si="36"/>
        <v>08-18-06-14-13-09-04-10-12</v>
      </c>
      <c r="E118" s="28" t="str">
        <f t="shared" ca="1" si="33"/>
        <v>08-18-06-14-13-09-04-10</v>
      </c>
      <c r="F118" s="28" t="str">
        <f t="shared" ca="1" si="24"/>
        <v>furthest</v>
      </c>
      <c r="G118" s="28" t="str">
        <f t="shared" ca="1" si="34"/>
        <v>08-18-06-14-13-09-04-10-12</v>
      </c>
      <c r="H118" s="28" t="str">
        <f t="shared" ca="1" si="26"/>
        <v>b</v>
      </c>
      <c r="I118" s="28">
        <f t="shared" ca="1" si="31"/>
        <v>7</v>
      </c>
      <c r="J118" s="28">
        <f t="shared" ca="1" si="35"/>
        <v>6</v>
      </c>
      <c r="K118" s="28">
        <f t="shared" ca="1" si="27"/>
        <v>6</v>
      </c>
      <c r="L118" s="28" t="str">
        <f t="shared" ca="1" si="32"/>
        <v>l</v>
      </c>
      <c r="M118" s="28">
        <f t="shared" ca="1" si="28"/>
        <v>-54</v>
      </c>
      <c r="N118" s="28">
        <f t="shared" ca="1" si="30"/>
        <v>-243</v>
      </c>
      <c r="O118" s="28" t="str">
        <f t="shared" ca="1" si="29"/>
        <v/>
      </c>
    </row>
    <row r="119" spans="1:15">
      <c r="A119" s="28">
        <f t="shared" ca="1" si="22"/>
        <v>4</v>
      </c>
      <c r="B119" s="28" t="str">
        <f t="shared" ca="1" si="23"/>
        <v>01</v>
      </c>
      <c r="C119" s="28" t="str">
        <f t="shared" ca="1" si="25"/>
        <v>01-05-07-15-02-11-03-17-16</v>
      </c>
      <c r="D119" s="28" t="str">
        <f t="shared" ca="1" si="36"/>
        <v>08-18-06-14-13-09-04-10-12</v>
      </c>
      <c r="E119" s="28" t="str">
        <f t="shared" ca="1" si="33"/>
        <v/>
      </c>
      <c r="F119" s="28" t="str">
        <f t="shared" ca="1" si="24"/>
        <v>last</v>
      </c>
      <c r="G119" s="28" t="str">
        <f t="shared" ca="1" si="34"/>
        <v>01-05-07-15-02-11-03-17-16</v>
      </c>
      <c r="H119" s="28" t="str">
        <f t="shared" ca="1" si="26"/>
        <v>b</v>
      </c>
      <c r="I119" s="28">
        <f t="shared" ca="1" si="31"/>
        <v>8</v>
      </c>
      <c r="J119" s="28">
        <f t="shared" ca="1" si="35"/>
        <v>6</v>
      </c>
      <c r="K119" s="28">
        <f t="shared" ca="1" si="27"/>
        <v>6</v>
      </c>
      <c r="L119" s="28" t="str">
        <f t="shared" ca="1" si="32"/>
        <v>w</v>
      </c>
      <c r="M119" s="28">
        <f t="shared" ca="1" si="28"/>
        <v>54</v>
      </c>
      <c r="N119" s="28">
        <f t="shared" ca="1" si="30"/>
        <v>-189</v>
      </c>
      <c r="O119" s="28" t="str">
        <f t="shared" ca="1" si="29"/>
        <v/>
      </c>
    </row>
    <row r="120" spans="1:15">
      <c r="A120" s="28">
        <f t="shared" ca="1" si="22"/>
        <v>4</v>
      </c>
      <c r="B120" s="28" t="str">
        <f t="shared" ca="1" si="23"/>
        <v>01</v>
      </c>
      <c r="C120" s="28" t="str">
        <f t="shared" ca="1" si="25"/>
        <v>05-07-15-02-11-03-17-16-01</v>
      </c>
      <c r="D120" s="28" t="str">
        <f t="shared" ca="1" si="36"/>
        <v>08-18-06-14-13-09-04-10-12</v>
      </c>
      <c r="E120" s="28" t="str">
        <f t="shared" ca="1" si="33"/>
        <v/>
      </c>
      <c r="F120" s="28" t="str">
        <f t="shared" ca="1" si="24"/>
        <v>last</v>
      </c>
      <c r="G120" s="28" t="str">
        <f t="shared" ca="1" si="34"/>
        <v>05-07-15-02-11-03-17-16-01</v>
      </c>
      <c r="H120" s="28" t="str">
        <f t="shared" ca="1" si="26"/>
        <v>b</v>
      </c>
      <c r="I120" s="28">
        <f t="shared" ca="1" si="31"/>
        <v>9</v>
      </c>
      <c r="J120" s="28">
        <f t="shared" ca="1" si="35"/>
        <v>6</v>
      </c>
      <c r="K120" s="28">
        <f t="shared" ca="1" si="27"/>
        <v>6</v>
      </c>
      <c r="L120" s="28" t="str">
        <f t="shared" ca="1" si="32"/>
        <v>w</v>
      </c>
      <c r="M120" s="28">
        <f t="shared" ca="1" si="28"/>
        <v>54</v>
      </c>
      <c r="N120" s="28">
        <f t="shared" ca="1" si="30"/>
        <v>-135</v>
      </c>
      <c r="O120" s="28" t="str">
        <f t="shared" ca="1" si="29"/>
        <v/>
      </c>
    </row>
    <row r="121" spans="1:15">
      <c r="A121" s="28">
        <f t="shared" ca="1" si="22"/>
        <v>9</v>
      </c>
      <c r="B121" s="28" t="str">
        <f t="shared" ca="1" si="23"/>
        <v>06</v>
      </c>
      <c r="C121" s="28" t="str">
        <f t="shared" ca="1" si="25"/>
        <v>05-07-15-02-11-03-17-16-01</v>
      </c>
      <c r="D121" s="28" t="str">
        <f t="shared" ca="1" si="36"/>
        <v>08-18-06-14-13-09-04-10-12</v>
      </c>
      <c r="E121" s="28" t="str">
        <f t="shared" ca="1" si="33"/>
        <v/>
      </c>
      <c r="F121" s="28" t="str">
        <f t="shared" ca="1" si="24"/>
        <v>last</v>
      </c>
      <c r="G121" s="28" t="str">
        <f t="shared" ca="1" si="34"/>
        <v>05-07-15-02-11-03-17-16-01</v>
      </c>
      <c r="H121" s="28" t="str">
        <f t="shared" ca="1" si="26"/>
        <v>b</v>
      </c>
      <c r="I121" s="28">
        <f t="shared" ca="1" si="31"/>
        <v>1</v>
      </c>
      <c r="J121" s="28">
        <f t="shared" ca="1" si="35"/>
        <v>5</v>
      </c>
      <c r="K121" s="28">
        <f t="shared" ca="1" si="27"/>
        <v>5</v>
      </c>
      <c r="L121" s="28" t="str">
        <f t="shared" ca="1" si="32"/>
        <v>l</v>
      </c>
      <c r="M121" s="28">
        <f t="shared" ca="1" si="28"/>
        <v>-45</v>
      </c>
      <c r="N121" s="28">
        <f t="shared" ca="1" si="30"/>
        <v>-180</v>
      </c>
      <c r="O121" s="28" t="str">
        <f t="shared" ca="1" si="29"/>
        <v/>
      </c>
    </row>
    <row r="122" spans="1:15">
      <c r="A122" s="28">
        <f t="shared" ca="1" si="22"/>
        <v>26</v>
      </c>
      <c r="B122" s="28" t="str">
        <f t="shared" ca="1" si="23"/>
        <v>14</v>
      </c>
      <c r="C122" s="28" t="str">
        <f t="shared" ca="1" si="25"/>
        <v>07-15-02-11-03-17-16-01-06</v>
      </c>
      <c r="D122" s="28" t="str">
        <f t="shared" ca="1" si="36"/>
        <v>08-18-14-13-09-04-10-12-05</v>
      </c>
      <c r="E122" s="28" t="str">
        <f t="shared" ca="1" si="33"/>
        <v>08-18-14-13-09-04-10-12</v>
      </c>
      <c r="F122" s="28" t="str">
        <f t="shared" ca="1" si="24"/>
        <v>furthest</v>
      </c>
      <c r="G122" s="28" t="str">
        <f t="shared" ca="1" si="34"/>
        <v>08-18-14-13-09-04-10-12-05</v>
      </c>
      <c r="H122" s="28" t="str">
        <f t="shared" ca="1" si="26"/>
        <v>b</v>
      </c>
      <c r="I122" s="28">
        <f t="shared" ca="1" si="31"/>
        <v>2</v>
      </c>
      <c r="J122" s="28">
        <f t="shared" ca="1" si="35"/>
        <v>5</v>
      </c>
      <c r="K122" s="28">
        <f t="shared" ca="1" si="27"/>
        <v>5</v>
      </c>
      <c r="L122" s="28" t="str">
        <f t="shared" ca="1" si="32"/>
        <v>w</v>
      </c>
      <c r="M122" s="28">
        <f t="shared" ca="1" si="28"/>
        <v>45</v>
      </c>
      <c r="N122" s="28">
        <f t="shared" ca="1" si="30"/>
        <v>-135</v>
      </c>
      <c r="O122" s="28" t="str">
        <f t="shared" ca="1" si="29"/>
        <v/>
      </c>
    </row>
    <row r="123" spans="1:15">
      <c r="A123" s="28">
        <f t="shared" ca="1" si="22"/>
        <v>32</v>
      </c>
      <c r="B123" s="28" t="str">
        <f t="shared" ca="1" si="23"/>
        <v>17</v>
      </c>
      <c r="C123" s="28" t="str">
        <f t="shared" ca="1" si="25"/>
        <v>15-02-11-03-17-16-01-06-14</v>
      </c>
      <c r="D123" s="28" t="str">
        <f t="shared" ca="1" si="36"/>
        <v>08-18-13-09-04-10-12-05-07</v>
      </c>
      <c r="E123" s="28" t="str">
        <f t="shared" ca="1" si="33"/>
        <v>08-18-13-09-04-10-12-05</v>
      </c>
      <c r="F123" s="28" t="str">
        <f t="shared" ca="1" si="24"/>
        <v>furthest</v>
      </c>
      <c r="G123" s="28" t="str">
        <f t="shared" ca="1" si="34"/>
        <v>08-18-13-09-04-10-12-05-07</v>
      </c>
      <c r="H123" s="28" t="str">
        <f t="shared" ca="1" si="26"/>
        <v>b</v>
      </c>
      <c r="I123" s="28">
        <f t="shared" ca="1" si="31"/>
        <v>3</v>
      </c>
      <c r="J123" s="28">
        <f t="shared" ca="1" si="35"/>
        <v>5</v>
      </c>
      <c r="K123" s="28">
        <f t="shared" ca="1" si="27"/>
        <v>5</v>
      </c>
      <c r="L123" s="28" t="str">
        <f t="shared" ca="1" si="32"/>
        <v>l</v>
      </c>
      <c r="M123" s="28">
        <f t="shared" ca="1" si="28"/>
        <v>-45</v>
      </c>
      <c r="N123" s="28">
        <f t="shared" ca="1" si="30"/>
        <v>-180</v>
      </c>
      <c r="O123" s="28" t="str">
        <f t="shared" ca="1" si="29"/>
        <v/>
      </c>
    </row>
    <row r="124" spans="1:15">
      <c r="A124" s="28">
        <f t="shared" ca="1" si="22"/>
        <v>15</v>
      </c>
      <c r="B124" s="28" t="str">
        <f t="shared" ca="1" si="23"/>
        <v>09</v>
      </c>
      <c r="C124" s="28" t="str">
        <f t="shared" ca="1" si="25"/>
        <v>15-02-11-03-16-01-06-14-17</v>
      </c>
      <c r="D124" s="28" t="str">
        <f t="shared" ca="1" si="36"/>
        <v>08-18-13-09-04-10-12-05-07</v>
      </c>
      <c r="E124" s="28" t="str">
        <f t="shared" ca="1" si="33"/>
        <v/>
      </c>
      <c r="F124" s="28" t="str">
        <f t="shared" ca="1" si="24"/>
        <v>last</v>
      </c>
      <c r="G124" s="28" t="str">
        <f t="shared" ca="1" si="34"/>
        <v>15-02-11-03-16-01-06-14-17</v>
      </c>
      <c r="H124" s="28" t="str">
        <f t="shared" ca="1" si="26"/>
        <v>b</v>
      </c>
      <c r="I124" s="28">
        <f t="shared" ca="1" si="31"/>
        <v>4</v>
      </c>
      <c r="J124" s="28">
        <f t="shared" ca="1" si="35"/>
        <v>5</v>
      </c>
      <c r="K124" s="28">
        <f t="shared" ca="1" si="27"/>
        <v>5</v>
      </c>
      <c r="L124" s="28" t="str">
        <f t="shared" ca="1" si="32"/>
        <v>l</v>
      </c>
      <c r="M124" s="28">
        <f t="shared" ca="1" si="28"/>
        <v>-45</v>
      </c>
      <c r="N124" s="28">
        <f t="shared" ca="1" si="30"/>
        <v>-225</v>
      </c>
      <c r="O124" s="28" t="str">
        <f t="shared" ca="1" si="29"/>
        <v/>
      </c>
    </row>
    <row r="125" spans="1:15">
      <c r="A125" s="28">
        <f t="shared" ca="1" si="22"/>
        <v>33</v>
      </c>
      <c r="B125" s="28" t="str">
        <f t="shared" ca="1" si="23"/>
        <v>18</v>
      </c>
      <c r="C125" s="28" t="str">
        <f t="shared" ca="1" si="25"/>
        <v>02-11-03-16-01-06-14-17-09</v>
      </c>
      <c r="D125" s="28" t="str">
        <f t="shared" ca="1" si="36"/>
        <v>08-18-13-04-10-12-05-07-15</v>
      </c>
      <c r="E125" s="28" t="str">
        <f t="shared" ca="1" si="33"/>
        <v>08-18-13-04-10-12-05-07</v>
      </c>
      <c r="F125" s="28" t="str">
        <f t="shared" ca="1" si="24"/>
        <v>furthest</v>
      </c>
      <c r="G125" s="28" t="str">
        <f t="shared" ca="1" si="34"/>
        <v>08-18-13-04-10-12-05-07-15</v>
      </c>
      <c r="H125" s="28" t="str">
        <f t="shared" ca="1" si="26"/>
        <v>b</v>
      </c>
      <c r="I125" s="28">
        <f t="shared" ca="1" si="31"/>
        <v>5</v>
      </c>
      <c r="J125" s="28">
        <f t="shared" ca="1" si="35"/>
        <v>5</v>
      </c>
      <c r="K125" s="28">
        <f t="shared" ca="1" si="27"/>
        <v>5</v>
      </c>
      <c r="L125" s="28" t="str">
        <f t="shared" ca="1" si="32"/>
        <v>w</v>
      </c>
      <c r="M125" s="28">
        <f t="shared" ca="1" si="28"/>
        <v>45</v>
      </c>
      <c r="N125" s="28">
        <f t="shared" ca="1" si="30"/>
        <v>-180</v>
      </c>
      <c r="O125" s="28" t="str">
        <f t="shared" ca="1" si="29"/>
        <v/>
      </c>
    </row>
    <row r="126" spans="1:15">
      <c r="A126" s="28">
        <f t="shared" ca="1" si="22"/>
        <v>34</v>
      </c>
      <c r="B126" s="28" t="str">
        <f t="shared" ca="1" si="23"/>
        <v>16</v>
      </c>
      <c r="C126" s="28" t="str">
        <f t="shared" ca="1" si="25"/>
        <v>11-03-16-01-06-14-17-09-18</v>
      </c>
      <c r="D126" s="28" t="str">
        <f t="shared" ca="1" si="36"/>
        <v>08-13-04-10-12-05-07-15-02</v>
      </c>
      <c r="E126" s="28" t="str">
        <f t="shared" ca="1" si="33"/>
        <v>08-13-04-10-12-05-07-15</v>
      </c>
      <c r="F126" s="28" t="str">
        <f t="shared" ca="1" si="24"/>
        <v>furthest</v>
      </c>
      <c r="G126" s="28" t="str">
        <f t="shared" ca="1" si="34"/>
        <v>08-13-04-10-12-05-07-15-02</v>
      </c>
      <c r="H126" s="28" t="str">
        <f t="shared" ca="1" si="26"/>
        <v>b</v>
      </c>
      <c r="I126" s="28">
        <f t="shared" ca="1" si="31"/>
        <v>6</v>
      </c>
      <c r="J126" s="28">
        <f t="shared" ca="1" si="35"/>
        <v>5</v>
      </c>
      <c r="K126" s="28">
        <f t="shared" ca="1" si="27"/>
        <v>5</v>
      </c>
      <c r="L126" s="28" t="str">
        <f t="shared" ca="1" si="32"/>
        <v>l</v>
      </c>
      <c r="M126" s="28">
        <f t="shared" ca="1" si="28"/>
        <v>-45</v>
      </c>
      <c r="N126" s="28">
        <f t="shared" ca="1" si="30"/>
        <v>-225</v>
      </c>
      <c r="O126" s="28" t="str">
        <f t="shared" ca="1" si="29"/>
        <v/>
      </c>
    </row>
    <row r="127" spans="1:15">
      <c r="A127" s="28">
        <f t="shared" ca="1" si="22"/>
        <v>7</v>
      </c>
      <c r="B127" s="28" t="str">
        <f t="shared" ca="1" si="23"/>
        <v>04</v>
      </c>
      <c r="C127" s="28" t="str">
        <f t="shared" ca="1" si="25"/>
        <v>11-03-01-06-14-17-09-18-16</v>
      </c>
      <c r="D127" s="28" t="str">
        <f t="shared" ca="1" si="36"/>
        <v>08-13-04-10-12-05-07-15-02</v>
      </c>
      <c r="E127" s="28" t="str">
        <f t="shared" ca="1" si="33"/>
        <v/>
      </c>
      <c r="F127" s="28" t="str">
        <f t="shared" ca="1" si="24"/>
        <v>last</v>
      </c>
      <c r="G127" s="28" t="str">
        <f t="shared" ca="1" si="34"/>
        <v>11-03-01-06-14-17-09-18-16</v>
      </c>
      <c r="H127" s="28" t="str">
        <f t="shared" ca="1" si="26"/>
        <v>b</v>
      </c>
      <c r="I127" s="28">
        <f t="shared" ca="1" si="31"/>
        <v>7</v>
      </c>
      <c r="J127" s="28">
        <f t="shared" ca="1" si="35"/>
        <v>5</v>
      </c>
      <c r="K127" s="28">
        <f t="shared" ca="1" si="27"/>
        <v>5</v>
      </c>
      <c r="L127" s="28" t="str">
        <f t="shared" ca="1" si="32"/>
        <v>l</v>
      </c>
      <c r="M127" s="28">
        <f t="shared" ca="1" si="28"/>
        <v>-45</v>
      </c>
      <c r="N127" s="28">
        <f t="shared" ca="1" si="30"/>
        <v>-270</v>
      </c>
      <c r="O127" s="28" t="str">
        <f t="shared" ca="1" si="29"/>
        <v/>
      </c>
    </row>
    <row r="128" spans="1:15">
      <c r="A128" s="28">
        <f t="shared" ca="1" si="22"/>
        <v>23</v>
      </c>
      <c r="B128" s="28" t="str">
        <f t="shared" ca="1" si="23"/>
        <v>11</v>
      </c>
      <c r="C128" s="28" t="str">
        <f t="shared" ca="1" si="25"/>
        <v>03-01-06-14-17-09-18-16-04</v>
      </c>
      <c r="D128" s="28" t="str">
        <f t="shared" ca="1" si="36"/>
        <v>08-13-10-12-05-07-15-02-11</v>
      </c>
      <c r="E128" s="28" t="str">
        <f t="shared" ca="1" si="33"/>
        <v>08-13-10-12-05-07-15-02</v>
      </c>
      <c r="F128" s="28" t="str">
        <f t="shared" ca="1" si="24"/>
        <v>furthest</v>
      </c>
      <c r="G128" s="28" t="str">
        <f t="shared" ca="1" si="34"/>
        <v>08-13-10-12-05-07-15-02-11</v>
      </c>
      <c r="H128" s="28" t="str">
        <f t="shared" ca="1" si="26"/>
        <v>b</v>
      </c>
      <c r="I128" s="28">
        <f t="shared" ca="1" si="31"/>
        <v>8</v>
      </c>
      <c r="J128" s="28">
        <f t="shared" ca="1" si="35"/>
        <v>5</v>
      </c>
      <c r="K128" s="28">
        <f t="shared" ca="1" si="27"/>
        <v>5</v>
      </c>
      <c r="L128" s="28" t="str">
        <f t="shared" ca="1" si="32"/>
        <v>w</v>
      </c>
      <c r="M128" s="28">
        <f t="shared" ca="1" si="28"/>
        <v>45</v>
      </c>
      <c r="N128" s="28">
        <f t="shared" ca="1" si="30"/>
        <v>-225</v>
      </c>
      <c r="O128" s="28" t="str">
        <f t="shared" ca="1" si="29"/>
        <v/>
      </c>
    </row>
    <row r="129" spans="1:15">
      <c r="A129" s="28">
        <f t="shared" ca="1" si="22"/>
        <v>25</v>
      </c>
      <c r="B129" s="28" t="str">
        <f t="shared" ca="1" si="23"/>
        <v>13</v>
      </c>
      <c r="C129" s="28" t="str">
        <f t="shared" ca="1" si="25"/>
        <v>01-06-14-17-09-18-16-04-11</v>
      </c>
      <c r="D129" s="28" t="str">
        <f t="shared" ca="1" si="36"/>
        <v>08-13-10-12-05-07-15-02-03</v>
      </c>
      <c r="E129" s="28" t="str">
        <f t="shared" ca="1" si="33"/>
        <v>08-13-10-12-05-07-15-02</v>
      </c>
      <c r="F129" s="28" t="str">
        <f t="shared" ca="1" si="24"/>
        <v>furthest</v>
      </c>
      <c r="G129" s="28" t="str">
        <f t="shared" ca="1" si="34"/>
        <v>08-13-10-12-05-07-15-02-03</v>
      </c>
      <c r="H129" s="28" t="str">
        <f t="shared" ca="1" si="26"/>
        <v>b</v>
      </c>
      <c r="I129" s="28">
        <f t="shared" ca="1" si="31"/>
        <v>9</v>
      </c>
      <c r="J129" s="28">
        <f t="shared" ca="1" si="35"/>
        <v>5</v>
      </c>
      <c r="K129" s="28">
        <f t="shared" ca="1" si="27"/>
        <v>5</v>
      </c>
      <c r="L129" s="28" t="str">
        <f t="shared" ca="1" si="32"/>
        <v>w</v>
      </c>
      <c r="M129" s="28">
        <f t="shared" ca="1" si="28"/>
        <v>45</v>
      </c>
      <c r="N129" s="28">
        <f t="shared" ca="1" si="30"/>
        <v>-180</v>
      </c>
      <c r="O129" s="28" t="str">
        <f t="shared" ca="1" si="29"/>
        <v/>
      </c>
    </row>
    <row r="130" spans="1:15">
      <c r="A130" s="28">
        <f t="shared" ca="1" si="22"/>
        <v>7</v>
      </c>
      <c r="B130" s="28" t="str">
        <f t="shared" ca="1" si="23"/>
        <v>04</v>
      </c>
      <c r="C130" s="28" t="str">
        <f t="shared" ca="1" si="25"/>
        <v>06-14-17-09-18-16-04-11-13</v>
      </c>
      <c r="D130" s="28" t="str">
        <f t="shared" ca="1" si="36"/>
        <v>08-10-12-05-07-15-02-03-01</v>
      </c>
      <c r="E130" s="28" t="str">
        <f t="shared" ca="1" si="33"/>
        <v>08-10-12-05-07-15-02-03</v>
      </c>
      <c r="F130" s="28" t="str">
        <f t="shared" ca="1" si="24"/>
        <v>furthest</v>
      </c>
      <c r="G130" s="28" t="str">
        <f t="shared" ca="1" si="34"/>
        <v>08-10-12-05-07-15-02-03-01</v>
      </c>
      <c r="H130" s="28" t="str">
        <f t="shared" ca="1" si="26"/>
        <v>b</v>
      </c>
      <c r="I130" s="28">
        <f t="shared" ca="1" si="31"/>
        <v>1</v>
      </c>
      <c r="J130" s="28">
        <f t="shared" ca="1" si="35"/>
        <v>6</v>
      </c>
      <c r="K130" s="28">
        <f t="shared" ca="1" si="27"/>
        <v>6</v>
      </c>
      <c r="L130" s="28" t="str">
        <f t="shared" ca="1" si="32"/>
        <v>l</v>
      </c>
      <c r="M130" s="28">
        <f t="shared" ca="1" si="28"/>
        <v>-54</v>
      </c>
      <c r="N130" s="28">
        <f t="shared" ca="1" si="30"/>
        <v>-234</v>
      </c>
      <c r="O130" s="28" t="str">
        <f t="shared" ca="1" si="29"/>
        <v/>
      </c>
    </row>
    <row r="131" spans="1:15">
      <c r="A131" s="28">
        <f t="shared" ca="1" si="22"/>
        <v>1</v>
      </c>
      <c r="B131" s="28" t="str">
        <f t="shared" ca="1" si="23"/>
        <v>01</v>
      </c>
      <c r="C131" s="28" t="str">
        <f t="shared" ca="1" si="25"/>
        <v>06-14-17-09-18-16-04-11-13</v>
      </c>
      <c r="D131" s="28" t="str">
        <f t="shared" ca="1" si="36"/>
        <v>08-10-12-05-07-15-02-03-01</v>
      </c>
      <c r="E131" s="28" t="str">
        <f t="shared" ca="1" si="33"/>
        <v/>
      </c>
      <c r="F131" s="28" t="str">
        <f t="shared" ca="1" si="24"/>
        <v>last</v>
      </c>
      <c r="G131" s="28" t="str">
        <f t="shared" ca="1" si="34"/>
        <v>06-14-17-09-18-16-04-11-13</v>
      </c>
      <c r="H131" s="28" t="str">
        <f t="shared" ca="1" si="26"/>
        <v>b</v>
      </c>
      <c r="I131" s="28">
        <f t="shared" ca="1" si="31"/>
        <v>2</v>
      </c>
      <c r="J131" s="28">
        <f t="shared" ca="1" si="35"/>
        <v>6</v>
      </c>
      <c r="K131" s="28">
        <f t="shared" ca="1" si="27"/>
        <v>6</v>
      </c>
      <c r="L131" s="28" t="str">
        <f t="shared" ca="1" si="32"/>
        <v>l</v>
      </c>
      <c r="M131" s="28">
        <f t="shared" ca="1" si="28"/>
        <v>-54</v>
      </c>
      <c r="N131" s="28">
        <f t="shared" ca="1" si="30"/>
        <v>-288</v>
      </c>
      <c r="O131" s="28" t="str">
        <f t="shared" ca="1" si="29"/>
        <v/>
      </c>
    </row>
    <row r="132" spans="1:15">
      <c r="A132" s="28">
        <f t="shared" ref="A132:A195" ca="1" si="37">RANDBETWEEN(0,36)</f>
        <v>31</v>
      </c>
      <c r="B132" s="28" t="str">
        <f t="shared" ref="B132:B195" ca="1" si="38">IF($A132="","",LOOKUP($A132,$AG:$AG,$AM:$AM))</f>
        <v>16</v>
      </c>
      <c r="C132" s="28" t="str">
        <f t="shared" ca="1" si="25"/>
        <v>14-17-09-18-16-04-11-13-01</v>
      </c>
      <c r="D132" s="28" t="str">
        <f t="shared" ca="1" si="36"/>
        <v>08-10-12-05-07-15-02-03-06</v>
      </c>
      <c r="E132" s="28" t="str">
        <f t="shared" ca="1" si="33"/>
        <v>08-10-12-05-07-15-02-03</v>
      </c>
      <c r="F132" s="28" t="str">
        <f t="shared" ca="1" si="24"/>
        <v>furthest</v>
      </c>
      <c r="G132" s="28" t="str">
        <f t="shared" ca="1" si="34"/>
        <v>08-10-12-05-07-15-02-03-06</v>
      </c>
      <c r="H132" s="28" t="str">
        <f t="shared" ca="1" si="26"/>
        <v>b</v>
      </c>
      <c r="I132" s="28">
        <f t="shared" ca="1" si="31"/>
        <v>3</v>
      </c>
      <c r="J132" s="28">
        <f t="shared" ca="1" si="35"/>
        <v>6</v>
      </c>
      <c r="K132" s="28">
        <f t="shared" ca="1" si="27"/>
        <v>6</v>
      </c>
      <c r="L132" s="28" t="str">
        <f t="shared" ca="1" si="32"/>
        <v>l</v>
      </c>
      <c r="M132" s="28">
        <f t="shared" ca="1" si="28"/>
        <v>-54</v>
      </c>
      <c r="N132" s="28">
        <f t="shared" ca="1" si="30"/>
        <v>-342</v>
      </c>
      <c r="O132" s="28" t="str">
        <f t="shared" ca="1" si="29"/>
        <v>stop loss</v>
      </c>
    </row>
    <row r="133" spans="1:15">
      <c r="A133" s="28">
        <f t="shared" ca="1" si="37"/>
        <v>14</v>
      </c>
      <c r="B133" s="28" t="str">
        <f t="shared" ca="1" si="38"/>
        <v>08</v>
      </c>
      <c r="C133" s="28" t="str">
        <f t="shared" ca="1" si="25"/>
        <v>14-17-09-18-04-11-13-01-16</v>
      </c>
      <c r="D133" s="28" t="str">
        <f t="shared" ca="1" si="36"/>
        <v>08-10-12-05-07-15-02-03-06</v>
      </c>
      <c r="E133" s="28" t="str">
        <f t="shared" ca="1" si="33"/>
        <v/>
      </c>
      <c r="F133" s="28" t="str">
        <f t="shared" ca="1" si="24"/>
        <v>last</v>
      </c>
      <c r="G133" s="28" t="str">
        <f t="shared" ca="1" si="34"/>
        <v>14-17-09-18-04-11-13-01-16</v>
      </c>
      <c r="H133" s="28" t="str">
        <f t="shared" ca="1" si="26"/>
        <v>b</v>
      </c>
      <c r="I133" s="28">
        <f t="shared" ca="1" si="31"/>
        <v>4</v>
      </c>
      <c r="J133" s="28">
        <f t="shared" ca="1" si="35"/>
        <v>6</v>
      </c>
      <c r="K133" s="28">
        <f t="shared" ca="1" si="27"/>
        <v>6</v>
      </c>
      <c r="L133" s="28" t="str">
        <f t="shared" ca="1" si="32"/>
        <v>l</v>
      </c>
      <c r="M133" s="28">
        <f t="shared" ca="1" si="28"/>
        <v>-54</v>
      </c>
      <c r="N133" s="28">
        <f t="shared" ca="1" si="30"/>
        <v>-396</v>
      </c>
      <c r="O133" s="28" t="str">
        <f t="shared" ca="1" si="29"/>
        <v>stop loss</v>
      </c>
    </row>
    <row r="134" spans="1:15">
      <c r="A134" s="28">
        <f t="shared" ca="1" si="37"/>
        <v>7</v>
      </c>
      <c r="B134" s="28" t="str">
        <f t="shared" ca="1" si="38"/>
        <v>04</v>
      </c>
      <c r="C134" s="28" t="str">
        <f t="shared" ca="1" si="25"/>
        <v>17-09-18-04-11-13-01-16-08</v>
      </c>
      <c r="D134" s="28" t="str">
        <f t="shared" ca="1" si="36"/>
        <v>10-12-05-07-15-02-03-06-14</v>
      </c>
      <c r="E134" s="28" t="str">
        <f t="shared" ca="1" si="33"/>
        <v>10-12-05-07-15-02-03-06</v>
      </c>
      <c r="F134" s="28" t="str">
        <f t="shared" ca="1" si="24"/>
        <v>furthest</v>
      </c>
      <c r="G134" s="28" t="str">
        <f t="shared" ca="1" si="34"/>
        <v>10-12-05-07-15-02-03-06-14</v>
      </c>
      <c r="H134" s="28" t="str">
        <f t="shared" ca="1" si="26"/>
        <v>b</v>
      </c>
      <c r="I134" s="28">
        <f t="shared" ca="1" si="31"/>
        <v>5</v>
      </c>
      <c r="J134" s="28">
        <f t="shared" ca="1" si="35"/>
        <v>6</v>
      </c>
      <c r="K134" s="28">
        <f t="shared" ca="1" si="27"/>
        <v>6</v>
      </c>
      <c r="L134" s="28" t="str">
        <f t="shared" ca="1" si="32"/>
        <v>l</v>
      </c>
      <c r="M134" s="28">
        <f t="shared" ca="1" si="28"/>
        <v>-54</v>
      </c>
      <c r="N134" s="28">
        <f t="shared" ca="1" si="30"/>
        <v>-450</v>
      </c>
      <c r="O134" s="28" t="str">
        <f t="shared" ca="1" si="29"/>
        <v>stop loss</v>
      </c>
    </row>
    <row r="135" spans="1:15">
      <c r="A135" s="28">
        <f t="shared" ca="1" si="37"/>
        <v>6</v>
      </c>
      <c r="B135" s="28" t="str">
        <f t="shared" ca="1" si="38"/>
        <v>03</v>
      </c>
      <c r="C135" s="28" t="str">
        <f t="shared" ca="1" si="25"/>
        <v>17-09-18-11-13-01-16-08-04</v>
      </c>
      <c r="D135" s="28" t="str">
        <f t="shared" ca="1" si="36"/>
        <v>10-12-05-07-15-02-03-06-14</v>
      </c>
      <c r="E135" s="28" t="str">
        <f t="shared" ca="1" si="33"/>
        <v/>
      </c>
      <c r="F135" s="28" t="str">
        <f t="shared" ca="1" si="24"/>
        <v>last</v>
      </c>
      <c r="G135" s="28" t="str">
        <f t="shared" ca="1" si="34"/>
        <v>17-09-18-11-13-01-16-08-04</v>
      </c>
      <c r="H135" s="28" t="str">
        <f t="shared" ca="1" si="26"/>
        <v>b</v>
      </c>
      <c r="I135" s="28">
        <f t="shared" ca="1" si="31"/>
        <v>6</v>
      </c>
      <c r="J135" s="28">
        <f t="shared" ca="1" si="35"/>
        <v>6</v>
      </c>
      <c r="K135" s="28">
        <f t="shared" ca="1" si="27"/>
        <v>6</v>
      </c>
      <c r="L135" s="28" t="str">
        <f t="shared" ca="1" si="32"/>
        <v>l</v>
      </c>
      <c r="M135" s="28">
        <f t="shared" ca="1" si="28"/>
        <v>-54</v>
      </c>
      <c r="N135" s="28">
        <f t="shared" ca="1" si="30"/>
        <v>-504</v>
      </c>
      <c r="O135" s="28" t="str">
        <f t="shared" ca="1" si="29"/>
        <v>stop loss</v>
      </c>
    </row>
    <row r="136" spans="1:15">
      <c r="A136" s="28">
        <f t="shared" ca="1" si="37"/>
        <v>17</v>
      </c>
      <c r="B136" s="28" t="str">
        <f t="shared" ca="1" si="38"/>
        <v>08</v>
      </c>
      <c r="C136" s="28" t="str">
        <f t="shared" ca="1" si="25"/>
        <v>09-18-11-13-01-16-08-04-03</v>
      </c>
      <c r="D136" s="28" t="str">
        <f t="shared" ca="1" si="36"/>
        <v>10-12-05-07-15-02-06-14-17</v>
      </c>
      <c r="E136" s="28" t="str">
        <f t="shared" ca="1" si="33"/>
        <v>10-12-05-07-15-02-06-14</v>
      </c>
      <c r="F136" s="28" t="str">
        <f t="shared" ref="F136:F199" ca="1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28" t="str">
        <f t="shared" ca="1" si="34"/>
        <v>10-12-05-07-15-02-06-14-17</v>
      </c>
      <c r="H136" s="28" t="str">
        <f t="shared" ca="1" si="26"/>
        <v>b</v>
      </c>
      <c r="I136" s="28">
        <f t="shared" ca="1" si="31"/>
        <v>7</v>
      </c>
      <c r="J136" s="28">
        <f t="shared" ca="1" si="35"/>
        <v>6</v>
      </c>
      <c r="K136" s="28">
        <f t="shared" ca="1" si="27"/>
        <v>6</v>
      </c>
      <c r="L136" s="28" t="str">
        <f t="shared" ca="1" si="32"/>
        <v>l</v>
      </c>
      <c r="M136" s="28">
        <f t="shared" ca="1" si="28"/>
        <v>-54</v>
      </c>
      <c r="N136" s="28">
        <f t="shared" ca="1" si="30"/>
        <v>-558</v>
      </c>
      <c r="O136" s="28" t="str">
        <f t="shared" ca="1" si="29"/>
        <v>stop loss</v>
      </c>
    </row>
    <row r="137" spans="1:15">
      <c r="A137" s="28">
        <f t="shared" ca="1" si="37"/>
        <v>25</v>
      </c>
      <c r="B137" s="28" t="str">
        <f t="shared" ca="1" si="38"/>
        <v>13</v>
      </c>
      <c r="C137" s="28" t="str">
        <f t="shared" ref="C137:C200" ca="1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09-18-11-13-01-16-08-04-03</v>
      </c>
      <c r="D137" s="28" t="str">
        <f t="shared" ca="1" si="36"/>
        <v>10-12-05-07-15-02-06-14-17</v>
      </c>
      <c r="E137" s="28" t="str">
        <f t="shared" ca="1" si="33"/>
        <v/>
      </c>
      <c r="F137" s="28" t="str">
        <f t="shared" ca="1" si="39"/>
        <v>last</v>
      </c>
      <c r="G137" s="28" t="str">
        <f t="shared" ca="1" si="34"/>
        <v>09-18-11-13-01-16-08-04-03</v>
      </c>
      <c r="H137" s="28" t="str">
        <f t="shared" ref="H137:H200" ca="1" si="41">IF(A136="","",IF(LEN(C137)=26,"b",""))</f>
        <v>b</v>
      </c>
      <c r="I137" s="28">
        <f t="shared" ca="1" si="31"/>
        <v>8</v>
      </c>
      <c r="J137" s="28">
        <f t="shared" ca="1" si="35"/>
        <v>6</v>
      </c>
      <c r="K137" s="28">
        <f t="shared" ref="K137:K200" ca="1" si="42">IF(H137="","",VLOOKUP(J137,$Q$3:$R$32,2,FALSE))</f>
        <v>6</v>
      </c>
      <c r="L137" s="28" t="str">
        <f t="shared" ca="1" si="32"/>
        <v>w</v>
      </c>
      <c r="M137" s="28">
        <f t="shared" ref="M137:M200" ca="1" si="43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54</v>
      </c>
      <c r="N137" s="28">
        <f t="shared" ca="1" si="30"/>
        <v>-504</v>
      </c>
      <c r="O137" s="28" t="str">
        <f t="shared" ref="O137:O200" ca="1" si="44">IF(L137="","",IF(N137&gt;=$T$4,$S$4,IF(N137&lt;=$T$5,$S$5,"")))</f>
        <v>stop loss</v>
      </c>
    </row>
    <row r="138" spans="1:15">
      <c r="A138" s="28">
        <f t="shared" ca="1" si="37"/>
        <v>9</v>
      </c>
      <c r="B138" s="28" t="str">
        <f t="shared" ca="1" si="38"/>
        <v>06</v>
      </c>
      <c r="C138" s="28" t="str">
        <f t="shared" ca="1" si="40"/>
        <v>09-18-11-01-16-08-04-03-13</v>
      </c>
      <c r="D138" s="28" t="str">
        <f t="shared" ca="1" si="36"/>
        <v>10-12-05-07-15-02-06-14-17</v>
      </c>
      <c r="E138" s="28" t="str">
        <f t="shared" ca="1" si="33"/>
        <v/>
      </c>
      <c r="F138" s="28" t="str">
        <f t="shared" ca="1" si="39"/>
        <v>last</v>
      </c>
      <c r="G138" s="28" t="str">
        <f t="shared" ca="1" si="34"/>
        <v>09-18-11-01-16-08-04-03-13</v>
      </c>
      <c r="H138" s="28" t="str">
        <f t="shared" ca="1" si="41"/>
        <v>b</v>
      </c>
      <c r="I138" s="28">
        <f t="shared" ca="1" si="31"/>
        <v>9</v>
      </c>
      <c r="J138" s="28">
        <f t="shared" ca="1" si="35"/>
        <v>6</v>
      </c>
      <c r="K138" s="28">
        <f t="shared" ca="1" si="42"/>
        <v>6</v>
      </c>
      <c r="L138" s="28" t="str">
        <f t="shared" ca="1" si="32"/>
        <v>l</v>
      </c>
      <c r="M138" s="28">
        <f t="shared" ca="1" si="43"/>
        <v>-54</v>
      </c>
      <c r="N138" s="28">
        <f t="shared" ref="N138:N201" ca="1" si="45">M138+N137</f>
        <v>-558</v>
      </c>
      <c r="O138" s="28" t="str">
        <f t="shared" ca="1" si="44"/>
        <v>stop loss</v>
      </c>
    </row>
    <row r="139" spans="1:15">
      <c r="A139" s="28">
        <f t="shared" ca="1" si="37"/>
        <v>34</v>
      </c>
      <c r="B139" s="28" t="str">
        <f t="shared" ca="1" si="38"/>
        <v>16</v>
      </c>
      <c r="C139" s="28" t="str">
        <f t="shared" ca="1" si="40"/>
        <v>18-11-01-16-08-04-03-13-06</v>
      </c>
      <c r="D139" s="28" t="str">
        <f t="shared" ca="1" si="36"/>
        <v>10-12-05-07-15-02-14-17-09</v>
      </c>
      <c r="E139" s="28" t="str">
        <f t="shared" ca="1" si="33"/>
        <v>10-12-05-07-15-02-14-17</v>
      </c>
      <c r="F139" s="28" t="str">
        <f t="shared" ca="1" si="39"/>
        <v>furthest</v>
      </c>
      <c r="G139" s="28" t="str">
        <f t="shared" ca="1" si="34"/>
        <v>10-12-05-07-15-02-14-17-09</v>
      </c>
      <c r="H139" s="28" t="str">
        <f t="shared" ca="1" si="41"/>
        <v>b</v>
      </c>
      <c r="I139" s="28">
        <f t="shared" ref="I139:I202" ca="1" si="46">IF($H139="","",IF(I138=9,1,IF(AND($H139="b",$H138=""),1,I138+1)))</f>
        <v>1</v>
      </c>
      <c r="J139" s="28">
        <f t="shared" ca="1" si="35"/>
        <v>7</v>
      </c>
      <c r="K139" s="28">
        <f t="shared" ca="1" si="42"/>
        <v>7</v>
      </c>
      <c r="L139" s="28" t="str">
        <f t="shared" ca="1" si="32"/>
        <v>l</v>
      </c>
      <c r="M139" s="28">
        <f t="shared" ca="1" si="43"/>
        <v>-63</v>
      </c>
      <c r="N139" s="28">
        <f t="shared" ca="1" si="45"/>
        <v>-621</v>
      </c>
      <c r="O139" s="28" t="str">
        <f t="shared" ca="1" si="44"/>
        <v>stop loss</v>
      </c>
    </row>
    <row r="140" spans="1:15">
      <c r="A140" s="28">
        <f t="shared" ca="1" si="37"/>
        <v>34</v>
      </c>
      <c r="B140" s="28" t="str">
        <f t="shared" ca="1" si="38"/>
        <v>16</v>
      </c>
      <c r="C140" s="28" t="str">
        <f t="shared" ca="1" si="40"/>
        <v>18-11-01-08-04-03-13-06-16</v>
      </c>
      <c r="D140" s="28" t="str">
        <f t="shared" ca="1" si="36"/>
        <v>10-12-05-07-15-02-14-17-09</v>
      </c>
      <c r="E140" s="28" t="str">
        <f t="shared" ca="1" si="33"/>
        <v/>
      </c>
      <c r="F140" s="28" t="str">
        <f t="shared" ca="1" si="39"/>
        <v>last</v>
      </c>
      <c r="G140" s="28" t="str">
        <f t="shared" ca="1" si="34"/>
        <v>18-11-01-08-04-03-13-06-16</v>
      </c>
      <c r="H140" s="28" t="str">
        <f t="shared" ca="1" si="41"/>
        <v>b</v>
      </c>
      <c r="I140" s="28">
        <f t="shared" ca="1" si="46"/>
        <v>2</v>
      </c>
      <c r="J140" s="28">
        <f t="shared" ca="1" si="35"/>
        <v>7</v>
      </c>
      <c r="K140" s="28">
        <f t="shared" ca="1" si="42"/>
        <v>7</v>
      </c>
      <c r="L140" s="28" t="str">
        <f t="shared" ca="1" si="32"/>
        <v>w</v>
      </c>
      <c r="M140" s="28">
        <f t="shared" ca="1" si="43"/>
        <v>63</v>
      </c>
      <c r="N140" s="28">
        <f t="shared" ca="1" si="45"/>
        <v>-558</v>
      </c>
      <c r="O140" s="28" t="str">
        <f t="shared" ca="1" si="44"/>
        <v>stop loss</v>
      </c>
    </row>
    <row r="141" spans="1:15">
      <c r="A141" s="28">
        <f t="shared" ca="1" si="37"/>
        <v>33</v>
      </c>
      <c r="B141" s="28" t="str">
        <f t="shared" ca="1" si="38"/>
        <v>18</v>
      </c>
      <c r="C141" s="28" t="str">
        <f t="shared" ca="1" si="40"/>
        <v>18-11-01-08-04-03-13-06-16</v>
      </c>
      <c r="D141" s="28" t="str">
        <f t="shared" ca="1" si="36"/>
        <v>10-12-05-07-15-02-14-17-09</v>
      </c>
      <c r="E141" s="28" t="str">
        <f t="shared" ca="1" si="33"/>
        <v/>
      </c>
      <c r="F141" s="28" t="str">
        <f t="shared" ca="1" si="39"/>
        <v>last</v>
      </c>
      <c r="G141" s="28" t="str">
        <f t="shared" ca="1" si="34"/>
        <v>18-11-01-08-04-03-13-06-16</v>
      </c>
      <c r="H141" s="28" t="str">
        <f t="shared" ca="1" si="41"/>
        <v>b</v>
      </c>
      <c r="I141" s="28">
        <f t="shared" ca="1" si="46"/>
        <v>3</v>
      </c>
      <c r="J141" s="28">
        <f t="shared" ca="1" si="35"/>
        <v>7</v>
      </c>
      <c r="K141" s="28">
        <f t="shared" ca="1" si="42"/>
        <v>7</v>
      </c>
      <c r="L141" s="28" t="str">
        <f t="shared" ca="1" si="32"/>
        <v>w</v>
      </c>
      <c r="M141" s="28">
        <f t="shared" ca="1" si="43"/>
        <v>63</v>
      </c>
      <c r="N141" s="28">
        <f t="shared" ca="1" si="45"/>
        <v>-495</v>
      </c>
      <c r="O141" s="28" t="str">
        <f t="shared" ca="1" si="44"/>
        <v>stop loss</v>
      </c>
    </row>
    <row r="142" spans="1:15">
      <c r="A142" s="28">
        <f t="shared" ca="1" si="37"/>
        <v>18</v>
      </c>
      <c r="B142" s="28" t="str">
        <f t="shared" ca="1" si="38"/>
        <v>09</v>
      </c>
      <c r="C142" s="28" t="str">
        <f t="shared" ca="1" si="40"/>
        <v>11-01-08-04-03-13-06-16-18</v>
      </c>
      <c r="D142" s="28" t="str">
        <f t="shared" ca="1" si="36"/>
        <v>10-12-05-07-15-02-14-17-09</v>
      </c>
      <c r="E142" s="28" t="str">
        <f t="shared" ca="1" si="33"/>
        <v/>
      </c>
      <c r="F142" s="28" t="str">
        <f t="shared" ca="1" si="39"/>
        <v>last</v>
      </c>
      <c r="G142" s="28" t="str">
        <f t="shared" ca="1" si="34"/>
        <v>11-01-08-04-03-13-06-16-18</v>
      </c>
      <c r="H142" s="28" t="str">
        <f t="shared" ca="1" si="41"/>
        <v>b</v>
      </c>
      <c r="I142" s="28">
        <f t="shared" ca="1" si="46"/>
        <v>4</v>
      </c>
      <c r="J142" s="28">
        <f t="shared" ca="1" si="35"/>
        <v>7</v>
      </c>
      <c r="K142" s="28">
        <f t="shared" ca="1" si="42"/>
        <v>7</v>
      </c>
      <c r="L142" s="28" t="str">
        <f t="shared" ca="1" si="32"/>
        <v>l</v>
      </c>
      <c r="M142" s="28">
        <f t="shared" ca="1" si="43"/>
        <v>-63</v>
      </c>
      <c r="N142" s="28">
        <f t="shared" ca="1" si="45"/>
        <v>-558</v>
      </c>
      <c r="O142" s="28" t="str">
        <f t="shared" ca="1" si="44"/>
        <v>stop loss</v>
      </c>
    </row>
    <row r="143" spans="1:15">
      <c r="A143" s="28">
        <f t="shared" ca="1" si="37"/>
        <v>22</v>
      </c>
      <c r="B143" s="28" t="str">
        <f t="shared" ca="1" si="38"/>
        <v>10</v>
      </c>
      <c r="C143" s="28" t="str">
        <f t="shared" ca="1" si="40"/>
        <v>01-08-04-03-13-06-16-18-09</v>
      </c>
      <c r="D143" s="28" t="str">
        <f t="shared" ca="1" si="36"/>
        <v>10-12-05-07-15-02-14-17-11</v>
      </c>
      <c r="E143" s="28" t="str">
        <f t="shared" ca="1" si="33"/>
        <v>10-12-05-07-15-02-14-17</v>
      </c>
      <c r="F143" s="28" t="str">
        <f t="shared" ca="1" si="39"/>
        <v>furthest</v>
      </c>
      <c r="G143" s="28" t="str">
        <f t="shared" ca="1" si="34"/>
        <v>10-12-05-07-15-02-14-17-11</v>
      </c>
      <c r="H143" s="28" t="str">
        <f t="shared" ca="1" si="41"/>
        <v>b</v>
      </c>
      <c r="I143" s="28">
        <f t="shared" ca="1" si="46"/>
        <v>5</v>
      </c>
      <c r="J143" s="28">
        <f t="shared" ca="1" si="35"/>
        <v>7</v>
      </c>
      <c r="K143" s="28">
        <f t="shared" ca="1" si="42"/>
        <v>7</v>
      </c>
      <c r="L143" s="28" t="str">
        <f t="shared" ca="1" si="32"/>
        <v>w</v>
      </c>
      <c r="M143" s="28">
        <f t="shared" ca="1" si="43"/>
        <v>63</v>
      </c>
      <c r="N143" s="28">
        <f t="shared" ca="1" si="45"/>
        <v>-495</v>
      </c>
      <c r="O143" s="28" t="str">
        <f t="shared" ca="1" si="44"/>
        <v>stop loss</v>
      </c>
    </row>
    <row r="144" spans="1:15">
      <c r="A144" s="28">
        <f t="shared" ca="1" si="37"/>
        <v>11</v>
      </c>
      <c r="B144" s="28" t="str">
        <f t="shared" ca="1" si="38"/>
        <v>05</v>
      </c>
      <c r="C144" s="28" t="str">
        <f t="shared" ca="1" si="40"/>
        <v>08-04-03-13-06-16-18-09-10</v>
      </c>
      <c r="D144" s="28" t="str">
        <f t="shared" ca="1" si="36"/>
        <v>12-05-07-15-02-14-17-11-01</v>
      </c>
      <c r="E144" s="28" t="str">
        <f t="shared" ca="1" si="33"/>
        <v>12-05-07-15-02-14-17-11</v>
      </c>
      <c r="F144" s="28" t="str">
        <f t="shared" ca="1" si="39"/>
        <v>furthest</v>
      </c>
      <c r="G144" s="28" t="str">
        <f t="shared" ca="1" si="34"/>
        <v>12-05-07-15-02-14-17-11-01</v>
      </c>
      <c r="H144" s="28" t="str">
        <f t="shared" ca="1" si="41"/>
        <v>b</v>
      </c>
      <c r="I144" s="28">
        <f t="shared" ca="1" si="46"/>
        <v>6</v>
      </c>
      <c r="J144" s="28">
        <f t="shared" ca="1" si="35"/>
        <v>7</v>
      </c>
      <c r="K144" s="28">
        <f t="shared" ca="1" si="42"/>
        <v>7</v>
      </c>
      <c r="L144" s="28" t="str">
        <f t="shared" ca="1" si="32"/>
        <v>w</v>
      </c>
      <c r="M144" s="28">
        <f t="shared" ca="1" si="43"/>
        <v>63</v>
      </c>
      <c r="N144" s="28">
        <f t="shared" ca="1" si="45"/>
        <v>-432</v>
      </c>
      <c r="O144" s="28" t="str">
        <f t="shared" ca="1" si="44"/>
        <v>stop loss</v>
      </c>
    </row>
    <row r="145" spans="1:15">
      <c r="A145" s="28">
        <f t="shared" ca="1" si="37"/>
        <v>19</v>
      </c>
      <c r="B145" s="28" t="str">
        <f t="shared" ca="1" si="38"/>
        <v>10</v>
      </c>
      <c r="C145" s="28" t="str">
        <f t="shared" ca="1" si="40"/>
        <v>04-03-13-06-16-18-09-10-05</v>
      </c>
      <c r="D145" s="28" t="str">
        <f t="shared" ca="1" si="36"/>
        <v>12-07-15-02-14-17-11-01-08</v>
      </c>
      <c r="E145" s="28" t="str">
        <f t="shared" ca="1" si="33"/>
        <v>12-07-15-02-14-17-11-01</v>
      </c>
      <c r="F145" s="28" t="str">
        <f t="shared" ca="1" si="39"/>
        <v>furthest</v>
      </c>
      <c r="G145" s="28" t="str">
        <f t="shared" ca="1" si="34"/>
        <v>12-07-15-02-14-17-11-01-08</v>
      </c>
      <c r="H145" s="28" t="str">
        <f t="shared" ca="1" si="41"/>
        <v>b</v>
      </c>
      <c r="I145" s="28">
        <f t="shared" ca="1" si="46"/>
        <v>7</v>
      </c>
      <c r="J145" s="28">
        <f t="shared" ca="1" si="35"/>
        <v>7</v>
      </c>
      <c r="K145" s="28">
        <f t="shared" ca="1" si="42"/>
        <v>7</v>
      </c>
      <c r="L145" s="28" t="str">
        <f t="shared" ca="1" si="32"/>
        <v>l</v>
      </c>
      <c r="M145" s="28">
        <f t="shared" ca="1" si="43"/>
        <v>-63</v>
      </c>
      <c r="N145" s="28">
        <f t="shared" ca="1" si="45"/>
        <v>-495</v>
      </c>
      <c r="O145" s="28" t="str">
        <f t="shared" ca="1" si="44"/>
        <v>stop loss</v>
      </c>
    </row>
    <row r="146" spans="1:15">
      <c r="A146" s="28">
        <f t="shared" ca="1" si="37"/>
        <v>29</v>
      </c>
      <c r="B146" s="28" t="str">
        <f t="shared" ca="1" si="38"/>
        <v>14</v>
      </c>
      <c r="C146" s="28" t="str">
        <f t="shared" ca="1" si="40"/>
        <v>04-03-13-06-16-18-09-05-10</v>
      </c>
      <c r="D146" s="28" t="str">
        <f t="shared" ca="1" si="36"/>
        <v>12-07-15-02-14-17-11-01-08</v>
      </c>
      <c r="E146" s="28" t="str">
        <f t="shared" ca="1" si="33"/>
        <v/>
      </c>
      <c r="F146" s="28" t="str">
        <f t="shared" ca="1" si="39"/>
        <v>last</v>
      </c>
      <c r="G146" s="28" t="str">
        <f t="shared" ca="1" si="34"/>
        <v>04-03-13-06-16-18-09-05-10</v>
      </c>
      <c r="H146" s="28" t="str">
        <f t="shared" ca="1" si="41"/>
        <v>b</v>
      </c>
      <c r="I146" s="28">
        <f t="shared" ca="1" si="46"/>
        <v>8</v>
      </c>
      <c r="J146" s="28">
        <f t="shared" ca="1" si="35"/>
        <v>7</v>
      </c>
      <c r="K146" s="28">
        <f t="shared" ca="1" si="42"/>
        <v>7</v>
      </c>
      <c r="L146" s="28" t="str">
        <f t="shared" ref="L146:L209" ca="1" si="47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28">
        <f t="shared" ca="1" si="43"/>
        <v>-63</v>
      </c>
      <c r="N146" s="28">
        <f t="shared" ca="1" si="45"/>
        <v>-558</v>
      </c>
      <c r="O146" s="28" t="str">
        <f t="shared" ca="1" si="44"/>
        <v>stop loss</v>
      </c>
    </row>
    <row r="147" spans="1:15">
      <c r="A147" s="28">
        <f t="shared" ca="1" si="37"/>
        <v>3</v>
      </c>
      <c r="B147" s="28" t="str">
        <f t="shared" ca="1" si="38"/>
        <v>03</v>
      </c>
      <c r="C147" s="28" t="str">
        <f t="shared" ca="1" si="40"/>
        <v>03-13-06-16-18-09-05-10-14</v>
      </c>
      <c r="D147" s="28" t="str">
        <f t="shared" ca="1" si="36"/>
        <v>12-07-15-02-17-11-01-08-04</v>
      </c>
      <c r="E147" s="28" t="str">
        <f t="shared" ca="1" si="33"/>
        <v>12-07-15-02-17-11-01-08</v>
      </c>
      <c r="F147" s="28" t="str">
        <f t="shared" ca="1" si="39"/>
        <v>furthest</v>
      </c>
      <c r="G147" s="28" t="str">
        <f t="shared" ca="1" si="34"/>
        <v>12-07-15-02-17-11-01-08-04</v>
      </c>
      <c r="H147" s="28" t="str">
        <f t="shared" ca="1" si="41"/>
        <v>b</v>
      </c>
      <c r="I147" s="28">
        <f t="shared" ca="1" si="46"/>
        <v>9</v>
      </c>
      <c r="J147" s="28">
        <f t="shared" ca="1" si="35"/>
        <v>7</v>
      </c>
      <c r="K147" s="28">
        <f t="shared" ca="1" si="42"/>
        <v>7</v>
      </c>
      <c r="L147" s="28" t="str">
        <f t="shared" ca="1" si="47"/>
        <v>l</v>
      </c>
      <c r="M147" s="28">
        <f t="shared" ca="1" si="43"/>
        <v>-63</v>
      </c>
      <c r="N147" s="28">
        <f t="shared" ca="1" si="45"/>
        <v>-621</v>
      </c>
      <c r="O147" s="28" t="str">
        <f t="shared" ca="1" si="44"/>
        <v>stop loss</v>
      </c>
    </row>
    <row r="148" spans="1:15">
      <c r="A148" s="28">
        <f t="shared" ca="1" si="37"/>
        <v>12</v>
      </c>
      <c r="B148" s="28" t="str">
        <f t="shared" ca="1" si="38"/>
        <v>06</v>
      </c>
      <c r="C148" s="28" t="str">
        <f t="shared" ca="1" si="40"/>
        <v>13-06-16-18-09-05-10-14-03</v>
      </c>
      <c r="D148" s="28" t="str">
        <f t="shared" ca="1" si="36"/>
        <v>12-07-15-02-17-11-01-08-04</v>
      </c>
      <c r="E148" s="28" t="str">
        <f t="shared" ca="1" si="33"/>
        <v/>
      </c>
      <c r="F148" s="28" t="str">
        <f t="shared" ca="1" si="39"/>
        <v>last</v>
      </c>
      <c r="G148" s="28" t="str">
        <f t="shared" ca="1" si="34"/>
        <v>13-06-16-18-09-05-10-14-03</v>
      </c>
      <c r="H148" s="28" t="str">
        <f t="shared" ca="1" si="41"/>
        <v>b</v>
      </c>
      <c r="I148" s="28">
        <f t="shared" ca="1" si="46"/>
        <v>1</v>
      </c>
      <c r="J148" s="28">
        <f t="shared" ca="1" si="35"/>
        <v>8</v>
      </c>
      <c r="K148" s="28">
        <f t="shared" ca="1" si="42"/>
        <v>8</v>
      </c>
      <c r="L148" s="28" t="str">
        <f t="shared" ca="1" si="47"/>
        <v>w</v>
      </c>
      <c r="M148" s="28">
        <f t="shared" ca="1" si="43"/>
        <v>72</v>
      </c>
      <c r="N148" s="28">
        <f t="shared" ca="1" si="45"/>
        <v>-549</v>
      </c>
      <c r="O148" s="28" t="str">
        <f t="shared" ca="1" si="44"/>
        <v>stop loss</v>
      </c>
    </row>
    <row r="149" spans="1:15">
      <c r="A149" s="28">
        <f t="shared" ca="1" si="37"/>
        <v>22</v>
      </c>
      <c r="B149" s="28" t="str">
        <f t="shared" ca="1" si="38"/>
        <v>10</v>
      </c>
      <c r="C149" s="28" t="str">
        <f t="shared" ca="1" si="40"/>
        <v>13-16-18-09-05-10-14-03-06</v>
      </c>
      <c r="D149" s="28" t="str">
        <f t="shared" ca="1" si="36"/>
        <v>12-07-15-02-17-11-01-08-04</v>
      </c>
      <c r="E149" s="28" t="str">
        <f t="shared" ca="1" si="33"/>
        <v/>
      </c>
      <c r="F149" s="28" t="str">
        <f t="shared" ca="1" si="39"/>
        <v>last</v>
      </c>
      <c r="G149" s="28" t="str">
        <f t="shared" ca="1" si="34"/>
        <v>13-16-18-09-05-10-14-03-06</v>
      </c>
      <c r="H149" s="28" t="str">
        <f t="shared" ca="1" si="41"/>
        <v>b</v>
      </c>
      <c r="I149" s="28">
        <f t="shared" ca="1" si="46"/>
        <v>2</v>
      </c>
      <c r="J149" s="28">
        <f t="shared" ca="1" si="35"/>
        <v>8</v>
      </c>
      <c r="K149" s="28">
        <f t="shared" ca="1" si="42"/>
        <v>8</v>
      </c>
      <c r="L149" s="28" t="str">
        <f t="shared" ca="1" si="47"/>
        <v>w</v>
      </c>
      <c r="M149" s="28">
        <f t="shared" ca="1" si="43"/>
        <v>72</v>
      </c>
      <c r="N149" s="28">
        <f t="shared" ca="1" si="45"/>
        <v>-477</v>
      </c>
      <c r="O149" s="28" t="str">
        <f t="shared" ca="1" si="44"/>
        <v>stop loss</v>
      </c>
    </row>
    <row r="150" spans="1:15">
      <c r="A150" s="28">
        <f t="shared" ca="1" si="37"/>
        <v>31</v>
      </c>
      <c r="B150" s="28" t="str">
        <f t="shared" ca="1" si="38"/>
        <v>16</v>
      </c>
      <c r="C150" s="28" t="str">
        <f t="shared" ca="1" si="40"/>
        <v>13-16-18-09-05-14-03-06-10</v>
      </c>
      <c r="D150" s="28" t="str">
        <f t="shared" ca="1" si="36"/>
        <v>12-07-15-02-17-11-01-08-04</v>
      </c>
      <c r="E150" s="28" t="str">
        <f t="shared" ref="E150:E213" ca="1" si="48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28" t="str">
        <f t="shared" ca="1" si="39"/>
        <v>last</v>
      </c>
      <c r="G150" s="28" t="str">
        <f t="shared" ca="1" si="34"/>
        <v>13-16-18-09-05-14-03-06-10</v>
      </c>
      <c r="H150" s="28" t="str">
        <f t="shared" ca="1" si="41"/>
        <v>b</v>
      </c>
      <c r="I150" s="28">
        <f t="shared" ca="1" si="46"/>
        <v>3</v>
      </c>
      <c r="J150" s="28">
        <f t="shared" ca="1" si="35"/>
        <v>8</v>
      </c>
      <c r="K150" s="28">
        <f t="shared" ca="1" si="42"/>
        <v>8</v>
      </c>
      <c r="L150" s="28" t="str">
        <f t="shared" ca="1" si="47"/>
        <v>w</v>
      </c>
      <c r="M150" s="28">
        <f t="shared" ca="1" si="43"/>
        <v>72</v>
      </c>
      <c r="N150" s="28">
        <f t="shared" ca="1" si="45"/>
        <v>-405</v>
      </c>
      <c r="O150" s="28" t="str">
        <f t="shared" ca="1" si="44"/>
        <v>stop loss</v>
      </c>
    </row>
    <row r="151" spans="1:15">
      <c r="A151" s="28">
        <f t="shared" ca="1" si="37"/>
        <v>2</v>
      </c>
      <c r="B151" s="28" t="str">
        <f t="shared" ca="1" si="38"/>
        <v>02</v>
      </c>
      <c r="C151" s="28" t="str">
        <f t="shared" ca="1" si="40"/>
        <v>13-18-09-05-14-03-06-10-16</v>
      </c>
      <c r="D151" s="28" t="str">
        <f t="shared" ca="1" si="36"/>
        <v>12-07-15-02-17-11-01-08-04</v>
      </c>
      <c r="E151" s="28" t="str">
        <f t="shared" ca="1" si="48"/>
        <v/>
      </c>
      <c r="F151" s="28" t="str">
        <f t="shared" ca="1" si="39"/>
        <v>last</v>
      </c>
      <c r="G151" s="28" t="str">
        <f t="shared" ca="1" si="34"/>
        <v>13-18-09-05-14-03-06-10-16</v>
      </c>
      <c r="H151" s="28" t="str">
        <f t="shared" ca="1" si="41"/>
        <v>b</v>
      </c>
      <c r="I151" s="28">
        <f t="shared" ca="1" si="46"/>
        <v>4</v>
      </c>
      <c r="J151" s="28">
        <f t="shared" ca="1" si="35"/>
        <v>8</v>
      </c>
      <c r="K151" s="28">
        <f t="shared" ca="1" si="42"/>
        <v>8</v>
      </c>
      <c r="L151" s="28" t="str">
        <f t="shared" ca="1" si="47"/>
        <v>l</v>
      </c>
      <c r="M151" s="28">
        <f t="shared" ca="1" si="43"/>
        <v>-72</v>
      </c>
      <c r="N151" s="28">
        <f t="shared" ca="1" si="45"/>
        <v>-477</v>
      </c>
      <c r="O151" s="28" t="str">
        <f t="shared" ca="1" si="44"/>
        <v>stop loss</v>
      </c>
    </row>
    <row r="152" spans="1:15">
      <c r="A152" s="28">
        <f t="shared" ca="1" si="37"/>
        <v>36</v>
      </c>
      <c r="B152" s="28" t="str">
        <f t="shared" ca="1" si="38"/>
        <v>18</v>
      </c>
      <c r="C152" s="28" t="str">
        <f t="shared" ca="1" si="40"/>
        <v>18-09-05-14-03-06-10-16-02</v>
      </c>
      <c r="D152" s="28" t="str">
        <f t="shared" ca="1" si="36"/>
        <v>12-07-15-17-11-01-08-04-13</v>
      </c>
      <c r="E152" s="28" t="str">
        <f t="shared" ca="1" si="48"/>
        <v>12-07-15-17-11-01-08-04</v>
      </c>
      <c r="F152" s="28" t="str">
        <f t="shared" ca="1" si="39"/>
        <v>furthest</v>
      </c>
      <c r="G152" s="28" t="str">
        <f t="shared" ref="G152:G215" ca="1" si="49">IF(AND(H152="b",G151=""),C152,IF(AND(L151="l",A151=0),G151,IF(AND(L151="w",G151=C151),C152,IF(AND(L151="w",G151=D151),D152,IF(AND(L151="l",G151=C151),D152,IF(AND(L151="l",G151=D151),C152,""))))))</f>
        <v>12-07-15-17-11-01-08-04-13</v>
      </c>
      <c r="H152" s="28" t="str">
        <f t="shared" ca="1" si="41"/>
        <v>b</v>
      </c>
      <c r="I152" s="28">
        <f t="shared" ca="1" si="46"/>
        <v>5</v>
      </c>
      <c r="J152" s="28">
        <f t="shared" ref="J152:J215" ca="1" si="50">IF($H152="",1,IF(AND(I151=9,$N151&gt;$N142,J151&gt;1),J151-1,IF(AND(I151=9,$N151&lt;$N142),J151+1,J151)))</f>
        <v>8</v>
      </c>
      <c r="K152" s="28">
        <f t="shared" ca="1" si="42"/>
        <v>8</v>
      </c>
      <c r="L152" s="28" t="str">
        <f t="shared" ca="1" si="47"/>
        <v>l</v>
      </c>
      <c r="M152" s="28">
        <f t="shared" ca="1" si="43"/>
        <v>-72</v>
      </c>
      <c r="N152" s="28">
        <f t="shared" ca="1" si="45"/>
        <v>-549</v>
      </c>
      <c r="O152" s="28" t="str">
        <f t="shared" ca="1" si="44"/>
        <v>stop loss</v>
      </c>
    </row>
    <row r="153" spans="1:15">
      <c r="A153" s="28">
        <f t="shared" ca="1" si="37"/>
        <v>34</v>
      </c>
      <c r="B153" s="28" t="str">
        <f t="shared" ca="1" si="38"/>
        <v>16</v>
      </c>
      <c r="C153" s="28" t="str">
        <f t="shared" ca="1" si="40"/>
        <v>09-05-14-03-06-10-16-02-18</v>
      </c>
      <c r="D153" s="28" t="str">
        <f t="shared" ca="1" si="36"/>
        <v>12-07-15-17-11-01-08-04-13</v>
      </c>
      <c r="E153" s="28" t="str">
        <f t="shared" ca="1" si="48"/>
        <v/>
      </c>
      <c r="F153" s="28" t="str">
        <f t="shared" ca="1" si="39"/>
        <v>last</v>
      </c>
      <c r="G153" s="28" t="str">
        <f t="shared" ca="1" si="49"/>
        <v>09-05-14-03-06-10-16-02-18</v>
      </c>
      <c r="H153" s="28" t="str">
        <f t="shared" ca="1" si="41"/>
        <v>b</v>
      </c>
      <c r="I153" s="28">
        <f t="shared" ca="1" si="46"/>
        <v>6</v>
      </c>
      <c r="J153" s="28">
        <f t="shared" ca="1" si="50"/>
        <v>8</v>
      </c>
      <c r="K153" s="28">
        <f t="shared" ca="1" si="42"/>
        <v>8</v>
      </c>
      <c r="L153" s="28" t="str">
        <f t="shared" ca="1" si="47"/>
        <v>w</v>
      </c>
      <c r="M153" s="28">
        <f t="shared" ca="1" si="43"/>
        <v>72</v>
      </c>
      <c r="N153" s="28">
        <f t="shared" ca="1" si="45"/>
        <v>-477</v>
      </c>
      <c r="O153" s="28" t="str">
        <f t="shared" ca="1" si="44"/>
        <v>stop loss</v>
      </c>
    </row>
    <row r="154" spans="1:15">
      <c r="A154" s="28">
        <f t="shared" ca="1" si="37"/>
        <v>35</v>
      </c>
      <c r="B154" s="28" t="str">
        <f t="shared" ca="1" si="38"/>
        <v>17</v>
      </c>
      <c r="C154" s="28" t="str">
        <f t="shared" ca="1" si="40"/>
        <v>09-05-14-03-06-10-16-02-18</v>
      </c>
      <c r="D154" s="28" t="str">
        <f t="shared" ca="1" si="36"/>
        <v>12-07-15-17-11-01-08-04-13</v>
      </c>
      <c r="E154" s="28" t="str">
        <f t="shared" ca="1" si="48"/>
        <v/>
      </c>
      <c r="F154" s="28" t="str">
        <f t="shared" ca="1" si="39"/>
        <v>last</v>
      </c>
      <c r="G154" s="28" t="str">
        <f t="shared" ca="1" si="49"/>
        <v>09-05-14-03-06-10-16-02-18</v>
      </c>
      <c r="H154" s="28" t="str">
        <f t="shared" ca="1" si="41"/>
        <v>b</v>
      </c>
      <c r="I154" s="28">
        <f t="shared" ca="1" si="46"/>
        <v>7</v>
      </c>
      <c r="J154" s="28">
        <f t="shared" ca="1" si="50"/>
        <v>8</v>
      </c>
      <c r="K154" s="28">
        <f t="shared" ca="1" si="42"/>
        <v>8</v>
      </c>
      <c r="L154" s="28" t="str">
        <f t="shared" ca="1" si="47"/>
        <v>l</v>
      </c>
      <c r="M154" s="28">
        <f t="shared" ca="1" si="43"/>
        <v>-72</v>
      </c>
      <c r="N154" s="28">
        <f t="shared" ca="1" si="45"/>
        <v>-549</v>
      </c>
      <c r="O154" s="28" t="str">
        <f t="shared" ca="1" si="44"/>
        <v>stop loss</v>
      </c>
    </row>
    <row r="155" spans="1:15">
      <c r="A155" s="28">
        <f t="shared" ca="1" si="37"/>
        <v>6</v>
      </c>
      <c r="B155" s="28" t="str">
        <f t="shared" ca="1" si="38"/>
        <v>03</v>
      </c>
      <c r="C155" s="28" t="str">
        <f t="shared" ca="1" si="40"/>
        <v>05-14-03-06-10-16-02-18-17</v>
      </c>
      <c r="D155" s="28" t="str">
        <f t="shared" ca="1" si="36"/>
        <v>12-07-15-11-01-08-04-13-09</v>
      </c>
      <c r="E155" s="28" t="str">
        <f t="shared" ca="1" si="48"/>
        <v>12-07-15-11-01-08-04-13</v>
      </c>
      <c r="F155" s="28" t="str">
        <f t="shared" ca="1" si="39"/>
        <v>furthest</v>
      </c>
      <c r="G155" s="28" t="str">
        <f t="shared" ca="1" si="49"/>
        <v>12-07-15-11-01-08-04-13-09</v>
      </c>
      <c r="H155" s="28" t="str">
        <f t="shared" ca="1" si="41"/>
        <v>b</v>
      </c>
      <c r="I155" s="28">
        <f t="shared" ca="1" si="46"/>
        <v>8</v>
      </c>
      <c r="J155" s="28">
        <f t="shared" ca="1" si="50"/>
        <v>8</v>
      </c>
      <c r="K155" s="28">
        <f t="shared" ca="1" si="42"/>
        <v>8</v>
      </c>
      <c r="L155" s="28" t="str">
        <f t="shared" ca="1" si="47"/>
        <v>l</v>
      </c>
      <c r="M155" s="28">
        <f t="shared" ca="1" si="43"/>
        <v>-72</v>
      </c>
      <c r="N155" s="28">
        <f t="shared" ca="1" si="45"/>
        <v>-621</v>
      </c>
      <c r="O155" s="28" t="str">
        <f t="shared" ca="1" si="44"/>
        <v>stop loss</v>
      </c>
    </row>
    <row r="156" spans="1:15">
      <c r="A156" s="28">
        <f t="shared" ca="1" si="37"/>
        <v>26</v>
      </c>
      <c r="B156" s="28" t="str">
        <f t="shared" ca="1" si="38"/>
        <v>14</v>
      </c>
      <c r="C156" s="28" t="str">
        <f t="shared" ca="1" si="40"/>
        <v>05-14-06-10-16-02-18-17-03</v>
      </c>
      <c r="D156" s="28" t="str">
        <f t="shared" ca="1" si="36"/>
        <v>12-07-15-11-01-08-04-13-09</v>
      </c>
      <c r="E156" s="28" t="str">
        <f t="shared" ca="1" si="48"/>
        <v/>
      </c>
      <c r="F156" s="28" t="str">
        <f t="shared" ca="1" si="39"/>
        <v>last</v>
      </c>
      <c r="G156" s="28" t="str">
        <f t="shared" ca="1" si="49"/>
        <v>05-14-06-10-16-02-18-17-03</v>
      </c>
      <c r="H156" s="28" t="str">
        <f t="shared" ca="1" si="41"/>
        <v>b</v>
      </c>
      <c r="I156" s="28">
        <f t="shared" ca="1" si="46"/>
        <v>9</v>
      </c>
      <c r="J156" s="28">
        <f t="shared" ca="1" si="50"/>
        <v>8</v>
      </c>
      <c r="K156" s="28">
        <f t="shared" ca="1" si="42"/>
        <v>8</v>
      </c>
      <c r="L156" s="28" t="str">
        <f t="shared" ca="1" si="47"/>
        <v>w</v>
      </c>
      <c r="M156" s="28">
        <f t="shared" ca="1" si="43"/>
        <v>72</v>
      </c>
      <c r="N156" s="28">
        <f t="shared" ca="1" si="45"/>
        <v>-549</v>
      </c>
      <c r="O156" s="28" t="str">
        <f t="shared" ca="1" si="44"/>
        <v>stop loss</v>
      </c>
    </row>
    <row r="157" spans="1:15">
      <c r="A157" s="28">
        <f t="shared" ca="1" si="37"/>
        <v>16</v>
      </c>
      <c r="B157" s="28" t="str">
        <f t="shared" ca="1" si="38"/>
        <v>07</v>
      </c>
      <c r="C157" s="28" t="str">
        <f t="shared" ca="1" si="40"/>
        <v>05-06-10-16-02-18-17-03-14</v>
      </c>
      <c r="D157" s="28" t="str">
        <f t="shared" ca="1" si="36"/>
        <v>12-07-15-11-01-08-04-13-09</v>
      </c>
      <c r="E157" s="28" t="str">
        <f t="shared" ca="1" si="48"/>
        <v/>
      </c>
      <c r="F157" s="28" t="str">
        <f t="shared" ca="1" si="39"/>
        <v>last</v>
      </c>
      <c r="G157" s="28" t="str">
        <f t="shared" ca="1" si="49"/>
        <v>05-06-10-16-02-18-17-03-14</v>
      </c>
      <c r="H157" s="28" t="str">
        <f t="shared" ca="1" si="41"/>
        <v>b</v>
      </c>
      <c r="I157" s="28">
        <f t="shared" ca="1" si="46"/>
        <v>1</v>
      </c>
      <c r="J157" s="28">
        <f t="shared" ca="1" si="50"/>
        <v>7</v>
      </c>
      <c r="K157" s="28">
        <f t="shared" ca="1" si="42"/>
        <v>7</v>
      </c>
      <c r="L157" s="28" t="str">
        <f t="shared" ca="1" si="47"/>
        <v>l</v>
      </c>
      <c r="M157" s="28">
        <f t="shared" ca="1" si="43"/>
        <v>-63</v>
      </c>
      <c r="N157" s="28">
        <f t="shared" ca="1" si="45"/>
        <v>-612</v>
      </c>
      <c r="O157" s="28" t="str">
        <f t="shared" ca="1" si="44"/>
        <v>stop loss</v>
      </c>
    </row>
    <row r="158" spans="1:15">
      <c r="A158" s="28">
        <f t="shared" ca="1" si="37"/>
        <v>27</v>
      </c>
      <c r="B158" s="28" t="str">
        <f t="shared" ca="1" si="38"/>
        <v>15</v>
      </c>
      <c r="C158" s="28" t="str">
        <f t="shared" ca="1" si="40"/>
        <v>06-10-16-02-18-17-03-14-07</v>
      </c>
      <c r="D158" s="28" t="str">
        <f t="shared" ref="D158:D221" ca="1" si="51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12-15-11-01-08-04-13-09-05</v>
      </c>
      <c r="E158" s="28" t="str">
        <f t="shared" ca="1" si="48"/>
        <v>12-15-11-01-08-04-13-09</v>
      </c>
      <c r="F158" s="28" t="str">
        <f t="shared" ca="1" si="39"/>
        <v>furthest</v>
      </c>
      <c r="G158" s="28" t="str">
        <f t="shared" ca="1" si="49"/>
        <v>12-15-11-01-08-04-13-09-05</v>
      </c>
      <c r="H158" s="28" t="str">
        <f t="shared" ca="1" si="41"/>
        <v>b</v>
      </c>
      <c r="I158" s="28">
        <f t="shared" ca="1" si="46"/>
        <v>2</v>
      </c>
      <c r="J158" s="28">
        <f t="shared" ca="1" si="50"/>
        <v>7</v>
      </c>
      <c r="K158" s="28">
        <f t="shared" ca="1" si="42"/>
        <v>7</v>
      </c>
      <c r="L158" s="28" t="str">
        <f t="shared" ca="1" si="47"/>
        <v>w</v>
      </c>
      <c r="M158" s="28">
        <f t="shared" ca="1" si="43"/>
        <v>63</v>
      </c>
      <c r="N158" s="28">
        <f t="shared" ca="1" si="45"/>
        <v>-549</v>
      </c>
      <c r="O158" s="28" t="str">
        <f t="shared" ca="1" si="44"/>
        <v>stop loss</v>
      </c>
    </row>
    <row r="159" spans="1:15">
      <c r="A159" s="28">
        <f t="shared" ca="1" si="37"/>
        <v>13</v>
      </c>
      <c r="B159" s="28" t="str">
        <f t="shared" ca="1" si="38"/>
        <v>07</v>
      </c>
      <c r="C159" s="28" t="str">
        <f t="shared" ca="1" si="40"/>
        <v>10-16-02-18-17-03-14-07-15</v>
      </c>
      <c r="D159" s="28" t="str">
        <f t="shared" ca="1" si="51"/>
        <v>12-11-01-08-04-13-09-05-06</v>
      </c>
      <c r="E159" s="28" t="str">
        <f t="shared" ca="1" si="48"/>
        <v>12-11-01-08-04-13-09-05</v>
      </c>
      <c r="F159" s="28" t="str">
        <f t="shared" ca="1" si="39"/>
        <v>furthest</v>
      </c>
      <c r="G159" s="28" t="str">
        <f t="shared" ca="1" si="49"/>
        <v>12-11-01-08-04-13-09-05-06</v>
      </c>
      <c r="H159" s="28" t="str">
        <f t="shared" ca="1" si="41"/>
        <v>b</v>
      </c>
      <c r="I159" s="28">
        <f t="shared" ca="1" si="46"/>
        <v>3</v>
      </c>
      <c r="J159" s="28">
        <f t="shared" ca="1" si="50"/>
        <v>7</v>
      </c>
      <c r="K159" s="28">
        <f t="shared" ca="1" si="42"/>
        <v>7</v>
      </c>
      <c r="L159" s="28" t="str">
        <f t="shared" ca="1" si="47"/>
        <v>l</v>
      </c>
      <c r="M159" s="28">
        <f t="shared" ca="1" si="43"/>
        <v>-63</v>
      </c>
      <c r="N159" s="28">
        <f t="shared" ca="1" si="45"/>
        <v>-612</v>
      </c>
      <c r="O159" s="28" t="str">
        <f t="shared" ca="1" si="44"/>
        <v>stop loss</v>
      </c>
    </row>
    <row r="160" spans="1:15">
      <c r="A160" s="28">
        <f t="shared" ca="1" si="37"/>
        <v>11</v>
      </c>
      <c r="B160" s="28" t="str">
        <f t="shared" ca="1" si="38"/>
        <v>05</v>
      </c>
      <c r="C160" s="28" t="str">
        <f t="shared" ca="1" si="40"/>
        <v>10-16-02-18-17-03-14-15-07</v>
      </c>
      <c r="D160" s="28" t="str">
        <f t="shared" ca="1" si="51"/>
        <v>12-11-01-08-04-13-09-05-06</v>
      </c>
      <c r="E160" s="28" t="str">
        <f t="shared" ca="1" si="48"/>
        <v/>
      </c>
      <c r="F160" s="28" t="str">
        <f t="shared" ca="1" si="39"/>
        <v>last</v>
      </c>
      <c r="G160" s="28" t="str">
        <f t="shared" ca="1" si="49"/>
        <v>10-16-02-18-17-03-14-15-07</v>
      </c>
      <c r="H160" s="28" t="str">
        <f t="shared" ca="1" si="41"/>
        <v>b</v>
      </c>
      <c r="I160" s="28">
        <f t="shared" ca="1" si="46"/>
        <v>4</v>
      </c>
      <c r="J160" s="28">
        <f t="shared" ca="1" si="50"/>
        <v>7</v>
      </c>
      <c r="K160" s="28">
        <f t="shared" ca="1" si="42"/>
        <v>7</v>
      </c>
      <c r="L160" s="28" t="str">
        <f t="shared" ca="1" si="47"/>
        <v>l</v>
      </c>
      <c r="M160" s="28">
        <f t="shared" ca="1" si="43"/>
        <v>-63</v>
      </c>
      <c r="N160" s="28">
        <f t="shared" ca="1" si="45"/>
        <v>-675</v>
      </c>
      <c r="O160" s="28" t="str">
        <f t="shared" ca="1" si="44"/>
        <v>stop loss</v>
      </c>
    </row>
    <row r="161" spans="1:15">
      <c r="A161" s="28">
        <f t="shared" ca="1" si="37"/>
        <v>13</v>
      </c>
      <c r="B161" s="28" t="str">
        <f t="shared" ca="1" si="38"/>
        <v>07</v>
      </c>
      <c r="C161" s="28" t="str">
        <f t="shared" ca="1" si="40"/>
        <v>16-02-18-17-03-14-15-07-05</v>
      </c>
      <c r="D161" s="28" t="str">
        <f t="shared" ca="1" si="51"/>
        <v>12-11-01-08-04-13-09-06-10</v>
      </c>
      <c r="E161" s="28" t="str">
        <f t="shared" ca="1" si="48"/>
        <v>12-11-01-08-04-13-09-06</v>
      </c>
      <c r="F161" s="28" t="str">
        <f t="shared" ca="1" si="39"/>
        <v>furthest</v>
      </c>
      <c r="G161" s="28" t="str">
        <f t="shared" ca="1" si="49"/>
        <v>12-11-01-08-04-13-09-06-10</v>
      </c>
      <c r="H161" s="28" t="str">
        <f t="shared" ca="1" si="41"/>
        <v>b</v>
      </c>
      <c r="I161" s="28">
        <f t="shared" ca="1" si="46"/>
        <v>5</v>
      </c>
      <c r="J161" s="28">
        <f t="shared" ca="1" si="50"/>
        <v>7</v>
      </c>
      <c r="K161" s="28">
        <f t="shared" ca="1" si="42"/>
        <v>7</v>
      </c>
      <c r="L161" s="28" t="str">
        <f t="shared" ca="1" si="47"/>
        <v>l</v>
      </c>
      <c r="M161" s="28">
        <f t="shared" ca="1" si="43"/>
        <v>-63</v>
      </c>
      <c r="N161" s="28">
        <f t="shared" ca="1" si="45"/>
        <v>-738</v>
      </c>
      <c r="O161" s="28" t="str">
        <f t="shared" ca="1" si="44"/>
        <v>stop loss</v>
      </c>
    </row>
    <row r="162" spans="1:15">
      <c r="A162" s="28">
        <f t="shared" ca="1" si="37"/>
        <v>17</v>
      </c>
      <c r="B162" s="28" t="str">
        <f t="shared" ca="1" si="38"/>
        <v>08</v>
      </c>
      <c r="C162" s="28" t="str">
        <f t="shared" ca="1" si="40"/>
        <v>16-02-18-17-03-14-15-05-07</v>
      </c>
      <c r="D162" s="28" t="str">
        <f t="shared" ca="1" si="51"/>
        <v>12-11-01-08-04-13-09-06-10</v>
      </c>
      <c r="E162" s="28" t="str">
        <f t="shared" ca="1" si="48"/>
        <v/>
      </c>
      <c r="F162" s="28" t="str">
        <f t="shared" ca="1" si="39"/>
        <v>last</v>
      </c>
      <c r="G162" s="28" t="str">
        <f t="shared" ca="1" si="49"/>
        <v>16-02-18-17-03-14-15-05-07</v>
      </c>
      <c r="H162" s="28" t="str">
        <f t="shared" ca="1" si="41"/>
        <v>b</v>
      </c>
      <c r="I162" s="28">
        <f t="shared" ca="1" si="46"/>
        <v>6</v>
      </c>
      <c r="J162" s="28">
        <f t="shared" ca="1" si="50"/>
        <v>7</v>
      </c>
      <c r="K162" s="28">
        <f t="shared" ca="1" si="42"/>
        <v>7</v>
      </c>
      <c r="L162" s="28" t="str">
        <f t="shared" ca="1" si="47"/>
        <v>l</v>
      </c>
      <c r="M162" s="28">
        <f t="shared" ca="1" si="43"/>
        <v>-63</v>
      </c>
      <c r="N162" s="28">
        <f t="shared" ca="1" si="45"/>
        <v>-801</v>
      </c>
      <c r="O162" s="28" t="str">
        <f t="shared" ca="1" si="44"/>
        <v>stop loss</v>
      </c>
    </row>
    <row r="163" spans="1:15">
      <c r="A163" s="28">
        <f t="shared" ca="1" si="37"/>
        <v>4</v>
      </c>
      <c r="B163" s="28" t="str">
        <f t="shared" ca="1" si="38"/>
        <v>01</v>
      </c>
      <c r="C163" s="28" t="str">
        <f t="shared" ca="1" si="40"/>
        <v>02-18-17-03-14-15-05-07-08</v>
      </c>
      <c r="D163" s="28" t="str">
        <f t="shared" ca="1" si="51"/>
        <v>12-11-01-04-13-09-06-10-16</v>
      </c>
      <c r="E163" s="28" t="str">
        <f t="shared" ca="1" si="48"/>
        <v>12-11-01-04-13-09-06-10</v>
      </c>
      <c r="F163" s="28" t="str">
        <f t="shared" ca="1" si="39"/>
        <v>furthest</v>
      </c>
      <c r="G163" s="28" t="str">
        <f t="shared" ca="1" si="49"/>
        <v>12-11-01-04-13-09-06-10-16</v>
      </c>
      <c r="H163" s="28" t="str">
        <f t="shared" ca="1" si="41"/>
        <v>b</v>
      </c>
      <c r="I163" s="28">
        <f t="shared" ca="1" si="46"/>
        <v>7</v>
      </c>
      <c r="J163" s="28">
        <f t="shared" ca="1" si="50"/>
        <v>7</v>
      </c>
      <c r="K163" s="28">
        <f t="shared" ca="1" si="42"/>
        <v>7</v>
      </c>
      <c r="L163" s="28" t="str">
        <f t="shared" ca="1" si="47"/>
        <v>w</v>
      </c>
      <c r="M163" s="28">
        <f t="shared" ca="1" si="43"/>
        <v>63</v>
      </c>
      <c r="N163" s="28">
        <f t="shared" ca="1" si="45"/>
        <v>-738</v>
      </c>
      <c r="O163" s="28" t="str">
        <f t="shared" ca="1" si="44"/>
        <v>stop loss</v>
      </c>
    </row>
    <row r="164" spans="1:15">
      <c r="A164" s="28">
        <f t="shared" ca="1" si="37"/>
        <v>26</v>
      </c>
      <c r="B164" s="28" t="str">
        <f t="shared" ca="1" si="38"/>
        <v>14</v>
      </c>
      <c r="C164" s="28" t="str">
        <f t="shared" ca="1" si="40"/>
        <v>18-17-03-14-15-05-07-08-01</v>
      </c>
      <c r="D164" s="28" t="str">
        <f t="shared" ca="1" si="51"/>
        <v>12-11-04-13-09-06-10-16-02</v>
      </c>
      <c r="E164" s="28" t="str">
        <f t="shared" ca="1" si="48"/>
        <v>12-11-04-13-09-06-10-16</v>
      </c>
      <c r="F164" s="28" t="str">
        <f t="shared" ca="1" si="39"/>
        <v>furthest</v>
      </c>
      <c r="G164" s="28" t="str">
        <f t="shared" ca="1" si="49"/>
        <v>12-11-04-13-09-06-10-16-02</v>
      </c>
      <c r="H164" s="28" t="str">
        <f t="shared" ca="1" si="41"/>
        <v>b</v>
      </c>
      <c r="I164" s="28">
        <f t="shared" ca="1" si="46"/>
        <v>8</v>
      </c>
      <c r="J164" s="28">
        <f t="shared" ca="1" si="50"/>
        <v>7</v>
      </c>
      <c r="K164" s="28">
        <f t="shared" ca="1" si="42"/>
        <v>7</v>
      </c>
      <c r="L164" s="28" t="str">
        <f t="shared" ca="1" si="47"/>
        <v>l</v>
      </c>
      <c r="M164" s="28">
        <f t="shared" ca="1" si="43"/>
        <v>-63</v>
      </c>
      <c r="N164" s="28">
        <f t="shared" ca="1" si="45"/>
        <v>-801</v>
      </c>
      <c r="O164" s="28" t="str">
        <f t="shared" ca="1" si="44"/>
        <v>stop loss</v>
      </c>
    </row>
    <row r="165" spans="1:15">
      <c r="A165" s="28">
        <f t="shared" ca="1" si="37"/>
        <v>17</v>
      </c>
      <c r="B165" s="28" t="str">
        <f t="shared" ca="1" si="38"/>
        <v>08</v>
      </c>
      <c r="C165" s="28" t="str">
        <f t="shared" ca="1" si="40"/>
        <v>18-17-03-15-05-07-08-01-14</v>
      </c>
      <c r="D165" s="28" t="str">
        <f t="shared" ca="1" si="51"/>
        <v>12-11-04-13-09-06-10-16-02</v>
      </c>
      <c r="E165" s="28" t="str">
        <f t="shared" ca="1" si="48"/>
        <v/>
      </c>
      <c r="F165" s="28" t="str">
        <f t="shared" ca="1" si="39"/>
        <v>last</v>
      </c>
      <c r="G165" s="28" t="str">
        <f t="shared" ca="1" si="49"/>
        <v>18-17-03-15-05-07-08-01-14</v>
      </c>
      <c r="H165" s="28" t="str">
        <f t="shared" ca="1" si="41"/>
        <v>b</v>
      </c>
      <c r="I165" s="28">
        <f t="shared" ca="1" si="46"/>
        <v>9</v>
      </c>
      <c r="J165" s="28">
        <f t="shared" ca="1" si="50"/>
        <v>7</v>
      </c>
      <c r="K165" s="28">
        <f t="shared" ca="1" si="42"/>
        <v>7</v>
      </c>
      <c r="L165" s="28" t="str">
        <f t="shared" ca="1" si="47"/>
        <v>w</v>
      </c>
      <c r="M165" s="28">
        <f t="shared" ca="1" si="43"/>
        <v>63</v>
      </c>
      <c r="N165" s="28">
        <f t="shared" ca="1" si="45"/>
        <v>-738</v>
      </c>
      <c r="O165" s="28" t="str">
        <f t="shared" ca="1" si="44"/>
        <v>stop loss</v>
      </c>
    </row>
    <row r="166" spans="1:15">
      <c r="A166" s="28">
        <f t="shared" ca="1" si="37"/>
        <v>1</v>
      </c>
      <c r="B166" s="28" t="str">
        <f t="shared" ca="1" si="38"/>
        <v>01</v>
      </c>
      <c r="C166" s="28" t="str">
        <f t="shared" ca="1" si="40"/>
        <v>18-17-03-15-05-07-08-01-14</v>
      </c>
      <c r="D166" s="28" t="str">
        <f t="shared" ca="1" si="51"/>
        <v>12-11-04-13-09-06-10-16-02</v>
      </c>
      <c r="E166" s="28" t="str">
        <f t="shared" ca="1" si="48"/>
        <v/>
      </c>
      <c r="F166" s="28" t="str">
        <f t="shared" ca="1" si="39"/>
        <v>last</v>
      </c>
      <c r="G166" s="28" t="str">
        <f t="shared" ca="1" si="49"/>
        <v>18-17-03-15-05-07-08-01-14</v>
      </c>
      <c r="H166" s="28" t="str">
        <f t="shared" ca="1" si="41"/>
        <v>b</v>
      </c>
      <c r="I166" s="28">
        <f t="shared" ca="1" si="46"/>
        <v>1</v>
      </c>
      <c r="J166" s="28">
        <f t="shared" ca="1" si="50"/>
        <v>8</v>
      </c>
      <c r="K166" s="28">
        <f t="shared" ca="1" si="42"/>
        <v>8</v>
      </c>
      <c r="L166" s="28" t="str">
        <f t="shared" ca="1" si="47"/>
        <v>w</v>
      </c>
      <c r="M166" s="28">
        <f t="shared" ca="1" si="43"/>
        <v>72</v>
      </c>
      <c r="N166" s="28">
        <f t="shared" ca="1" si="45"/>
        <v>-666</v>
      </c>
      <c r="O166" s="28" t="str">
        <f t="shared" ca="1" si="44"/>
        <v>stop loss</v>
      </c>
    </row>
    <row r="167" spans="1:15">
      <c r="A167" s="28">
        <f t="shared" ca="1" si="37"/>
        <v>32</v>
      </c>
      <c r="B167" s="28" t="str">
        <f t="shared" ca="1" si="38"/>
        <v>17</v>
      </c>
      <c r="C167" s="28" t="str">
        <f t="shared" ca="1" si="40"/>
        <v>18-17-03-15-05-07-08-01-14</v>
      </c>
      <c r="D167" s="28" t="str">
        <f t="shared" ca="1" si="51"/>
        <v>12-11-04-13-09-06-10-16-02</v>
      </c>
      <c r="E167" s="28" t="str">
        <f t="shared" ca="1" si="48"/>
        <v/>
      </c>
      <c r="F167" s="28" t="str">
        <f t="shared" ca="1" si="39"/>
        <v>last</v>
      </c>
      <c r="G167" s="28" t="str">
        <f t="shared" ca="1" si="49"/>
        <v>18-17-03-15-05-07-08-01-14</v>
      </c>
      <c r="H167" s="28" t="str">
        <f t="shared" ca="1" si="41"/>
        <v>b</v>
      </c>
      <c r="I167" s="28">
        <f t="shared" ca="1" si="46"/>
        <v>2</v>
      </c>
      <c r="J167" s="28">
        <f t="shared" ca="1" si="50"/>
        <v>8</v>
      </c>
      <c r="K167" s="28">
        <f t="shared" ca="1" si="42"/>
        <v>8</v>
      </c>
      <c r="L167" s="28" t="str">
        <f t="shared" ca="1" si="47"/>
        <v>w</v>
      </c>
      <c r="M167" s="28">
        <f t="shared" ca="1" si="43"/>
        <v>72</v>
      </c>
      <c r="N167" s="28">
        <f t="shared" ca="1" si="45"/>
        <v>-594</v>
      </c>
      <c r="O167" s="28" t="str">
        <f t="shared" ca="1" si="44"/>
        <v>stop loss</v>
      </c>
    </row>
    <row r="168" spans="1:15">
      <c r="A168" s="28">
        <f t="shared" ca="1" si="37"/>
        <v>32</v>
      </c>
      <c r="B168" s="28" t="str">
        <f t="shared" ca="1" si="38"/>
        <v>17</v>
      </c>
      <c r="C168" s="28" t="str">
        <f t="shared" ca="1" si="40"/>
        <v>18-03-15-05-07-08-01-14-17</v>
      </c>
      <c r="D168" s="28" t="str">
        <f t="shared" ca="1" si="51"/>
        <v>12-11-04-13-09-06-10-16-02</v>
      </c>
      <c r="E168" s="28" t="str">
        <f t="shared" ca="1" si="48"/>
        <v/>
      </c>
      <c r="F168" s="28" t="str">
        <f t="shared" ca="1" si="39"/>
        <v>last</v>
      </c>
      <c r="G168" s="28" t="str">
        <f t="shared" ca="1" si="49"/>
        <v>18-03-15-05-07-08-01-14-17</v>
      </c>
      <c r="H168" s="28" t="str">
        <f t="shared" ca="1" si="41"/>
        <v>b</v>
      </c>
      <c r="I168" s="28">
        <f t="shared" ca="1" si="46"/>
        <v>3</v>
      </c>
      <c r="J168" s="28">
        <f t="shared" ca="1" si="50"/>
        <v>8</v>
      </c>
      <c r="K168" s="28">
        <f t="shared" ca="1" si="42"/>
        <v>8</v>
      </c>
      <c r="L168" s="28" t="str">
        <f t="shared" ca="1" si="47"/>
        <v>w</v>
      </c>
      <c r="M168" s="28">
        <f t="shared" ca="1" si="43"/>
        <v>72</v>
      </c>
      <c r="N168" s="28">
        <f t="shared" ca="1" si="45"/>
        <v>-522</v>
      </c>
      <c r="O168" s="28" t="str">
        <f t="shared" ca="1" si="44"/>
        <v>stop loss</v>
      </c>
    </row>
    <row r="169" spans="1:15">
      <c r="A169" s="28">
        <f t="shared" ca="1" si="37"/>
        <v>2</v>
      </c>
      <c r="B169" s="28" t="str">
        <f t="shared" ca="1" si="38"/>
        <v>02</v>
      </c>
      <c r="C169" s="28" t="str">
        <f t="shared" ca="1" si="40"/>
        <v>18-03-15-05-07-08-01-14-17</v>
      </c>
      <c r="D169" s="28" t="str">
        <f t="shared" ca="1" si="51"/>
        <v>12-11-04-13-09-06-10-16-02</v>
      </c>
      <c r="E169" s="28" t="str">
        <f t="shared" ca="1" si="48"/>
        <v/>
      </c>
      <c r="F169" s="28" t="str">
        <f t="shared" ca="1" si="39"/>
        <v>last</v>
      </c>
      <c r="G169" s="28" t="str">
        <f t="shared" ca="1" si="49"/>
        <v>18-03-15-05-07-08-01-14-17</v>
      </c>
      <c r="H169" s="28" t="str">
        <f t="shared" ca="1" si="41"/>
        <v>b</v>
      </c>
      <c r="I169" s="28">
        <f t="shared" ca="1" si="46"/>
        <v>4</v>
      </c>
      <c r="J169" s="28">
        <f t="shared" ca="1" si="50"/>
        <v>8</v>
      </c>
      <c r="K169" s="28">
        <f t="shared" ca="1" si="42"/>
        <v>8</v>
      </c>
      <c r="L169" s="28" t="str">
        <f t="shared" ca="1" si="47"/>
        <v>l</v>
      </c>
      <c r="M169" s="28">
        <f t="shared" ca="1" si="43"/>
        <v>-72</v>
      </c>
      <c r="N169" s="28">
        <f t="shared" ca="1" si="45"/>
        <v>-594</v>
      </c>
      <c r="O169" s="28" t="str">
        <f t="shared" ca="1" si="44"/>
        <v>stop loss</v>
      </c>
    </row>
    <row r="170" spans="1:15">
      <c r="A170" s="28">
        <f t="shared" ca="1" si="37"/>
        <v>15</v>
      </c>
      <c r="B170" s="28" t="str">
        <f t="shared" ca="1" si="38"/>
        <v>09</v>
      </c>
      <c r="C170" s="28" t="str">
        <f t="shared" ca="1" si="40"/>
        <v>03-15-05-07-08-01-14-17-02</v>
      </c>
      <c r="D170" s="28" t="str">
        <f t="shared" ca="1" si="51"/>
        <v>12-11-04-13-09-06-10-16-18</v>
      </c>
      <c r="E170" s="28" t="str">
        <f t="shared" ca="1" si="48"/>
        <v>12-11-04-13-09-06-10-16</v>
      </c>
      <c r="F170" s="28" t="str">
        <f t="shared" ca="1" si="39"/>
        <v>furthest</v>
      </c>
      <c r="G170" s="28" t="str">
        <f t="shared" ca="1" si="49"/>
        <v>12-11-04-13-09-06-10-16-18</v>
      </c>
      <c r="H170" s="28" t="str">
        <f t="shared" ca="1" si="41"/>
        <v>b</v>
      </c>
      <c r="I170" s="28">
        <f t="shared" ca="1" si="46"/>
        <v>5</v>
      </c>
      <c r="J170" s="28">
        <f t="shared" ca="1" si="50"/>
        <v>8</v>
      </c>
      <c r="K170" s="28">
        <f t="shared" ca="1" si="42"/>
        <v>8</v>
      </c>
      <c r="L170" s="28" t="str">
        <f t="shared" ca="1" si="47"/>
        <v>w</v>
      </c>
      <c r="M170" s="28">
        <f t="shared" ca="1" si="43"/>
        <v>72</v>
      </c>
      <c r="N170" s="28">
        <f t="shared" ca="1" si="45"/>
        <v>-522</v>
      </c>
      <c r="O170" s="28" t="str">
        <f t="shared" ca="1" si="44"/>
        <v>stop loss</v>
      </c>
    </row>
    <row r="171" spans="1:15">
      <c r="A171" s="28">
        <f t="shared" ca="1" si="37"/>
        <v>36</v>
      </c>
      <c r="B171" s="28" t="str">
        <f t="shared" ca="1" si="38"/>
        <v>18</v>
      </c>
      <c r="C171" s="28" t="str">
        <f t="shared" ca="1" si="40"/>
        <v>15-05-07-08-01-14-17-02-09</v>
      </c>
      <c r="D171" s="28" t="str">
        <f t="shared" ca="1" si="51"/>
        <v>12-11-04-13-06-10-16-18-03</v>
      </c>
      <c r="E171" s="28" t="str">
        <f t="shared" ca="1" si="48"/>
        <v>12-11-04-13-06-10-16-18</v>
      </c>
      <c r="F171" s="28" t="str">
        <f t="shared" ca="1" si="39"/>
        <v>furthest</v>
      </c>
      <c r="G171" s="28" t="str">
        <f t="shared" ca="1" si="49"/>
        <v>12-11-04-13-06-10-16-18-03</v>
      </c>
      <c r="H171" s="28" t="str">
        <f t="shared" ca="1" si="41"/>
        <v>b</v>
      </c>
      <c r="I171" s="28">
        <f t="shared" ca="1" si="46"/>
        <v>6</v>
      </c>
      <c r="J171" s="28">
        <f t="shared" ca="1" si="50"/>
        <v>8</v>
      </c>
      <c r="K171" s="28">
        <f t="shared" ca="1" si="42"/>
        <v>8</v>
      </c>
      <c r="L171" s="28" t="str">
        <f t="shared" ca="1" si="47"/>
        <v>w</v>
      </c>
      <c r="M171" s="28">
        <f t="shared" ca="1" si="43"/>
        <v>72</v>
      </c>
      <c r="N171" s="28">
        <f t="shared" ca="1" si="45"/>
        <v>-450</v>
      </c>
      <c r="O171" s="28" t="str">
        <f t="shared" ca="1" si="44"/>
        <v>stop loss</v>
      </c>
    </row>
    <row r="172" spans="1:15">
      <c r="A172" s="28">
        <f t="shared" ca="1" si="37"/>
        <v>25</v>
      </c>
      <c r="B172" s="28" t="str">
        <f t="shared" ca="1" si="38"/>
        <v>13</v>
      </c>
      <c r="C172" s="28" t="str">
        <f t="shared" ca="1" si="40"/>
        <v>05-07-08-01-14-17-02-09-18</v>
      </c>
      <c r="D172" s="28" t="str">
        <f t="shared" ca="1" si="51"/>
        <v>12-11-04-13-06-10-16-03-15</v>
      </c>
      <c r="E172" s="28" t="str">
        <f t="shared" ca="1" si="48"/>
        <v>12-11-04-13-06-10-16-03</v>
      </c>
      <c r="F172" s="28" t="str">
        <f t="shared" ca="1" si="39"/>
        <v>furthest</v>
      </c>
      <c r="G172" s="28" t="str">
        <f t="shared" ca="1" si="49"/>
        <v>12-11-04-13-06-10-16-03-15</v>
      </c>
      <c r="H172" s="28" t="str">
        <f t="shared" ca="1" si="41"/>
        <v>b</v>
      </c>
      <c r="I172" s="28">
        <f t="shared" ca="1" si="46"/>
        <v>7</v>
      </c>
      <c r="J172" s="28">
        <f t="shared" ca="1" si="50"/>
        <v>8</v>
      </c>
      <c r="K172" s="28">
        <f t="shared" ca="1" si="42"/>
        <v>8</v>
      </c>
      <c r="L172" s="28" t="str">
        <f t="shared" ca="1" si="47"/>
        <v>w</v>
      </c>
      <c r="M172" s="28">
        <f t="shared" ca="1" si="43"/>
        <v>72</v>
      </c>
      <c r="N172" s="28">
        <f t="shared" ca="1" si="45"/>
        <v>-378</v>
      </c>
      <c r="O172" s="28" t="str">
        <f t="shared" ca="1" si="44"/>
        <v>stop loss</v>
      </c>
    </row>
    <row r="173" spans="1:15">
      <c r="A173" s="28">
        <f t="shared" ca="1" si="37"/>
        <v>34</v>
      </c>
      <c r="B173" s="28" t="str">
        <f t="shared" ca="1" si="38"/>
        <v>16</v>
      </c>
      <c r="C173" s="28" t="str">
        <f t="shared" ca="1" si="40"/>
        <v>07-08-01-14-17-02-09-18-13</v>
      </c>
      <c r="D173" s="28" t="str">
        <f t="shared" ca="1" si="51"/>
        <v>12-11-04-06-10-16-03-15-05</v>
      </c>
      <c r="E173" s="28" t="str">
        <f t="shared" ca="1" si="48"/>
        <v>12-11-04-06-10-16-03-15</v>
      </c>
      <c r="F173" s="28" t="str">
        <f t="shared" ca="1" si="39"/>
        <v>furthest</v>
      </c>
      <c r="G173" s="28" t="str">
        <f t="shared" ca="1" si="49"/>
        <v>12-11-04-06-10-16-03-15-05</v>
      </c>
      <c r="H173" s="28" t="str">
        <f t="shared" ca="1" si="41"/>
        <v>b</v>
      </c>
      <c r="I173" s="28">
        <f t="shared" ca="1" si="46"/>
        <v>8</v>
      </c>
      <c r="J173" s="28">
        <f t="shared" ca="1" si="50"/>
        <v>8</v>
      </c>
      <c r="K173" s="28">
        <f t="shared" ca="1" si="42"/>
        <v>8</v>
      </c>
      <c r="L173" s="28" t="str">
        <f t="shared" ca="1" si="47"/>
        <v>w</v>
      </c>
      <c r="M173" s="28">
        <f t="shared" ca="1" si="43"/>
        <v>72</v>
      </c>
      <c r="N173" s="28">
        <f t="shared" ca="1" si="45"/>
        <v>-306</v>
      </c>
      <c r="O173" s="28" t="str">
        <f t="shared" ca="1" si="44"/>
        <v>stop loss</v>
      </c>
    </row>
    <row r="174" spans="1:15">
      <c r="A174" s="28">
        <f t="shared" ca="1" si="37"/>
        <v>24</v>
      </c>
      <c r="B174" s="28" t="str">
        <f t="shared" ca="1" si="38"/>
        <v>12</v>
      </c>
      <c r="C174" s="28" t="str">
        <f t="shared" ca="1" si="40"/>
        <v>08-01-14-17-02-09-18-13-16</v>
      </c>
      <c r="D174" s="28" t="str">
        <f t="shared" ca="1" si="51"/>
        <v>12-11-04-06-10-03-15-05-07</v>
      </c>
      <c r="E174" s="28" t="str">
        <f t="shared" ca="1" si="48"/>
        <v>12-11-04-06-10-03-15-05</v>
      </c>
      <c r="F174" s="28" t="str">
        <f t="shared" ca="1" si="39"/>
        <v>furthest</v>
      </c>
      <c r="G174" s="28" t="str">
        <f t="shared" ca="1" si="49"/>
        <v>12-11-04-06-10-03-15-05-07</v>
      </c>
      <c r="H174" s="28" t="str">
        <f t="shared" ca="1" si="41"/>
        <v>b</v>
      </c>
      <c r="I174" s="28">
        <f t="shared" ca="1" si="46"/>
        <v>9</v>
      </c>
      <c r="J174" s="28">
        <f t="shared" ca="1" si="50"/>
        <v>8</v>
      </c>
      <c r="K174" s="28">
        <f t="shared" ca="1" si="42"/>
        <v>8</v>
      </c>
      <c r="L174" s="28" t="str">
        <f t="shared" ca="1" si="47"/>
        <v>w</v>
      </c>
      <c r="M174" s="28">
        <f t="shared" ca="1" si="43"/>
        <v>72</v>
      </c>
      <c r="N174" s="28">
        <f t="shared" ca="1" si="45"/>
        <v>-234</v>
      </c>
      <c r="O174" s="28" t="str">
        <f t="shared" ca="1" si="44"/>
        <v/>
      </c>
    </row>
    <row r="175" spans="1:15">
      <c r="A175" s="28">
        <f t="shared" ca="1" si="37"/>
        <v>19</v>
      </c>
      <c r="B175" s="28" t="str">
        <f t="shared" ca="1" si="38"/>
        <v>10</v>
      </c>
      <c r="C175" s="28" t="str">
        <f t="shared" ca="1" si="40"/>
        <v>01-14-17-02-09-18-13-16-12</v>
      </c>
      <c r="D175" s="28" t="str">
        <f t="shared" ca="1" si="51"/>
        <v>11-04-06-10-03-15-05-07-08</v>
      </c>
      <c r="E175" s="28" t="str">
        <f t="shared" ca="1" si="48"/>
        <v>11-04-06-10-03-15-05-07</v>
      </c>
      <c r="F175" s="28" t="str">
        <f t="shared" ca="1" si="39"/>
        <v>furthest</v>
      </c>
      <c r="G175" s="28" t="str">
        <f t="shared" ca="1" si="49"/>
        <v>11-04-06-10-03-15-05-07-08</v>
      </c>
      <c r="H175" s="28" t="str">
        <f t="shared" ca="1" si="41"/>
        <v>b</v>
      </c>
      <c r="I175" s="28">
        <f t="shared" ca="1" si="46"/>
        <v>1</v>
      </c>
      <c r="J175" s="28">
        <f t="shared" ca="1" si="50"/>
        <v>7</v>
      </c>
      <c r="K175" s="28">
        <f t="shared" ca="1" si="42"/>
        <v>7</v>
      </c>
      <c r="L175" s="28" t="str">
        <f t="shared" ca="1" si="47"/>
        <v>w</v>
      </c>
      <c r="M175" s="28">
        <f t="shared" ca="1" si="43"/>
        <v>63</v>
      </c>
      <c r="N175" s="28">
        <f t="shared" ca="1" si="45"/>
        <v>-171</v>
      </c>
      <c r="O175" s="28" t="str">
        <f t="shared" ca="1" si="44"/>
        <v/>
      </c>
    </row>
    <row r="176" spans="1:15">
      <c r="A176" s="28">
        <f t="shared" ca="1" si="37"/>
        <v>1</v>
      </c>
      <c r="B176" s="28" t="str">
        <f t="shared" ca="1" si="38"/>
        <v>01</v>
      </c>
      <c r="C176" s="28" t="str">
        <f t="shared" ca="1" si="40"/>
        <v>14-17-02-09-18-13-16-12-10</v>
      </c>
      <c r="D176" s="28" t="str">
        <f t="shared" ca="1" si="51"/>
        <v>11-04-06-03-15-05-07-08-01</v>
      </c>
      <c r="E176" s="28" t="str">
        <f t="shared" ca="1" si="48"/>
        <v>11-04-06-03-15-05-07-08</v>
      </c>
      <c r="F176" s="28" t="str">
        <f t="shared" ca="1" si="39"/>
        <v>furthest</v>
      </c>
      <c r="G176" s="28" t="str">
        <f t="shared" ca="1" si="49"/>
        <v>11-04-06-03-15-05-07-08-01</v>
      </c>
      <c r="H176" s="28" t="str">
        <f t="shared" ca="1" si="41"/>
        <v>b</v>
      </c>
      <c r="I176" s="28">
        <f t="shared" ca="1" si="46"/>
        <v>2</v>
      </c>
      <c r="J176" s="28">
        <f t="shared" ca="1" si="50"/>
        <v>7</v>
      </c>
      <c r="K176" s="28">
        <f t="shared" ca="1" si="42"/>
        <v>7</v>
      </c>
      <c r="L176" s="28" t="str">
        <f t="shared" ca="1" si="47"/>
        <v>w</v>
      </c>
      <c r="M176" s="28">
        <f t="shared" ca="1" si="43"/>
        <v>63</v>
      </c>
      <c r="N176" s="28">
        <f t="shared" ca="1" si="45"/>
        <v>-108</v>
      </c>
      <c r="O176" s="28" t="str">
        <f t="shared" ca="1" si="44"/>
        <v/>
      </c>
    </row>
    <row r="177" spans="1:15">
      <c r="A177" s="28">
        <f t="shared" ca="1" si="37"/>
        <v>16</v>
      </c>
      <c r="B177" s="28" t="str">
        <f t="shared" ca="1" si="38"/>
        <v>07</v>
      </c>
      <c r="C177" s="28" t="str">
        <f t="shared" ca="1" si="40"/>
        <v>17-02-09-18-13-16-12-10-01</v>
      </c>
      <c r="D177" s="28" t="str">
        <f t="shared" ca="1" si="51"/>
        <v>11-04-06-03-15-05-07-08-14</v>
      </c>
      <c r="E177" s="28" t="str">
        <f t="shared" ca="1" si="48"/>
        <v>11-04-06-03-15-05-07-08</v>
      </c>
      <c r="F177" s="28" t="str">
        <f t="shared" ca="1" si="39"/>
        <v>furthest</v>
      </c>
      <c r="G177" s="28" t="str">
        <f t="shared" ca="1" si="49"/>
        <v>11-04-06-03-15-05-07-08-14</v>
      </c>
      <c r="H177" s="28" t="str">
        <f t="shared" ca="1" si="41"/>
        <v>b</v>
      </c>
      <c r="I177" s="28">
        <f t="shared" ca="1" si="46"/>
        <v>3</v>
      </c>
      <c r="J177" s="28">
        <f t="shared" ca="1" si="50"/>
        <v>7</v>
      </c>
      <c r="K177" s="28">
        <f t="shared" ca="1" si="42"/>
        <v>7</v>
      </c>
      <c r="L177" s="28" t="str">
        <f t="shared" ca="1" si="47"/>
        <v>w</v>
      </c>
      <c r="M177" s="28">
        <f t="shared" ca="1" si="43"/>
        <v>63</v>
      </c>
      <c r="N177" s="28">
        <f t="shared" ca="1" si="45"/>
        <v>-45</v>
      </c>
      <c r="O177" s="28" t="str">
        <f t="shared" ca="1" si="44"/>
        <v/>
      </c>
    </row>
    <row r="178" spans="1:15">
      <c r="A178" s="28">
        <f t="shared" ca="1" si="37"/>
        <v>4</v>
      </c>
      <c r="B178" s="28" t="str">
        <f t="shared" ca="1" si="38"/>
        <v>01</v>
      </c>
      <c r="C178" s="28" t="str">
        <f t="shared" ca="1" si="40"/>
        <v>02-09-18-13-16-12-10-01-07</v>
      </c>
      <c r="D178" s="28" t="str">
        <f t="shared" ca="1" si="51"/>
        <v>11-04-06-03-15-05-08-14-17</v>
      </c>
      <c r="E178" s="28" t="str">
        <f t="shared" ca="1" si="48"/>
        <v>11-04-06-03-15-05-08-14</v>
      </c>
      <c r="F178" s="28" t="str">
        <f t="shared" ca="1" si="39"/>
        <v>furthest</v>
      </c>
      <c r="G178" s="28" t="str">
        <f t="shared" ca="1" si="49"/>
        <v>11-04-06-03-15-05-08-14-17</v>
      </c>
      <c r="H178" s="28" t="str">
        <f t="shared" ca="1" si="41"/>
        <v>b</v>
      </c>
      <c r="I178" s="28">
        <f t="shared" ca="1" si="46"/>
        <v>4</v>
      </c>
      <c r="J178" s="28">
        <f t="shared" ca="1" si="50"/>
        <v>7</v>
      </c>
      <c r="K178" s="28">
        <f t="shared" ca="1" si="42"/>
        <v>7</v>
      </c>
      <c r="L178" s="28" t="str">
        <f t="shared" ca="1" si="47"/>
        <v>l</v>
      </c>
      <c r="M178" s="28">
        <f t="shared" ca="1" si="43"/>
        <v>-63</v>
      </c>
      <c r="N178" s="28">
        <f t="shared" ca="1" si="45"/>
        <v>-108</v>
      </c>
      <c r="O178" s="28" t="str">
        <f t="shared" ca="1" si="44"/>
        <v/>
      </c>
    </row>
    <row r="179" spans="1:15">
      <c r="A179" s="28">
        <f t="shared" ca="1" si="37"/>
        <v>10</v>
      </c>
      <c r="B179" s="28" t="str">
        <f t="shared" ca="1" si="38"/>
        <v>04</v>
      </c>
      <c r="C179" s="28" t="str">
        <f t="shared" ca="1" si="40"/>
        <v>02-09-18-13-16-12-10-07-01</v>
      </c>
      <c r="D179" s="28" t="str">
        <f t="shared" ca="1" si="51"/>
        <v>11-04-06-03-15-05-08-14-17</v>
      </c>
      <c r="E179" s="28" t="str">
        <f t="shared" ca="1" si="48"/>
        <v/>
      </c>
      <c r="F179" s="28" t="str">
        <f t="shared" ca="1" si="39"/>
        <v>last</v>
      </c>
      <c r="G179" s="28" t="str">
        <f t="shared" ca="1" si="49"/>
        <v>02-09-18-13-16-12-10-07-01</v>
      </c>
      <c r="H179" s="28" t="str">
        <f t="shared" ca="1" si="41"/>
        <v>b</v>
      </c>
      <c r="I179" s="28">
        <f t="shared" ca="1" si="46"/>
        <v>5</v>
      </c>
      <c r="J179" s="28">
        <f t="shared" ca="1" si="50"/>
        <v>7</v>
      </c>
      <c r="K179" s="28">
        <f t="shared" ca="1" si="42"/>
        <v>7</v>
      </c>
      <c r="L179" s="28" t="str">
        <f t="shared" ca="1" si="47"/>
        <v>l</v>
      </c>
      <c r="M179" s="28">
        <f t="shared" ca="1" si="43"/>
        <v>-63</v>
      </c>
      <c r="N179" s="28">
        <f t="shared" ca="1" si="45"/>
        <v>-171</v>
      </c>
      <c r="O179" s="28" t="str">
        <f t="shared" ca="1" si="44"/>
        <v/>
      </c>
    </row>
    <row r="180" spans="1:15">
      <c r="A180" s="28">
        <f t="shared" ca="1" si="37"/>
        <v>28</v>
      </c>
      <c r="B180" s="28" t="str">
        <f t="shared" ca="1" si="38"/>
        <v>13</v>
      </c>
      <c r="C180" s="28" t="str">
        <f t="shared" ca="1" si="40"/>
        <v>09-18-13-16-12-10-07-01-04</v>
      </c>
      <c r="D180" s="28" t="str">
        <f t="shared" ca="1" si="51"/>
        <v>11-06-03-15-05-08-14-17-02</v>
      </c>
      <c r="E180" s="28" t="str">
        <f t="shared" ca="1" si="48"/>
        <v>11-06-03-15-05-08-14-17</v>
      </c>
      <c r="F180" s="28" t="str">
        <f t="shared" ca="1" si="39"/>
        <v>furthest</v>
      </c>
      <c r="G180" s="28" t="str">
        <f t="shared" ca="1" si="49"/>
        <v>11-06-03-15-05-08-14-17-02</v>
      </c>
      <c r="H180" s="28" t="str">
        <f t="shared" ca="1" si="41"/>
        <v>b</v>
      </c>
      <c r="I180" s="28">
        <f t="shared" ca="1" si="46"/>
        <v>6</v>
      </c>
      <c r="J180" s="28">
        <f t="shared" ca="1" si="50"/>
        <v>7</v>
      </c>
      <c r="K180" s="28">
        <f t="shared" ca="1" si="42"/>
        <v>7</v>
      </c>
      <c r="L180" s="28" t="str">
        <f t="shared" ca="1" si="47"/>
        <v>l</v>
      </c>
      <c r="M180" s="28">
        <f t="shared" ca="1" si="43"/>
        <v>-63</v>
      </c>
      <c r="N180" s="28">
        <f t="shared" ca="1" si="45"/>
        <v>-234</v>
      </c>
      <c r="O180" s="28" t="str">
        <f t="shared" ca="1" si="44"/>
        <v/>
      </c>
    </row>
    <row r="181" spans="1:15">
      <c r="A181" s="28">
        <f t="shared" ca="1" si="37"/>
        <v>19</v>
      </c>
      <c r="B181" s="28" t="str">
        <f t="shared" ca="1" si="38"/>
        <v>10</v>
      </c>
      <c r="C181" s="28" t="str">
        <f t="shared" ca="1" si="40"/>
        <v>09-18-16-12-10-07-01-04-13</v>
      </c>
      <c r="D181" s="28" t="str">
        <f t="shared" ca="1" si="51"/>
        <v>11-06-03-15-05-08-14-17-02</v>
      </c>
      <c r="E181" s="28" t="str">
        <f t="shared" ca="1" si="48"/>
        <v/>
      </c>
      <c r="F181" s="28" t="str">
        <f t="shared" ca="1" si="39"/>
        <v>last</v>
      </c>
      <c r="G181" s="28" t="str">
        <f t="shared" ca="1" si="49"/>
        <v>09-18-16-12-10-07-01-04-13</v>
      </c>
      <c r="H181" s="28" t="str">
        <f t="shared" ca="1" si="41"/>
        <v>b</v>
      </c>
      <c r="I181" s="28">
        <f t="shared" ca="1" si="46"/>
        <v>7</v>
      </c>
      <c r="J181" s="28">
        <f t="shared" ca="1" si="50"/>
        <v>7</v>
      </c>
      <c r="K181" s="28">
        <f t="shared" ca="1" si="42"/>
        <v>7</v>
      </c>
      <c r="L181" s="28" t="str">
        <f t="shared" ca="1" si="47"/>
        <v>w</v>
      </c>
      <c r="M181" s="28">
        <f t="shared" ca="1" si="43"/>
        <v>63</v>
      </c>
      <c r="N181" s="28">
        <f t="shared" ca="1" si="45"/>
        <v>-171</v>
      </c>
      <c r="O181" s="28" t="str">
        <f t="shared" ca="1" si="44"/>
        <v/>
      </c>
    </row>
    <row r="182" spans="1:15">
      <c r="A182" s="28">
        <f t="shared" ca="1" si="37"/>
        <v>23</v>
      </c>
      <c r="B182" s="28" t="str">
        <f t="shared" ca="1" si="38"/>
        <v>11</v>
      </c>
      <c r="C182" s="28" t="str">
        <f t="shared" ca="1" si="40"/>
        <v>09-18-16-12-07-01-04-13-10</v>
      </c>
      <c r="D182" s="28" t="str">
        <f t="shared" ca="1" si="51"/>
        <v>11-06-03-15-05-08-14-17-02</v>
      </c>
      <c r="E182" s="28" t="str">
        <f t="shared" ca="1" si="48"/>
        <v/>
      </c>
      <c r="F182" s="28" t="str">
        <f t="shared" ca="1" si="39"/>
        <v>last</v>
      </c>
      <c r="G182" s="28" t="str">
        <f t="shared" ca="1" si="49"/>
        <v>09-18-16-12-07-01-04-13-10</v>
      </c>
      <c r="H182" s="28" t="str">
        <f t="shared" ca="1" si="41"/>
        <v>b</v>
      </c>
      <c r="I182" s="28">
        <f t="shared" ca="1" si="46"/>
        <v>8</v>
      </c>
      <c r="J182" s="28">
        <f t="shared" ca="1" si="50"/>
        <v>7</v>
      </c>
      <c r="K182" s="28">
        <f t="shared" ca="1" si="42"/>
        <v>7</v>
      </c>
      <c r="L182" s="28" t="str">
        <f t="shared" ca="1" si="47"/>
        <v>l</v>
      </c>
      <c r="M182" s="28">
        <f t="shared" ca="1" si="43"/>
        <v>-63</v>
      </c>
      <c r="N182" s="28">
        <f t="shared" ca="1" si="45"/>
        <v>-234</v>
      </c>
      <c r="O182" s="28" t="str">
        <f t="shared" ca="1" si="44"/>
        <v/>
      </c>
    </row>
    <row r="183" spans="1:15">
      <c r="A183" s="28">
        <f t="shared" ca="1" si="37"/>
        <v>9</v>
      </c>
      <c r="B183" s="28" t="str">
        <f t="shared" ca="1" si="38"/>
        <v>06</v>
      </c>
      <c r="C183" s="28" t="str">
        <f t="shared" ca="1" si="40"/>
        <v>18-16-12-07-01-04-13-10-11</v>
      </c>
      <c r="D183" s="28" t="str">
        <f t="shared" ca="1" si="51"/>
        <v>06-03-15-05-08-14-17-02-09</v>
      </c>
      <c r="E183" s="28" t="str">
        <f t="shared" ca="1" si="48"/>
        <v>06-03-15-05-08-14-17-02</v>
      </c>
      <c r="F183" s="28" t="str">
        <f t="shared" ca="1" si="39"/>
        <v>furthest</v>
      </c>
      <c r="G183" s="28" t="str">
        <f t="shared" ca="1" si="49"/>
        <v>06-03-15-05-08-14-17-02-09</v>
      </c>
      <c r="H183" s="28" t="str">
        <f t="shared" ca="1" si="41"/>
        <v>b</v>
      </c>
      <c r="I183" s="28">
        <f t="shared" ca="1" si="46"/>
        <v>9</v>
      </c>
      <c r="J183" s="28">
        <f t="shared" ca="1" si="50"/>
        <v>7</v>
      </c>
      <c r="K183" s="28">
        <f t="shared" ca="1" si="42"/>
        <v>7</v>
      </c>
      <c r="L183" s="28" t="str">
        <f t="shared" ca="1" si="47"/>
        <v>w</v>
      </c>
      <c r="M183" s="28">
        <f t="shared" ca="1" si="43"/>
        <v>63</v>
      </c>
      <c r="N183" s="28">
        <f t="shared" ca="1" si="45"/>
        <v>-171</v>
      </c>
      <c r="O183" s="28" t="str">
        <f t="shared" ca="1" si="44"/>
        <v/>
      </c>
    </row>
    <row r="184" spans="1:15">
      <c r="A184" s="28">
        <f t="shared" ca="1" si="37"/>
        <v>28</v>
      </c>
      <c r="B184" s="28" t="str">
        <f t="shared" ca="1" si="38"/>
        <v>13</v>
      </c>
      <c r="C184" s="28" t="str">
        <f t="shared" ca="1" si="40"/>
        <v>16-12-07-01-04-13-10-11-06</v>
      </c>
      <c r="D184" s="28" t="str">
        <f t="shared" ca="1" si="51"/>
        <v>03-15-05-08-14-17-02-09-18</v>
      </c>
      <c r="E184" s="28" t="str">
        <f t="shared" ca="1" si="48"/>
        <v>03-15-05-08-14-17-02-09</v>
      </c>
      <c r="F184" s="28" t="str">
        <f t="shared" ca="1" si="39"/>
        <v>furthest</v>
      </c>
      <c r="G184" s="28" t="str">
        <f t="shared" ca="1" si="49"/>
        <v>03-15-05-08-14-17-02-09-18</v>
      </c>
      <c r="H184" s="28" t="str">
        <f t="shared" ca="1" si="41"/>
        <v>b</v>
      </c>
      <c r="I184" s="28">
        <f t="shared" ca="1" si="46"/>
        <v>1</v>
      </c>
      <c r="J184" s="28">
        <f t="shared" ca="1" si="50"/>
        <v>6</v>
      </c>
      <c r="K184" s="28">
        <f t="shared" ca="1" si="42"/>
        <v>6</v>
      </c>
      <c r="L184" s="28" t="str">
        <f t="shared" ca="1" si="47"/>
        <v>l</v>
      </c>
      <c r="M184" s="28">
        <f t="shared" ca="1" si="43"/>
        <v>-54</v>
      </c>
      <c r="N184" s="28">
        <f t="shared" ca="1" si="45"/>
        <v>-225</v>
      </c>
      <c r="O184" s="28" t="str">
        <f t="shared" ca="1" si="44"/>
        <v/>
      </c>
    </row>
    <row r="185" spans="1:15">
      <c r="A185" s="28">
        <f t="shared" ca="1" si="37"/>
        <v>14</v>
      </c>
      <c r="B185" s="28" t="str">
        <f t="shared" ca="1" si="38"/>
        <v>08</v>
      </c>
      <c r="C185" s="28" t="str">
        <f t="shared" ca="1" si="40"/>
        <v>16-12-07-01-04-10-11-06-13</v>
      </c>
      <c r="D185" s="28" t="str">
        <f t="shared" ca="1" si="51"/>
        <v>03-15-05-08-14-17-02-09-18</v>
      </c>
      <c r="E185" s="28" t="str">
        <f t="shared" ca="1" si="48"/>
        <v/>
      </c>
      <c r="F185" s="28" t="str">
        <f t="shared" ca="1" si="39"/>
        <v>last</v>
      </c>
      <c r="G185" s="28" t="str">
        <f t="shared" ca="1" si="49"/>
        <v>16-12-07-01-04-10-11-06-13</v>
      </c>
      <c r="H185" s="28" t="str">
        <f t="shared" ca="1" si="41"/>
        <v>b</v>
      </c>
      <c r="I185" s="28">
        <f t="shared" ca="1" si="46"/>
        <v>2</v>
      </c>
      <c r="J185" s="28">
        <f t="shared" ca="1" si="50"/>
        <v>6</v>
      </c>
      <c r="K185" s="28">
        <f t="shared" ca="1" si="42"/>
        <v>6</v>
      </c>
      <c r="L185" s="28" t="str">
        <f t="shared" ca="1" si="47"/>
        <v>l</v>
      </c>
      <c r="M185" s="28">
        <f t="shared" ca="1" si="43"/>
        <v>-54</v>
      </c>
      <c r="N185" s="28">
        <f t="shared" ca="1" si="45"/>
        <v>-279</v>
      </c>
      <c r="O185" s="28" t="str">
        <f t="shared" ca="1" si="44"/>
        <v/>
      </c>
    </row>
    <row r="186" spans="1:15">
      <c r="A186" s="28">
        <f t="shared" ca="1" si="37"/>
        <v>26</v>
      </c>
      <c r="B186" s="28" t="str">
        <f t="shared" ca="1" si="38"/>
        <v>14</v>
      </c>
      <c r="C186" s="28" t="str">
        <f t="shared" ca="1" si="40"/>
        <v>12-07-01-04-10-11-06-13-08</v>
      </c>
      <c r="D186" s="28" t="str">
        <f t="shared" ca="1" si="51"/>
        <v>03-15-05-14-17-02-09-18-16</v>
      </c>
      <c r="E186" s="28" t="str">
        <f t="shared" ca="1" si="48"/>
        <v>03-15-05-14-17-02-09-18</v>
      </c>
      <c r="F186" s="28" t="str">
        <f t="shared" ca="1" si="39"/>
        <v>furthest</v>
      </c>
      <c r="G186" s="28" t="str">
        <f t="shared" ca="1" si="49"/>
        <v>03-15-05-14-17-02-09-18-16</v>
      </c>
      <c r="H186" s="28" t="str">
        <f t="shared" ca="1" si="41"/>
        <v>b</v>
      </c>
      <c r="I186" s="28">
        <f t="shared" ca="1" si="46"/>
        <v>3</v>
      </c>
      <c r="J186" s="28">
        <f t="shared" ca="1" si="50"/>
        <v>6</v>
      </c>
      <c r="K186" s="28">
        <f t="shared" ca="1" si="42"/>
        <v>6</v>
      </c>
      <c r="L186" s="28" t="str">
        <f t="shared" ca="1" si="47"/>
        <v>w</v>
      </c>
      <c r="M186" s="28">
        <f t="shared" ca="1" si="43"/>
        <v>54</v>
      </c>
      <c r="N186" s="28">
        <f t="shared" ca="1" si="45"/>
        <v>-225</v>
      </c>
      <c r="O186" s="28" t="str">
        <f t="shared" ca="1" si="44"/>
        <v/>
      </c>
    </row>
    <row r="187" spans="1:15">
      <c r="A187" s="28">
        <f t="shared" ca="1" si="37"/>
        <v>24</v>
      </c>
      <c r="B187" s="28" t="str">
        <f t="shared" ca="1" si="38"/>
        <v>12</v>
      </c>
      <c r="C187" s="28" t="str">
        <f t="shared" ca="1" si="40"/>
        <v>07-01-04-10-11-06-13-08-14</v>
      </c>
      <c r="D187" s="28" t="str">
        <f t="shared" ca="1" si="51"/>
        <v>03-15-05-17-02-09-18-16-12</v>
      </c>
      <c r="E187" s="28" t="str">
        <f t="shared" ca="1" si="48"/>
        <v>03-15-05-17-02-09-18-16</v>
      </c>
      <c r="F187" s="28" t="str">
        <f t="shared" ca="1" si="39"/>
        <v>furthest</v>
      </c>
      <c r="G187" s="28" t="str">
        <f t="shared" ca="1" si="49"/>
        <v>03-15-05-17-02-09-18-16-12</v>
      </c>
      <c r="H187" s="28" t="str">
        <f t="shared" ca="1" si="41"/>
        <v>b</v>
      </c>
      <c r="I187" s="28">
        <f t="shared" ca="1" si="46"/>
        <v>4</v>
      </c>
      <c r="J187" s="28">
        <f t="shared" ca="1" si="50"/>
        <v>6</v>
      </c>
      <c r="K187" s="28">
        <f t="shared" ca="1" si="42"/>
        <v>6</v>
      </c>
      <c r="L187" s="28" t="str">
        <f t="shared" ca="1" si="47"/>
        <v>w</v>
      </c>
      <c r="M187" s="28">
        <f t="shared" ca="1" si="43"/>
        <v>54</v>
      </c>
      <c r="N187" s="28">
        <f t="shared" ca="1" si="45"/>
        <v>-171</v>
      </c>
      <c r="O187" s="28" t="str">
        <f t="shared" ca="1" si="44"/>
        <v/>
      </c>
    </row>
    <row r="188" spans="1:15">
      <c r="A188" s="28">
        <f t="shared" ca="1" si="37"/>
        <v>20</v>
      </c>
      <c r="B188" s="28" t="str">
        <f t="shared" ca="1" si="38"/>
        <v>11</v>
      </c>
      <c r="C188" s="28" t="str">
        <f t="shared" ca="1" si="40"/>
        <v>01-04-10-11-06-13-08-14-12</v>
      </c>
      <c r="D188" s="28" t="str">
        <f t="shared" ca="1" si="51"/>
        <v>03-15-05-17-02-09-18-16-07</v>
      </c>
      <c r="E188" s="28" t="str">
        <f t="shared" ca="1" si="48"/>
        <v>03-15-05-17-02-09-18-16</v>
      </c>
      <c r="F188" s="28" t="str">
        <f t="shared" ca="1" si="39"/>
        <v>furthest</v>
      </c>
      <c r="G188" s="28" t="str">
        <f t="shared" ca="1" si="49"/>
        <v>03-15-05-17-02-09-18-16-07</v>
      </c>
      <c r="H188" s="28" t="str">
        <f t="shared" ca="1" si="41"/>
        <v>b</v>
      </c>
      <c r="I188" s="28">
        <f t="shared" ca="1" si="46"/>
        <v>5</v>
      </c>
      <c r="J188" s="28">
        <f t="shared" ca="1" si="50"/>
        <v>6</v>
      </c>
      <c r="K188" s="28">
        <f t="shared" ca="1" si="42"/>
        <v>6</v>
      </c>
      <c r="L188" s="28" t="str">
        <f t="shared" ca="1" si="47"/>
        <v>l</v>
      </c>
      <c r="M188" s="28">
        <f t="shared" ca="1" si="43"/>
        <v>-54</v>
      </c>
      <c r="N188" s="28">
        <f t="shared" ca="1" si="45"/>
        <v>-225</v>
      </c>
      <c r="O188" s="28" t="str">
        <f t="shared" ca="1" si="44"/>
        <v/>
      </c>
    </row>
    <row r="189" spans="1:15">
      <c r="A189" s="28">
        <f t="shared" ca="1" si="37"/>
        <v>26</v>
      </c>
      <c r="B189" s="28" t="str">
        <f t="shared" ca="1" si="38"/>
        <v>14</v>
      </c>
      <c r="C189" s="28" t="str">
        <f t="shared" ca="1" si="40"/>
        <v>01-04-10-06-13-08-14-12-11</v>
      </c>
      <c r="D189" s="28" t="str">
        <f t="shared" ca="1" si="51"/>
        <v>03-15-05-17-02-09-18-16-07</v>
      </c>
      <c r="E189" s="28" t="str">
        <f t="shared" ca="1" si="48"/>
        <v/>
      </c>
      <c r="F189" s="28" t="str">
        <f t="shared" ca="1" si="39"/>
        <v>last</v>
      </c>
      <c r="G189" s="28" t="str">
        <f t="shared" ca="1" si="49"/>
        <v>01-04-10-06-13-08-14-12-11</v>
      </c>
      <c r="H189" s="28" t="str">
        <f t="shared" ca="1" si="41"/>
        <v>b</v>
      </c>
      <c r="I189" s="28">
        <f t="shared" ca="1" si="46"/>
        <v>6</v>
      </c>
      <c r="J189" s="28">
        <f t="shared" ca="1" si="50"/>
        <v>6</v>
      </c>
      <c r="K189" s="28">
        <f t="shared" ca="1" si="42"/>
        <v>6</v>
      </c>
      <c r="L189" s="28" t="str">
        <f t="shared" ca="1" si="47"/>
        <v>w</v>
      </c>
      <c r="M189" s="28">
        <f t="shared" ca="1" si="43"/>
        <v>54</v>
      </c>
      <c r="N189" s="28">
        <f t="shared" ca="1" si="45"/>
        <v>-171</v>
      </c>
      <c r="O189" s="28" t="str">
        <f t="shared" ca="1" si="44"/>
        <v/>
      </c>
    </row>
    <row r="190" spans="1:15">
      <c r="A190" s="28">
        <f t="shared" ca="1" si="37"/>
        <v>26</v>
      </c>
      <c r="B190" s="28" t="str">
        <f t="shared" ca="1" si="38"/>
        <v>14</v>
      </c>
      <c r="C190" s="28" t="str">
        <f t="shared" ca="1" si="40"/>
        <v>01-04-10-06-13-08-14-12-11</v>
      </c>
      <c r="D190" s="28" t="str">
        <f t="shared" ca="1" si="51"/>
        <v>03-15-05-17-02-09-18-16-07</v>
      </c>
      <c r="E190" s="28" t="str">
        <f t="shared" ca="1" si="48"/>
        <v/>
      </c>
      <c r="F190" s="28" t="str">
        <f t="shared" ca="1" si="39"/>
        <v>last</v>
      </c>
      <c r="G190" s="28" t="str">
        <f t="shared" ca="1" si="49"/>
        <v>01-04-10-06-13-08-14-12-11</v>
      </c>
      <c r="H190" s="28" t="str">
        <f t="shared" ca="1" si="41"/>
        <v>b</v>
      </c>
      <c r="I190" s="28">
        <f t="shared" ca="1" si="46"/>
        <v>7</v>
      </c>
      <c r="J190" s="28">
        <f t="shared" ca="1" si="50"/>
        <v>6</v>
      </c>
      <c r="K190" s="28">
        <f t="shared" ca="1" si="42"/>
        <v>6</v>
      </c>
      <c r="L190" s="28" t="str">
        <f t="shared" ca="1" si="47"/>
        <v>w</v>
      </c>
      <c r="M190" s="28">
        <f t="shared" ca="1" si="43"/>
        <v>54</v>
      </c>
      <c r="N190" s="28">
        <f t="shared" ca="1" si="45"/>
        <v>-117</v>
      </c>
      <c r="O190" s="28" t="str">
        <f t="shared" ca="1" si="44"/>
        <v/>
      </c>
    </row>
    <row r="191" spans="1:15">
      <c r="A191" s="28">
        <f t="shared" ca="1" si="37"/>
        <v>6</v>
      </c>
      <c r="B191" s="28" t="str">
        <f t="shared" ca="1" si="38"/>
        <v>03</v>
      </c>
      <c r="C191" s="28" t="str">
        <f t="shared" ca="1" si="40"/>
        <v>01-04-10-06-13-08-14-12-11</v>
      </c>
      <c r="D191" s="28" t="str">
        <f t="shared" ca="1" si="51"/>
        <v>03-15-05-17-02-09-18-16-07</v>
      </c>
      <c r="E191" s="28" t="str">
        <f t="shared" ca="1" si="48"/>
        <v/>
      </c>
      <c r="F191" s="28" t="str">
        <f t="shared" ca="1" si="39"/>
        <v>last</v>
      </c>
      <c r="G191" s="28" t="str">
        <f t="shared" ca="1" si="49"/>
        <v>01-04-10-06-13-08-14-12-11</v>
      </c>
      <c r="H191" s="28" t="str">
        <f t="shared" ca="1" si="41"/>
        <v>b</v>
      </c>
      <c r="I191" s="28">
        <f t="shared" ca="1" si="46"/>
        <v>8</v>
      </c>
      <c r="J191" s="28">
        <f t="shared" ca="1" si="50"/>
        <v>6</v>
      </c>
      <c r="K191" s="28">
        <f t="shared" ca="1" si="42"/>
        <v>6</v>
      </c>
      <c r="L191" s="28" t="str">
        <f t="shared" ca="1" si="47"/>
        <v>l</v>
      </c>
      <c r="M191" s="28">
        <f t="shared" ca="1" si="43"/>
        <v>-54</v>
      </c>
      <c r="N191" s="28">
        <f t="shared" ca="1" si="45"/>
        <v>-171</v>
      </c>
      <c r="O191" s="28" t="str">
        <f t="shared" ca="1" si="44"/>
        <v/>
      </c>
    </row>
    <row r="192" spans="1:15">
      <c r="A192" s="28">
        <f t="shared" ca="1" si="37"/>
        <v>30</v>
      </c>
      <c r="B192" s="28" t="str">
        <f t="shared" ca="1" si="38"/>
        <v>15</v>
      </c>
      <c r="C192" s="28" t="str">
        <f t="shared" ca="1" si="40"/>
        <v>04-10-06-13-08-14-12-11-03</v>
      </c>
      <c r="D192" s="28" t="str">
        <f t="shared" ca="1" si="51"/>
        <v>15-05-17-02-09-18-16-07-01</v>
      </c>
      <c r="E192" s="28" t="str">
        <f t="shared" ca="1" si="48"/>
        <v>15-05-17-02-09-18-16-07</v>
      </c>
      <c r="F192" s="28" t="str">
        <f t="shared" ca="1" si="39"/>
        <v>furthest</v>
      </c>
      <c r="G192" s="28" t="str">
        <f t="shared" ca="1" si="49"/>
        <v>15-05-17-02-09-18-16-07-01</v>
      </c>
      <c r="H192" s="28" t="str">
        <f t="shared" ca="1" si="41"/>
        <v>b</v>
      </c>
      <c r="I192" s="28">
        <f t="shared" ca="1" si="46"/>
        <v>9</v>
      </c>
      <c r="J192" s="28">
        <f t="shared" ca="1" si="50"/>
        <v>6</v>
      </c>
      <c r="K192" s="28">
        <f t="shared" ca="1" si="42"/>
        <v>6</v>
      </c>
      <c r="L192" s="28" t="str">
        <f t="shared" ca="1" si="47"/>
        <v>w</v>
      </c>
      <c r="M192" s="28">
        <f t="shared" ca="1" si="43"/>
        <v>54</v>
      </c>
      <c r="N192" s="28">
        <f t="shared" ca="1" si="45"/>
        <v>-117</v>
      </c>
      <c r="O192" s="28" t="str">
        <f t="shared" ca="1" si="44"/>
        <v/>
      </c>
    </row>
    <row r="193" spans="1:15">
      <c r="A193" s="28">
        <f t="shared" ca="1" si="37"/>
        <v>24</v>
      </c>
      <c r="B193" s="28" t="str">
        <f t="shared" ca="1" si="38"/>
        <v>12</v>
      </c>
      <c r="C193" s="28" t="str">
        <f t="shared" ca="1" si="40"/>
        <v>10-06-13-08-14-12-11-03-15</v>
      </c>
      <c r="D193" s="28" t="str">
        <f t="shared" ca="1" si="51"/>
        <v>05-17-02-09-18-16-07-01-04</v>
      </c>
      <c r="E193" s="28" t="str">
        <f t="shared" ca="1" si="48"/>
        <v>05-17-02-09-18-16-07-01</v>
      </c>
      <c r="F193" s="28" t="str">
        <f t="shared" ca="1" si="39"/>
        <v>furthest</v>
      </c>
      <c r="G193" s="28" t="str">
        <f t="shared" ca="1" si="49"/>
        <v>05-17-02-09-18-16-07-01-04</v>
      </c>
      <c r="H193" s="28" t="str">
        <f t="shared" ca="1" si="41"/>
        <v>b</v>
      </c>
      <c r="I193" s="28">
        <f t="shared" ca="1" si="46"/>
        <v>1</v>
      </c>
      <c r="J193" s="28">
        <f t="shared" ca="1" si="50"/>
        <v>5</v>
      </c>
      <c r="K193" s="28">
        <f t="shared" ca="1" si="42"/>
        <v>5</v>
      </c>
      <c r="L193" s="28" t="str">
        <f t="shared" ca="1" si="47"/>
        <v>l</v>
      </c>
      <c r="M193" s="28">
        <f t="shared" ca="1" si="43"/>
        <v>-45</v>
      </c>
      <c r="N193" s="28">
        <f t="shared" ca="1" si="45"/>
        <v>-162</v>
      </c>
      <c r="O193" s="28" t="str">
        <f t="shared" ca="1" si="44"/>
        <v/>
      </c>
    </row>
    <row r="194" spans="1:15">
      <c r="A194" s="28">
        <f t="shared" ca="1" si="37"/>
        <v>1</v>
      </c>
      <c r="B194" s="28" t="str">
        <f t="shared" ca="1" si="38"/>
        <v>01</v>
      </c>
      <c r="C194" s="28" t="str">
        <f t="shared" ca="1" si="40"/>
        <v>10-06-13-08-14-11-03-15-12</v>
      </c>
      <c r="D194" s="28" t="str">
        <f t="shared" ca="1" si="51"/>
        <v>05-17-02-09-18-16-07-01-04</v>
      </c>
      <c r="E194" s="28" t="str">
        <f t="shared" ca="1" si="48"/>
        <v/>
      </c>
      <c r="F194" s="28" t="str">
        <f t="shared" ca="1" si="39"/>
        <v>last</v>
      </c>
      <c r="G194" s="28" t="str">
        <f t="shared" ca="1" si="49"/>
        <v>10-06-13-08-14-11-03-15-12</v>
      </c>
      <c r="H194" s="28" t="str">
        <f t="shared" ca="1" si="41"/>
        <v>b</v>
      </c>
      <c r="I194" s="28">
        <f t="shared" ca="1" si="46"/>
        <v>2</v>
      </c>
      <c r="J194" s="28">
        <f t="shared" ca="1" si="50"/>
        <v>5</v>
      </c>
      <c r="K194" s="28">
        <f t="shared" ca="1" si="42"/>
        <v>5</v>
      </c>
      <c r="L194" s="28" t="str">
        <f t="shared" ca="1" si="47"/>
        <v>l</v>
      </c>
      <c r="M194" s="28">
        <f t="shared" ca="1" si="43"/>
        <v>-45</v>
      </c>
      <c r="N194" s="28">
        <f t="shared" ca="1" si="45"/>
        <v>-207</v>
      </c>
      <c r="O194" s="28" t="str">
        <f t="shared" ca="1" si="44"/>
        <v/>
      </c>
    </row>
    <row r="195" spans="1:15">
      <c r="A195" s="28">
        <f t="shared" ca="1" si="37"/>
        <v>18</v>
      </c>
      <c r="B195" s="28" t="str">
        <f t="shared" ca="1" si="38"/>
        <v>09</v>
      </c>
      <c r="C195" s="28" t="str">
        <f t="shared" ca="1" si="40"/>
        <v>06-13-08-14-11-03-15-12-01</v>
      </c>
      <c r="D195" s="28" t="str">
        <f t="shared" ca="1" si="51"/>
        <v>05-17-02-09-18-16-07-04-10</v>
      </c>
      <c r="E195" s="28" t="str">
        <f t="shared" ca="1" si="48"/>
        <v>05-17-02-09-18-16-07-04</v>
      </c>
      <c r="F195" s="28" t="str">
        <f t="shared" ca="1" si="39"/>
        <v>furthest</v>
      </c>
      <c r="G195" s="28" t="str">
        <f t="shared" ca="1" si="49"/>
        <v>05-17-02-09-18-16-07-04-10</v>
      </c>
      <c r="H195" s="28" t="str">
        <f t="shared" ca="1" si="41"/>
        <v>b</v>
      </c>
      <c r="I195" s="28">
        <f t="shared" ca="1" si="46"/>
        <v>3</v>
      </c>
      <c r="J195" s="28">
        <f t="shared" ca="1" si="50"/>
        <v>5</v>
      </c>
      <c r="K195" s="28">
        <f t="shared" ca="1" si="42"/>
        <v>5</v>
      </c>
      <c r="L195" s="28" t="str">
        <f t="shared" ca="1" si="47"/>
        <v>w</v>
      </c>
      <c r="M195" s="28">
        <f t="shared" ca="1" si="43"/>
        <v>45</v>
      </c>
      <c r="N195" s="28">
        <f t="shared" ca="1" si="45"/>
        <v>-162</v>
      </c>
      <c r="O195" s="28" t="str">
        <f t="shared" ca="1" si="44"/>
        <v/>
      </c>
    </row>
    <row r="196" spans="1:15">
      <c r="A196" s="28">
        <f t="shared" ref="A196:A259" ca="1" si="52">RANDBETWEEN(0,36)</f>
        <v>21</v>
      </c>
      <c r="B196" s="28" t="str">
        <f t="shared" ref="B196:B259" ca="1" si="53">IF($A196="","",LOOKUP($A196,$AG:$AG,$AM:$AM))</f>
        <v>12</v>
      </c>
      <c r="C196" s="28" t="str">
        <f t="shared" ca="1" si="40"/>
        <v>13-08-14-11-03-15-12-01-09</v>
      </c>
      <c r="D196" s="28" t="str">
        <f t="shared" ca="1" si="51"/>
        <v>05-17-02-18-16-07-04-10-06</v>
      </c>
      <c r="E196" s="28" t="str">
        <f t="shared" ca="1" si="48"/>
        <v>05-17-02-18-16-07-04-10</v>
      </c>
      <c r="F196" s="28" t="str">
        <f t="shared" ca="1" si="39"/>
        <v>furthest</v>
      </c>
      <c r="G196" s="28" t="str">
        <f t="shared" ca="1" si="49"/>
        <v>05-17-02-18-16-07-04-10-06</v>
      </c>
      <c r="H196" s="28" t="str">
        <f t="shared" ca="1" si="41"/>
        <v>b</v>
      </c>
      <c r="I196" s="28">
        <f t="shared" ca="1" si="46"/>
        <v>4</v>
      </c>
      <c r="J196" s="28">
        <f t="shared" ca="1" si="50"/>
        <v>5</v>
      </c>
      <c r="K196" s="28">
        <f t="shared" ca="1" si="42"/>
        <v>5</v>
      </c>
      <c r="L196" s="28" t="str">
        <f t="shared" ca="1" si="47"/>
        <v>l</v>
      </c>
      <c r="M196" s="28">
        <f t="shared" ca="1" si="43"/>
        <v>-45</v>
      </c>
      <c r="N196" s="28">
        <f t="shared" ca="1" si="45"/>
        <v>-207</v>
      </c>
      <c r="O196" s="28" t="str">
        <f t="shared" ca="1" si="44"/>
        <v/>
      </c>
    </row>
    <row r="197" spans="1:15">
      <c r="A197" s="28">
        <f t="shared" ca="1" si="52"/>
        <v>28</v>
      </c>
      <c r="B197" s="28" t="str">
        <f t="shared" ca="1" si="53"/>
        <v>13</v>
      </c>
      <c r="C197" s="28" t="str">
        <f t="shared" ca="1" si="40"/>
        <v>13-08-14-11-03-15-12-01-09</v>
      </c>
      <c r="D197" s="28" t="str">
        <f t="shared" ca="1" si="51"/>
        <v>05-17-02-18-16-07-04-10-06</v>
      </c>
      <c r="E197" s="28" t="str">
        <f t="shared" ca="1" si="48"/>
        <v/>
      </c>
      <c r="F197" s="28" t="str">
        <f t="shared" ca="1" si="39"/>
        <v>last</v>
      </c>
      <c r="G197" s="28" t="str">
        <f t="shared" ca="1" si="49"/>
        <v>13-08-14-11-03-15-12-01-09</v>
      </c>
      <c r="H197" s="28" t="str">
        <f t="shared" ca="1" si="41"/>
        <v>b</v>
      </c>
      <c r="I197" s="28">
        <f t="shared" ca="1" si="46"/>
        <v>5</v>
      </c>
      <c r="J197" s="28">
        <f t="shared" ca="1" si="50"/>
        <v>5</v>
      </c>
      <c r="K197" s="28">
        <f t="shared" ca="1" si="42"/>
        <v>5</v>
      </c>
      <c r="L197" s="28" t="str">
        <f t="shared" ca="1" si="47"/>
        <v>w</v>
      </c>
      <c r="M197" s="28">
        <f t="shared" ca="1" si="43"/>
        <v>45</v>
      </c>
      <c r="N197" s="28">
        <f t="shared" ca="1" si="45"/>
        <v>-162</v>
      </c>
      <c r="O197" s="28" t="str">
        <f t="shared" ca="1" si="44"/>
        <v/>
      </c>
    </row>
    <row r="198" spans="1:15">
      <c r="A198" s="28">
        <f t="shared" ca="1" si="52"/>
        <v>10</v>
      </c>
      <c r="B198" s="28" t="str">
        <f t="shared" ca="1" si="53"/>
        <v>04</v>
      </c>
      <c r="C198" s="28" t="str">
        <f t="shared" ca="1" si="40"/>
        <v>08-14-11-03-15-12-01-09-13</v>
      </c>
      <c r="D198" s="28" t="str">
        <f t="shared" ca="1" si="51"/>
        <v>05-17-02-18-16-07-04-10-06</v>
      </c>
      <c r="E198" s="28" t="str">
        <f t="shared" ca="1" si="48"/>
        <v/>
      </c>
      <c r="F198" s="28" t="str">
        <f t="shared" ca="1" si="39"/>
        <v>last</v>
      </c>
      <c r="G198" s="28" t="str">
        <f t="shared" ca="1" si="49"/>
        <v>08-14-11-03-15-12-01-09-13</v>
      </c>
      <c r="H198" s="28" t="str">
        <f t="shared" ca="1" si="41"/>
        <v>b</v>
      </c>
      <c r="I198" s="28">
        <f t="shared" ca="1" si="46"/>
        <v>6</v>
      </c>
      <c r="J198" s="28">
        <f t="shared" ca="1" si="50"/>
        <v>5</v>
      </c>
      <c r="K198" s="28">
        <f t="shared" ca="1" si="42"/>
        <v>5</v>
      </c>
      <c r="L198" s="28" t="str">
        <f t="shared" ca="1" si="47"/>
        <v>l</v>
      </c>
      <c r="M198" s="28">
        <f t="shared" ca="1" si="43"/>
        <v>-45</v>
      </c>
      <c r="N198" s="28">
        <f t="shared" ca="1" si="45"/>
        <v>-207</v>
      </c>
      <c r="O198" s="28" t="str">
        <f t="shared" ca="1" si="44"/>
        <v/>
      </c>
    </row>
    <row r="199" spans="1:15">
      <c r="A199" s="28">
        <f t="shared" ca="1" si="52"/>
        <v>18</v>
      </c>
      <c r="B199" s="28" t="str">
        <f t="shared" ca="1" si="53"/>
        <v>09</v>
      </c>
      <c r="C199" s="28" t="str">
        <f t="shared" ca="1" si="40"/>
        <v>14-11-03-15-12-01-09-13-04</v>
      </c>
      <c r="D199" s="28" t="str">
        <f t="shared" ca="1" si="51"/>
        <v>05-17-02-18-16-07-10-06-08</v>
      </c>
      <c r="E199" s="28" t="str">
        <f t="shared" ca="1" si="48"/>
        <v>05-17-02-18-16-07-10-06</v>
      </c>
      <c r="F199" s="28" t="str">
        <f t="shared" ca="1" si="39"/>
        <v>furthest</v>
      </c>
      <c r="G199" s="28" t="str">
        <f t="shared" ca="1" si="49"/>
        <v>05-17-02-18-16-07-10-06-08</v>
      </c>
      <c r="H199" s="28" t="str">
        <f t="shared" ca="1" si="41"/>
        <v>b</v>
      </c>
      <c r="I199" s="28">
        <f t="shared" ca="1" si="46"/>
        <v>7</v>
      </c>
      <c r="J199" s="28">
        <f t="shared" ca="1" si="50"/>
        <v>5</v>
      </c>
      <c r="K199" s="28">
        <f t="shared" ca="1" si="42"/>
        <v>5</v>
      </c>
      <c r="L199" s="28" t="str">
        <f t="shared" ca="1" si="47"/>
        <v>l</v>
      </c>
      <c r="M199" s="28">
        <f t="shared" ca="1" si="43"/>
        <v>-45</v>
      </c>
      <c r="N199" s="28">
        <f t="shared" ca="1" si="45"/>
        <v>-252</v>
      </c>
      <c r="O199" s="28" t="str">
        <f t="shared" ca="1" si="44"/>
        <v/>
      </c>
    </row>
    <row r="200" spans="1:15">
      <c r="A200" s="28">
        <f t="shared" ca="1" si="52"/>
        <v>24</v>
      </c>
      <c r="B200" s="28" t="str">
        <f t="shared" ca="1" si="53"/>
        <v>12</v>
      </c>
      <c r="C200" s="28" t="str">
        <f t="shared" ca="1" si="40"/>
        <v>14-11-03-15-12-01-13-04-09</v>
      </c>
      <c r="D200" s="28" t="str">
        <f t="shared" ca="1" si="51"/>
        <v>05-17-02-18-16-07-10-06-08</v>
      </c>
      <c r="E200" s="28" t="str">
        <f t="shared" ca="1" si="48"/>
        <v/>
      </c>
      <c r="F200" s="28" t="str">
        <f t="shared" ref="F200:F263" ca="1" si="54">IF(AND($H200="b",$G199=""),"last",IF(AND(L199="l",A199=0),F199,IF(AND($L199="w",$G199=$C199),"last",IF(AND($L199="w",$G199=$D199),"furthest",IF(AND($L199="l",$G199=$C199),"furthest",IF(AND($L199="l",$G199=$D199),"last",""))))))</f>
        <v>last</v>
      </c>
      <c r="G200" s="28" t="str">
        <f t="shared" ca="1" si="49"/>
        <v>14-11-03-15-12-01-13-04-09</v>
      </c>
      <c r="H200" s="28" t="str">
        <f t="shared" ca="1" si="41"/>
        <v>b</v>
      </c>
      <c r="I200" s="28">
        <f t="shared" ca="1" si="46"/>
        <v>8</v>
      </c>
      <c r="J200" s="28">
        <f t="shared" ca="1" si="50"/>
        <v>5</v>
      </c>
      <c r="K200" s="28">
        <f t="shared" ca="1" si="42"/>
        <v>5</v>
      </c>
      <c r="L200" s="28" t="str">
        <f t="shared" ca="1" si="47"/>
        <v>w</v>
      </c>
      <c r="M200" s="28">
        <f t="shared" ca="1" si="43"/>
        <v>45</v>
      </c>
      <c r="N200" s="28">
        <f t="shared" ca="1" si="45"/>
        <v>-207</v>
      </c>
      <c r="O200" s="28" t="str">
        <f t="shared" ca="1" si="44"/>
        <v/>
      </c>
    </row>
    <row r="201" spans="1:15">
      <c r="A201" s="28">
        <f t="shared" ca="1" si="52"/>
        <v>10</v>
      </c>
      <c r="B201" s="28" t="str">
        <f t="shared" ca="1" si="53"/>
        <v>04</v>
      </c>
      <c r="C201" s="28" t="str">
        <f t="shared" ref="C201:C264" ca="1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14-11-03-15-01-13-04-09-12</v>
      </c>
      <c r="D201" s="28" t="str">
        <f t="shared" ca="1" si="51"/>
        <v>05-17-02-18-16-07-10-06-08</v>
      </c>
      <c r="E201" s="28" t="str">
        <f t="shared" ca="1" si="48"/>
        <v/>
      </c>
      <c r="F201" s="28" t="str">
        <f t="shared" ca="1" si="54"/>
        <v>last</v>
      </c>
      <c r="G201" s="28" t="str">
        <f t="shared" ca="1" si="49"/>
        <v>14-11-03-15-01-13-04-09-12</v>
      </c>
      <c r="H201" s="28" t="str">
        <f t="shared" ref="H201:H264" ca="1" si="56">IF(A200="","",IF(LEN(C201)=26,"b",""))</f>
        <v>b</v>
      </c>
      <c r="I201" s="28">
        <f t="shared" ca="1" si="46"/>
        <v>9</v>
      </c>
      <c r="J201" s="28">
        <f t="shared" ca="1" si="50"/>
        <v>5</v>
      </c>
      <c r="K201" s="28">
        <f t="shared" ref="K201:K264" ca="1" si="57">IF(H201="","",VLOOKUP(J201,$Q$3:$R$32,2,FALSE))</f>
        <v>5</v>
      </c>
      <c r="L201" s="28" t="str">
        <f t="shared" ca="1" si="47"/>
        <v>w</v>
      </c>
      <c r="M201" s="28">
        <f t="shared" ref="M201:M264" ca="1" si="58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45</v>
      </c>
      <c r="N201" s="28">
        <f t="shared" ca="1" si="45"/>
        <v>-162</v>
      </c>
      <c r="O201" s="28" t="str">
        <f t="shared" ref="O201:O264" ca="1" si="59">IF(L201="","",IF(N201&gt;=$T$4,$S$4,IF(N201&lt;=$T$5,$S$5,"")))</f>
        <v/>
      </c>
    </row>
    <row r="202" spans="1:15">
      <c r="A202" s="28">
        <f t="shared" ca="1" si="52"/>
        <v>17</v>
      </c>
      <c r="B202" s="28" t="str">
        <f t="shared" ca="1" si="53"/>
        <v>08</v>
      </c>
      <c r="C202" s="28" t="str">
        <f t="shared" ca="1" si="55"/>
        <v>14-11-03-15-01-13-04-09-12</v>
      </c>
      <c r="D202" s="28" t="str">
        <f t="shared" ca="1" si="51"/>
        <v>05-17-02-18-16-07-10-06-08</v>
      </c>
      <c r="E202" s="28" t="str">
        <f t="shared" ca="1" si="48"/>
        <v/>
      </c>
      <c r="F202" s="28" t="str">
        <f t="shared" ca="1" si="54"/>
        <v>last</v>
      </c>
      <c r="G202" s="28" t="str">
        <f t="shared" ca="1" si="49"/>
        <v>14-11-03-15-01-13-04-09-12</v>
      </c>
      <c r="H202" s="28" t="str">
        <f t="shared" ca="1" si="56"/>
        <v>b</v>
      </c>
      <c r="I202" s="28">
        <f t="shared" ca="1" si="46"/>
        <v>1</v>
      </c>
      <c r="J202" s="28">
        <f t="shared" ca="1" si="50"/>
        <v>6</v>
      </c>
      <c r="K202" s="28">
        <f t="shared" ca="1" si="57"/>
        <v>6</v>
      </c>
      <c r="L202" s="28" t="str">
        <f t="shared" ca="1" si="47"/>
        <v>l</v>
      </c>
      <c r="M202" s="28">
        <f t="shared" ca="1" si="58"/>
        <v>-54</v>
      </c>
      <c r="N202" s="28">
        <f t="shared" ref="N202:N265" ca="1" si="60">M202+N201</f>
        <v>-216</v>
      </c>
      <c r="O202" s="28" t="str">
        <f t="shared" ca="1" si="59"/>
        <v/>
      </c>
    </row>
    <row r="203" spans="1:15">
      <c r="A203" s="28">
        <f t="shared" ca="1" si="52"/>
        <v>14</v>
      </c>
      <c r="B203" s="28" t="str">
        <f t="shared" ca="1" si="53"/>
        <v>08</v>
      </c>
      <c r="C203" s="28" t="str">
        <f t="shared" ca="1" si="55"/>
        <v>11-03-15-01-13-04-09-12-08</v>
      </c>
      <c r="D203" s="28" t="str">
        <f t="shared" ca="1" si="51"/>
        <v>05-17-02-18-16-07-10-06-14</v>
      </c>
      <c r="E203" s="28" t="str">
        <f t="shared" ca="1" si="48"/>
        <v>05-17-02-18-16-07-10-06</v>
      </c>
      <c r="F203" s="28" t="str">
        <f t="shared" ca="1" si="54"/>
        <v>furthest</v>
      </c>
      <c r="G203" s="28" t="str">
        <f t="shared" ca="1" si="49"/>
        <v>05-17-02-18-16-07-10-06-14</v>
      </c>
      <c r="H203" s="28" t="str">
        <f t="shared" ca="1" si="56"/>
        <v>b</v>
      </c>
      <c r="I203" s="28">
        <f t="shared" ref="I203:I266" ca="1" si="61">IF($H203="","",IF(I202=9,1,IF(AND($H203="b",$H202=""),1,I202+1)))</f>
        <v>2</v>
      </c>
      <c r="J203" s="28">
        <f t="shared" ca="1" si="50"/>
        <v>6</v>
      </c>
      <c r="K203" s="28">
        <f t="shared" ca="1" si="57"/>
        <v>6</v>
      </c>
      <c r="L203" s="28" t="str">
        <f t="shared" ca="1" si="47"/>
        <v>l</v>
      </c>
      <c r="M203" s="28">
        <f t="shared" ca="1" si="58"/>
        <v>-54</v>
      </c>
      <c r="N203" s="28">
        <f t="shared" ca="1" si="60"/>
        <v>-270</v>
      </c>
      <c r="O203" s="28" t="str">
        <f t="shared" ca="1" si="59"/>
        <v/>
      </c>
    </row>
    <row r="204" spans="1:15">
      <c r="A204" s="28">
        <f t="shared" ca="1" si="52"/>
        <v>32</v>
      </c>
      <c r="B204" s="28" t="str">
        <f t="shared" ca="1" si="53"/>
        <v>17</v>
      </c>
      <c r="C204" s="28" t="str">
        <f t="shared" ca="1" si="55"/>
        <v>11-03-15-01-13-04-09-12-08</v>
      </c>
      <c r="D204" s="28" t="str">
        <f t="shared" ca="1" si="51"/>
        <v>05-17-02-18-16-07-10-06-14</v>
      </c>
      <c r="E204" s="28" t="str">
        <f t="shared" ca="1" si="48"/>
        <v/>
      </c>
      <c r="F204" s="28" t="str">
        <f t="shared" ca="1" si="54"/>
        <v>last</v>
      </c>
      <c r="G204" s="28" t="str">
        <f t="shared" ca="1" si="49"/>
        <v>11-03-15-01-13-04-09-12-08</v>
      </c>
      <c r="H204" s="28" t="str">
        <f t="shared" ca="1" si="56"/>
        <v>b</v>
      </c>
      <c r="I204" s="28">
        <f t="shared" ca="1" si="61"/>
        <v>3</v>
      </c>
      <c r="J204" s="28">
        <f t="shared" ca="1" si="50"/>
        <v>6</v>
      </c>
      <c r="K204" s="28">
        <f t="shared" ca="1" si="57"/>
        <v>6</v>
      </c>
      <c r="L204" s="28" t="str">
        <f t="shared" ca="1" si="47"/>
        <v>l</v>
      </c>
      <c r="M204" s="28">
        <f t="shared" ca="1" si="58"/>
        <v>-54</v>
      </c>
      <c r="N204" s="28">
        <f t="shared" ca="1" si="60"/>
        <v>-324</v>
      </c>
      <c r="O204" s="28" t="str">
        <f t="shared" ca="1" si="59"/>
        <v>stop loss</v>
      </c>
    </row>
    <row r="205" spans="1:15">
      <c r="A205" s="28">
        <f t="shared" ca="1" si="52"/>
        <v>2</v>
      </c>
      <c r="B205" s="28" t="str">
        <f t="shared" ca="1" si="53"/>
        <v>02</v>
      </c>
      <c r="C205" s="28" t="str">
        <f t="shared" ca="1" si="55"/>
        <v>03-15-01-13-04-09-12-08-17</v>
      </c>
      <c r="D205" s="28" t="str">
        <f t="shared" ca="1" si="51"/>
        <v>05-02-18-16-07-10-06-14-11</v>
      </c>
      <c r="E205" s="28" t="str">
        <f t="shared" ca="1" si="48"/>
        <v>05-02-18-16-07-10-06-14</v>
      </c>
      <c r="F205" s="28" t="str">
        <f t="shared" ca="1" si="54"/>
        <v>furthest</v>
      </c>
      <c r="G205" s="28" t="str">
        <f t="shared" ca="1" si="49"/>
        <v>05-02-18-16-07-10-06-14-11</v>
      </c>
      <c r="H205" s="28" t="str">
        <f t="shared" ca="1" si="56"/>
        <v>b</v>
      </c>
      <c r="I205" s="28">
        <f t="shared" ca="1" si="61"/>
        <v>4</v>
      </c>
      <c r="J205" s="28">
        <f t="shared" ca="1" si="50"/>
        <v>6</v>
      </c>
      <c r="K205" s="28">
        <f t="shared" ca="1" si="57"/>
        <v>6</v>
      </c>
      <c r="L205" s="28" t="str">
        <f t="shared" ca="1" si="47"/>
        <v>w</v>
      </c>
      <c r="M205" s="28">
        <f t="shared" ca="1" si="58"/>
        <v>54</v>
      </c>
      <c r="N205" s="28">
        <f t="shared" ca="1" si="60"/>
        <v>-270</v>
      </c>
      <c r="O205" s="28" t="str">
        <f t="shared" ca="1" si="59"/>
        <v/>
      </c>
    </row>
    <row r="206" spans="1:15">
      <c r="A206" s="28">
        <f t="shared" ca="1" si="52"/>
        <v>2</v>
      </c>
      <c r="B206" s="28" t="str">
        <f t="shared" ca="1" si="53"/>
        <v>02</v>
      </c>
      <c r="C206" s="28" t="str">
        <f t="shared" ca="1" si="55"/>
        <v>15-01-13-04-09-12-08-17-02</v>
      </c>
      <c r="D206" s="28" t="str">
        <f t="shared" ca="1" si="51"/>
        <v>05-18-16-07-10-06-14-11-03</v>
      </c>
      <c r="E206" s="28" t="str">
        <f t="shared" ca="1" si="48"/>
        <v>05-18-16-07-10-06-14-11</v>
      </c>
      <c r="F206" s="28" t="str">
        <f t="shared" ca="1" si="54"/>
        <v>furthest</v>
      </c>
      <c r="G206" s="28" t="str">
        <f t="shared" ca="1" si="49"/>
        <v>05-18-16-07-10-06-14-11-03</v>
      </c>
      <c r="H206" s="28" t="str">
        <f t="shared" ca="1" si="56"/>
        <v>b</v>
      </c>
      <c r="I206" s="28">
        <f t="shared" ca="1" si="61"/>
        <v>5</v>
      </c>
      <c r="J206" s="28">
        <f t="shared" ca="1" si="50"/>
        <v>6</v>
      </c>
      <c r="K206" s="28">
        <f t="shared" ca="1" si="57"/>
        <v>6</v>
      </c>
      <c r="L206" s="28" t="str">
        <f t="shared" ca="1" si="47"/>
        <v>l</v>
      </c>
      <c r="M206" s="28">
        <f t="shared" ca="1" si="58"/>
        <v>-54</v>
      </c>
      <c r="N206" s="28">
        <f t="shared" ca="1" si="60"/>
        <v>-324</v>
      </c>
      <c r="O206" s="28" t="str">
        <f t="shared" ca="1" si="59"/>
        <v>stop loss</v>
      </c>
    </row>
    <row r="207" spans="1:15">
      <c r="A207" s="28">
        <f t="shared" ca="1" si="52"/>
        <v>30</v>
      </c>
      <c r="B207" s="28" t="str">
        <f t="shared" ca="1" si="53"/>
        <v>15</v>
      </c>
      <c r="C207" s="28" t="str">
        <f t="shared" ca="1" si="55"/>
        <v>15-01-13-04-09-12-08-17-02</v>
      </c>
      <c r="D207" s="28" t="str">
        <f t="shared" ca="1" si="51"/>
        <v>05-18-16-07-10-06-14-11-03</v>
      </c>
      <c r="E207" s="28" t="str">
        <f t="shared" ca="1" si="48"/>
        <v/>
      </c>
      <c r="F207" s="28" t="str">
        <f t="shared" ca="1" si="54"/>
        <v>last</v>
      </c>
      <c r="G207" s="28" t="str">
        <f t="shared" ca="1" si="49"/>
        <v>15-01-13-04-09-12-08-17-02</v>
      </c>
      <c r="H207" s="28" t="str">
        <f t="shared" ca="1" si="56"/>
        <v>b</v>
      </c>
      <c r="I207" s="28">
        <f t="shared" ca="1" si="61"/>
        <v>6</v>
      </c>
      <c r="J207" s="28">
        <f t="shared" ca="1" si="50"/>
        <v>6</v>
      </c>
      <c r="K207" s="28">
        <f t="shared" ca="1" si="57"/>
        <v>6</v>
      </c>
      <c r="L207" s="28" t="str">
        <f t="shared" ca="1" si="47"/>
        <v>w</v>
      </c>
      <c r="M207" s="28">
        <f t="shared" ca="1" si="58"/>
        <v>54</v>
      </c>
      <c r="N207" s="28">
        <f t="shared" ca="1" si="60"/>
        <v>-270</v>
      </c>
      <c r="O207" s="28" t="str">
        <f t="shared" ca="1" si="59"/>
        <v/>
      </c>
    </row>
    <row r="208" spans="1:15">
      <c r="A208" s="28">
        <f t="shared" ca="1" si="52"/>
        <v>36</v>
      </c>
      <c r="B208" s="28" t="str">
        <f t="shared" ca="1" si="53"/>
        <v>18</v>
      </c>
      <c r="C208" s="28" t="str">
        <f t="shared" ca="1" si="55"/>
        <v>01-13-04-09-12-08-17-02-15</v>
      </c>
      <c r="D208" s="28" t="str">
        <f t="shared" ca="1" si="51"/>
        <v>05-18-16-07-10-06-14-11-03</v>
      </c>
      <c r="E208" s="28" t="str">
        <f t="shared" ca="1" si="48"/>
        <v/>
      </c>
      <c r="F208" s="28" t="str">
        <f t="shared" ca="1" si="54"/>
        <v>last</v>
      </c>
      <c r="G208" s="28" t="str">
        <f t="shared" ca="1" si="49"/>
        <v>01-13-04-09-12-08-17-02-15</v>
      </c>
      <c r="H208" s="28" t="str">
        <f t="shared" ca="1" si="56"/>
        <v>b</v>
      </c>
      <c r="I208" s="28">
        <f t="shared" ca="1" si="61"/>
        <v>7</v>
      </c>
      <c r="J208" s="28">
        <f t="shared" ca="1" si="50"/>
        <v>6</v>
      </c>
      <c r="K208" s="28">
        <f t="shared" ca="1" si="57"/>
        <v>6</v>
      </c>
      <c r="L208" s="28" t="str">
        <f t="shared" ca="1" si="47"/>
        <v>l</v>
      </c>
      <c r="M208" s="28">
        <f t="shared" ca="1" si="58"/>
        <v>-54</v>
      </c>
      <c r="N208" s="28">
        <f t="shared" ca="1" si="60"/>
        <v>-324</v>
      </c>
      <c r="O208" s="28" t="str">
        <f t="shared" ca="1" si="59"/>
        <v>stop loss</v>
      </c>
    </row>
    <row r="209" spans="1:15">
      <c r="A209" s="28">
        <f t="shared" ca="1" si="52"/>
        <v>3</v>
      </c>
      <c r="B209" s="28" t="str">
        <f t="shared" ca="1" si="53"/>
        <v>03</v>
      </c>
      <c r="C209" s="28" t="str">
        <f t="shared" ca="1" si="55"/>
        <v>13-04-09-12-08-17-02-15-18</v>
      </c>
      <c r="D209" s="28" t="str">
        <f t="shared" ca="1" si="51"/>
        <v>05-16-07-10-06-14-11-03-01</v>
      </c>
      <c r="E209" s="28" t="str">
        <f t="shared" ca="1" si="48"/>
        <v>05-16-07-10-06-14-11-03</v>
      </c>
      <c r="F209" s="28" t="str">
        <f t="shared" ca="1" si="54"/>
        <v>furthest</v>
      </c>
      <c r="G209" s="28" t="str">
        <f t="shared" ca="1" si="49"/>
        <v>05-16-07-10-06-14-11-03-01</v>
      </c>
      <c r="H209" s="28" t="str">
        <f t="shared" ca="1" si="56"/>
        <v>b</v>
      </c>
      <c r="I209" s="28">
        <f t="shared" ca="1" si="61"/>
        <v>8</v>
      </c>
      <c r="J209" s="28">
        <f t="shared" ca="1" si="50"/>
        <v>6</v>
      </c>
      <c r="K209" s="28">
        <f t="shared" ca="1" si="57"/>
        <v>6</v>
      </c>
      <c r="L209" s="28" t="str">
        <f t="shared" ca="1" si="47"/>
        <v>w</v>
      </c>
      <c r="M209" s="28">
        <f t="shared" ca="1" si="58"/>
        <v>54</v>
      </c>
      <c r="N209" s="28">
        <f t="shared" ca="1" si="60"/>
        <v>-270</v>
      </c>
      <c r="O209" s="28" t="str">
        <f t="shared" ca="1" si="59"/>
        <v/>
      </c>
    </row>
    <row r="210" spans="1:15">
      <c r="A210" s="28">
        <f t="shared" ca="1" si="52"/>
        <v>21</v>
      </c>
      <c r="B210" s="28" t="str">
        <f t="shared" ca="1" si="53"/>
        <v>12</v>
      </c>
      <c r="C210" s="28" t="str">
        <f t="shared" ca="1" si="55"/>
        <v>04-09-12-08-17-02-15-18-03</v>
      </c>
      <c r="D210" s="28" t="str">
        <f t="shared" ca="1" si="51"/>
        <v>05-16-07-10-06-14-11-01-13</v>
      </c>
      <c r="E210" s="28" t="str">
        <f t="shared" ca="1" si="48"/>
        <v>05-16-07-10-06-14-11-01</v>
      </c>
      <c r="F210" s="28" t="str">
        <f t="shared" ca="1" si="54"/>
        <v>furthest</v>
      </c>
      <c r="G210" s="28" t="str">
        <f t="shared" ca="1" si="49"/>
        <v>05-16-07-10-06-14-11-01-13</v>
      </c>
      <c r="H210" s="28" t="str">
        <f t="shared" ca="1" si="56"/>
        <v>b</v>
      </c>
      <c r="I210" s="28">
        <f t="shared" ca="1" si="61"/>
        <v>9</v>
      </c>
      <c r="J210" s="28">
        <f t="shared" ca="1" si="50"/>
        <v>6</v>
      </c>
      <c r="K210" s="28">
        <f t="shared" ca="1" si="57"/>
        <v>6</v>
      </c>
      <c r="L210" s="28" t="str">
        <f t="shared" ref="L210:L273" ca="1" si="62">IF(A210="","",IF(H210="","",IF(AND(H210="b",OR(MID(G210,1,2)=B210,MID(G210,4,2)=B210,MID(G210,7,2)=B210,MID(G210,10,2)=B210,MID(G210,13,2)=B210,MID(G210,16,2)=B210,MID(G210,19,2)=B210,MID(G210,22,2)=B210,MID(G210,25,2)=B210)),"w","l")))</f>
        <v>l</v>
      </c>
      <c r="M210" s="28">
        <f t="shared" ca="1" si="58"/>
        <v>-54</v>
      </c>
      <c r="N210" s="28">
        <f t="shared" ca="1" si="60"/>
        <v>-324</v>
      </c>
      <c r="O210" s="28" t="str">
        <f t="shared" ca="1" si="59"/>
        <v>stop loss</v>
      </c>
    </row>
    <row r="211" spans="1:15">
      <c r="A211" s="28">
        <f t="shared" ca="1" si="52"/>
        <v>24</v>
      </c>
      <c r="B211" s="28" t="str">
        <f t="shared" ca="1" si="53"/>
        <v>12</v>
      </c>
      <c r="C211" s="28" t="str">
        <f t="shared" ca="1" si="55"/>
        <v>04-09-08-17-02-15-18-03-12</v>
      </c>
      <c r="D211" s="28" t="str">
        <f t="shared" ca="1" si="51"/>
        <v>05-16-07-10-06-14-11-01-13</v>
      </c>
      <c r="E211" s="28" t="str">
        <f t="shared" ca="1" si="48"/>
        <v/>
      </c>
      <c r="F211" s="28" t="str">
        <f t="shared" ca="1" si="54"/>
        <v>last</v>
      </c>
      <c r="G211" s="28" t="str">
        <f t="shared" ca="1" si="49"/>
        <v>04-09-08-17-02-15-18-03-12</v>
      </c>
      <c r="H211" s="28" t="str">
        <f t="shared" ca="1" si="56"/>
        <v>b</v>
      </c>
      <c r="I211" s="28">
        <f t="shared" ca="1" si="61"/>
        <v>1</v>
      </c>
      <c r="J211" s="28">
        <f t="shared" ca="1" si="50"/>
        <v>7</v>
      </c>
      <c r="K211" s="28">
        <f t="shared" ca="1" si="57"/>
        <v>7</v>
      </c>
      <c r="L211" s="28" t="str">
        <f t="shared" ca="1" si="62"/>
        <v>w</v>
      </c>
      <c r="M211" s="28">
        <f t="shared" ca="1" si="58"/>
        <v>63</v>
      </c>
      <c r="N211" s="28">
        <f t="shared" ca="1" si="60"/>
        <v>-261</v>
      </c>
      <c r="O211" s="28" t="str">
        <f t="shared" ca="1" si="59"/>
        <v/>
      </c>
    </row>
    <row r="212" spans="1:15">
      <c r="A212" s="28">
        <f t="shared" ca="1" si="52"/>
        <v>22</v>
      </c>
      <c r="B212" s="28" t="str">
        <f t="shared" ca="1" si="53"/>
        <v>10</v>
      </c>
      <c r="C212" s="28" t="str">
        <f t="shared" ca="1" si="55"/>
        <v>04-09-08-17-02-15-18-03-12</v>
      </c>
      <c r="D212" s="28" t="str">
        <f t="shared" ca="1" si="51"/>
        <v>05-16-07-10-06-14-11-01-13</v>
      </c>
      <c r="E212" s="28" t="str">
        <f t="shared" ca="1" si="48"/>
        <v/>
      </c>
      <c r="F212" s="28" t="str">
        <f t="shared" ca="1" si="54"/>
        <v>last</v>
      </c>
      <c r="G212" s="28" t="str">
        <f t="shared" ca="1" si="49"/>
        <v>04-09-08-17-02-15-18-03-12</v>
      </c>
      <c r="H212" s="28" t="str">
        <f t="shared" ca="1" si="56"/>
        <v>b</v>
      </c>
      <c r="I212" s="28">
        <f t="shared" ca="1" si="61"/>
        <v>2</v>
      </c>
      <c r="J212" s="28">
        <f t="shared" ca="1" si="50"/>
        <v>7</v>
      </c>
      <c r="K212" s="28">
        <f t="shared" ca="1" si="57"/>
        <v>7</v>
      </c>
      <c r="L212" s="28" t="str">
        <f t="shared" ca="1" si="62"/>
        <v>l</v>
      </c>
      <c r="M212" s="28">
        <f t="shared" ca="1" si="58"/>
        <v>-63</v>
      </c>
      <c r="N212" s="28">
        <f t="shared" ca="1" si="60"/>
        <v>-324</v>
      </c>
      <c r="O212" s="28" t="str">
        <f t="shared" ca="1" si="59"/>
        <v>stop loss</v>
      </c>
    </row>
    <row r="213" spans="1:15">
      <c r="A213" s="28">
        <f t="shared" ca="1" si="52"/>
        <v>28</v>
      </c>
      <c r="B213" s="28" t="str">
        <f t="shared" ca="1" si="53"/>
        <v>13</v>
      </c>
      <c r="C213" s="28" t="str">
        <f t="shared" ca="1" si="55"/>
        <v>09-08-17-02-15-18-03-12-10</v>
      </c>
      <c r="D213" s="28" t="str">
        <f t="shared" ca="1" si="51"/>
        <v>05-16-07-06-14-11-01-13-04</v>
      </c>
      <c r="E213" s="28" t="str">
        <f t="shared" ca="1" si="48"/>
        <v>05-16-07-06-14-11-01-13</v>
      </c>
      <c r="F213" s="28" t="str">
        <f t="shared" ca="1" si="54"/>
        <v>furthest</v>
      </c>
      <c r="G213" s="28" t="str">
        <f t="shared" ca="1" si="49"/>
        <v>05-16-07-06-14-11-01-13-04</v>
      </c>
      <c r="H213" s="28" t="str">
        <f t="shared" ca="1" si="56"/>
        <v>b</v>
      </c>
      <c r="I213" s="28">
        <f t="shared" ca="1" si="61"/>
        <v>3</v>
      </c>
      <c r="J213" s="28">
        <f t="shared" ca="1" si="50"/>
        <v>7</v>
      </c>
      <c r="K213" s="28">
        <f t="shared" ca="1" si="57"/>
        <v>7</v>
      </c>
      <c r="L213" s="28" t="str">
        <f t="shared" ca="1" si="62"/>
        <v>w</v>
      </c>
      <c r="M213" s="28">
        <f t="shared" ca="1" si="58"/>
        <v>63</v>
      </c>
      <c r="N213" s="28">
        <f t="shared" ca="1" si="60"/>
        <v>-261</v>
      </c>
      <c r="O213" s="28" t="str">
        <f t="shared" ca="1" si="59"/>
        <v/>
      </c>
    </row>
    <row r="214" spans="1:15">
      <c r="A214" s="28">
        <f t="shared" ca="1" si="52"/>
        <v>24</v>
      </c>
      <c r="B214" s="28" t="str">
        <f t="shared" ca="1" si="53"/>
        <v>12</v>
      </c>
      <c r="C214" s="28" t="str">
        <f t="shared" ca="1" si="55"/>
        <v>08-17-02-15-18-03-12-10-13</v>
      </c>
      <c r="D214" s="28" t="str">
        <f t="shared" ca="1" si="51"/>
        <v>05-16-07-06-14-11-01-04-09</v>
      </c>
      <c r="E214" s="28" t="str">
        <f t="shared" ref="E214:E277" ca="1" si="63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>05-16-07-06-14-11-01-04</v>
      </c>
      <c r="F214" s="28" t="str">
        <f t="shared" ca="1" si="54"/>
        <v>furthest</v>
      </c>
      <c r="G214" s="28" t="str">
        <f t="shared" ca="1" si="49"/>
        <v>05-16-07-06-14-11-01-04-09</v>
      </c>
      <c r="H214" s="28" t="str">
        <f t="shared" ca="1" si="56"/>
        <v>b</v>
      </c>
      <c r="I214" s="28">
        <f t="shared" ca="1" si="61"/>
        <v>4</v>
      </c>
      <c r="J214" s="28">
        <f t="shared" ca="1" si="50"/>
        <v>7</v>
      </c>
      <c r="K214" s="28">
        <f t="shared" ca="1" si="57"/>
        <v>7</v>
      </c>
      <c r="L214" s="28" t="str">
        <f t="shared" ca="1" si="62"/>
        <v>l</v>
      </c>
      <c r="M214" s="28">
        <f t="shared" ca="1" si="58"/>
        <v>-63</v>
      </c>
      <c r="N214" s="28">
        <f t="shared" ca="1" si="60"/>
        <v>-324</v>
      </c>
      <c r="O214" s="28" t="str">
        <f t="shared" ca="1" si="59"/>
        <v>stop loss</v>
      </c>
    </row>
    <row r="215" spans="1:15">
      <c r="A215" s="28">
        <f t="shared" ca="1" si="52"/>
        <v>28</v>
      </c>
      <c r="B215" s="28" t="str">
        <f t="shared" ca="1" si="53"/>
        <v>13</v>
      </c>
      <c r="C215" s="28" t="str">
        <f t="shared" ca="1" si="55"/>
        <v>08-17-02-15-18-03-12-10-13</v>
      </c>
      <c r="D215" s="28" t="str">
        <f t="shared" ca="1" si="51"/>
        <v>05-16-07-06-14-11-01-04-09</v>
      </c>
      <c r="E215" s="28" t="str">
        <f t="shared" ca="1" si="63"/>
        <v/>
      </c>
      <c r="F215" s="28" t="str">
        <f t="shared" ca="1" si="54"/>
        <v>last</v>
      </c>
      <c r="G215" s="28" t="str">
        <f t="shared" ca="1" si="49"/>
        <v>08-17-02-15-18-03-12-10-13</v>
      </c>
      <c r="H215" s="28" t="str">
        <f t="shared" ca="1" si="56"/>
        <v>b</v>
      </c>
      <c r="I215" s="28">
        <f t="shared" ca="1" si="61"/>
        <v>5</v>
      </c>
      <c r="J215" s="28">
        <f t="shared" ca="1" si="50"/>
        <v>7</v>
      </c>
      <c r="K215" s="28">
        <f t="shared" ca="1" si="57"/>
        <v>7</v>
      </c>
      <c r="L215" s="28" t="str">
        <f t="shared" ca="1" si="62"/>
        <v>w</v>
      </c>
      <c r="M215" s="28">
        <f t="shared" ca="1" si="58"/>
        <v>63</v>
      </c>
      <c r="N215" s="28">
        <f t="shared" ca="1" si="60"/>
        <v>-261</v>
      </c>
      <c r="O215" s="28" t="str">
        <f t="shared" ca="1" si="59"/>
        <v/>
      </c>
    </row>
    <row r="216" spans="1:15">
      <c r="A216" s="28">
        <f t="shared" ca="1" si="52"/>
        <v>30</v>
      </c>
      <c r="B216" s="28" t="str">
        <f t="shared" ca="1" si="53"/>
        <v>15</v>
      </c>
      <c r="C216" s="28" t="str">
        <f t="shared" ca="1" si="55"/>
        <v>08-17-02-15-18-03-12-10-13</v>
      </c>
      <c r="D216" s="28" t="str">
        <f t="shared" ca="1" si="51"/>
        <v>05-16-07-06-14-11-01-04-09</v>
      </c>
      <c r="E216" s="28" t="str">
        <f t="shared" ca="1" si="63"/>
        <v/>
      </c>
      <c r="F216" s="28" t="str">
        <f t="shared" ca="1" si="54"/>
        <v>last</v>
      </c>
      <c r="G216" s="28" t="str">
        <f t="shared" ref="G216:G279" ca="1" si="64">IF(AND(H216="b",G215=""),C216,IF(AND(L215="l",A215=0),G215,IF(AND(L215="w",G215=C215),C216,IF(AND(L215="w",G215=D215),D216,IF(AND(L215="l",G215=C215),D216,IF(AND(L215="l",G215=D215),C216,""))))))</f>
        <v>08-17-02-15-18-03-12-10-13</v>
      </c>
      <c r="H216" s="28" t="str">
        <f t="shared" ca="1" si="56"/>
        <v>b</v>
      </c>
      <c r="I216" s="28">
        <f t="shared" ca="1" si="61"/>
        <v>6</v>
      </c>
      <c r="J216" s="28">
        <f t="shared" ref="J216:J279" ca="1" si="65">IF($H216="",1,IF(AND(I215=9,$N215&gt;$N206,J215&gt;1),J215-1,IF(AND(I215=9,$N215&lt;$N206),J215+1,J215)))</f>
        <v>7</v>
      </c>
      <c r="K216" s="28">
        <f t="shared" ca="1" si="57"/>
        <v>7</v>
      </c>
      <c r="L216" s="28" t="str">
        <f t="shared" ca="1" si="62"/>
        <v>w</v>
      </c>
      <c r="M216" s="28">
        <f t="shared" ca="1" si="58"/>
        <v>63</v>
      </c>
      <c r="N216" s="28">
        <f t="shared" ca="1" si="60"/>
        <v>-198</v>
      </c>
      <c r="O216" s="28" t="str">
        <f t="shared" ca="1" si="59"/>
        <v/>
      </c>
    </row>
    <row r="217" spans="1:15">
      <c r="A217" s="28">
        <f t="shared" ca="1" si="52"/>
        <v>18</v>
      </c>
      <c r="B217" s="28" t="str">
        <f t="shared" ca="1" si="53"/>
        <v>09</v>
      </c>
      <c r="C217" s="28" t="str">
        <f t="shared" ca="1" si="55"/>
        <v>08-17-02-18-03-12-10-13-15</v>
      </c>
      <c r="D217" s="28" t="str">
        <f t="shared" ca="1" si="51"/>
        <v>05-16-07-06-14-11-01-04-09</v>
      </c>
      <c r="E217" s="28" t="str">
        <f t="shared" ca="1" si="63"/>
        <v/>
      </c>
      <c r="F217" s="28" t="str">
        <f t="shared" ca="1" si="54"/>
        <v>last</v>
      </c>
      <c r="G217" s="28" t="str">
        <f t="shared" ca="1" si="64"/>
        <v>08-17-02-18-03-12-10-13-15</v>
      </c>
      <c r="H217" s="28" t="str">
        <f t="shared" ca="1" si="56"/>
        <v>b</v>
      </c>
      <c r="I217" s="28">
        <f t="shared" ca="1" si="61"/>
        <v>7</v>
      </c>
      <c r="J217" s="28">
        <f t="shared" ca="1" si="65"/>
        <v>7</v>
      </c>
      <c r="K217" s="28">
        <f t="shared" ca="1" si="57"/>
        <v>7</v>
      </c>
      <c r="L217" s="28" t="str">
        <f t="shared" ca="1" si="62"/>
        <v>l</v>
      </c>
      <c r="M217" s="28">
        <f t="shared" ca="1" si="58"/>
        <v>-63</v>
      </c>
      <c r="N217" s="28">
        <f t="shared" ca="1" si="60"/>
        <v>-261</v>
      </c>
      <c r="O217" s="28" t="str">
        <f t="shared" ca="1" si="59"/>
        <v/>
      </c>
    </row>
    <row r="218" spans="1:15">
      <c r="A218" s="28">
        <f t="shared" ca="1" si="52"/>
        <v>16</v>
      </c>
      <c r="B218" s="28" t="str">
        <f t="shared" ca="1" si="53"/>
        <v>07</v>
      </c>
      <c r="C218" s="28" t="str">
        <f t="shared" ca="1" si="55"/>
        <v>17-02-18-03-12-10-13-15-09</v>
      </c>
      <c r="D218" s="28" t="str">
        <f t="shared" ca="1" si="51"/>
        <v>05-16-07-06-14-11-01-04-08</v>
      </c>
      <c r="E218" s="28" t="str">
        <f t="shared" ca="1" si="63"/>
        <v>05-16-07-06-14-11-01-04</v>
      </c>
      <c r="F218" s="28" t="str">
        <f t="shared" ca="1" si="54"/>
        <v>furthest</v>
      </c>
      <c r="G218" s="28" t="str">
        <f t="shared" ca="1" si="64"/>
        <v>05-16-07-06-14-11-01-04-08</v>
      </c>
      <c r="H218" s="28" t="str">
        <f t="shared" ca="1" si="56"/>
        <v>b</v>
      </c>
      <c r="I218" s="28">
        <f t="shared" ca="1" si="61"/>
        <v>8</v>
      </c>
      <c r="J218" s="28">
        <f t="shared" ca="1" si="65"/>
        <v>7</v>
      </c>
      <c r="K218" s="28">
        <f t="shared" ca="1" si="57"/>
        <v>7</v>
      </c>
      <c r="L218" s="28" t="str">
        <f t="shared" ca="1" si="62"/>
        <v>w</v>
      </c>
      <c r="M218" s="28">
        <f t="shared" ca="1" si="58"/>
        <v>63</v>
      </c>
      <c r="N218" s="28">
        <f t="shared" ca="1" si="60"/>
        <v>-198</v>
      </c>
      <c r="O218" s="28" t="str">
        <f t="shared" ca="1" si="59"/>
        <v/>
      </c>
    </row>
    <row r="219" spans="1:15">
      <c r="A219" s="28">
        <f t="shared" ca="1" si="52"/>
        <v>27</v>
      </c>
      <c r="B219" s="28" t="str">
        <f t="shared" ca="1" si="53"/>
        <v>15</v>
      </c>
      <c r="C219" s="28" t="str">
        <f t="shared" ca="1" si="55"/>
        <v>02-18-03-12-10-13-15-09-07</v>
      </c>
      <c r="D219" s="28" t="str">
        <f t="shared" ca="1" si="51"/>
        <v>05-16-06-14-11-01-04-08-17</v>
      </c>
      <c r="E219" s="28" t="str">
        <f t="shared" ca="1" si="63"/>
        <v>05-16-06-14-11-01-04-08</v>
      </c>
      <c r="F219" s="28" t="str">
        <f t="shared" ca="1" si="54"/>
        <v>furthest</v>
      </c>
      <c r="G219" s="28" t="str">
        <f t="shared" ca="1" si="64"/>
        <v>05-16-06-14-11-01-04-08-17</v>
      </c>
      <c r="H219" s="28" t="str">
        <f t="shared" ca="1" si="56"/>
        <v>b</v>
      </c>
      <c r="I219" s="28">
        <f t="shared" ca="1" si="61"/>
        <v>9</v>
      </c>
      <c r="J219" s="28">
        <f t="shared" ca="1" si="65"/>
        <v>7</v>
      </c>
      <c r="K219" s="28">
        <f t="shared" ca="1" si="57"/>
        <v>7</v>
      </c>
      <c r="L219" s="28" t="str">
        <f t="shared" ca="1" si="62"/>
        <v>l</v>
      </c>
      <c r="M219" s="28">
        <f t="shared" ca="1" si="58"/>
        <v>-63</v>
      </c>
      <c r="N219" s="28">
        <f t="shared" ca="1" si="60"/>
        <v>-261</v>
      </c>
      <c r="O219" s="28" t="str">
        <f t="shared" ca="1" si="59"/>
        <v/>
      </c>
    </row>
    <row r="220" spans="1:15">
      <c r="A220" s="28">
        <f t="shared" ca="1" si="52"/>
        <v>9</v>
      </c>
      <c r="B220" s="28" t="str">
        <f t="shared" ca="1" si="53"/>
        <v>06</v>
      </c>
      <c r="C220" s="28" t="str">
        <f t="shared" ca="1" si="55"/>
        <v>02-18-03-12-10-13-15-09-07</v>
      </c>
      <c r="D220" s="28" t="str">
        <f t="shared" ca="1" si="51"/>
        <v>05-16-06-14-11-01-04-08-17</v>
      </c>
      <c r="E220" s="28" t="str">
        <f t="shared" ca="1" si="63"/>
        <v/>
      </c>
      <c r="F220" s="28" t="str">
        <f t="shared" ca="1" si="54"/>
        <v>last</v>
      </c>
      <c r="G220" s="28" t="str">
        <f t="shared" ca="1" si="64"/>
        <v>02-18-03-12-10-13-15-09-07</v>
      </c>
      <c r="H220" s="28" t="str">
        <f t="shared" ca="1" si="56"/>
        <v>b</v>
      </c>
      <c r="I220" s="28">
        <f t="shared" ca="1" si="61"/>
        <v>1</v>
      </c>
      <c r="J220" s="28">
        <f t="shared" ca="1" si="65"/>
        <v>6</v>
      </c>
      <c r="K220" s="28">
        <f t="shared" ca="1" si="57"/>
        <v>6</v>
      </c>
      <c r="L220" s="28" t="str">
        <f t="shared" ca="1" si="62"/>
        <v>l</v>
      </c>
      <c r="M220" s="28">
        <f t="shared" ca="1" si="58"/>
        <v>-54</v>
      </c>
      <c r="N220" s="28">
        <f t="shared" ca="1" si="60"/>
        <v>-315</v>
      </c>
      <c r="O220" s="28" t="str">
        <f t="shared" ca="1" si="59"/>
        <v>stop loss</v>
      </c>
    </row>
    <row r="221" spans="1:15">
      <c r="A221" s="28">
        <f t="shared" ca="1" si="52"/>
        <v>34</v>
      </c>
      <c r="B221" s="28" t="str">
        <f t="shared" ca="1" si="53"/>
        <v>16</v>
      </c>
      <c r="C221" s="28" t="str">
        <f t="shared" ca="1" si="55"/>
        <v>18-03-12-10-13-15-09-07-06</v>
      </c>
      <c r="D221" s="28" t="str">
        <f t="shared" ca="1" si="51"/>
        <v>05-16-14-11-01-04-08-17-02</v>
      </c>
      <c r="E221" s="28" t="str">
        <f t="shared" ca="1" si="63"/>
        <v>05-16-14-11-01-04-08-17</v>
      </c>
      <c r="F221" s="28" t="str">
        <f t="shared" ca="1" si="54"/>
        <v>furthest</v>
      </c>
      <c r="G221" s="28" t="str">
        <f t="shared" ca="1" si="64"/>
        <v>05-16-14-11-01-04-08-17-02</v>
      </c>
      <c r="H221" s="28" t="str">
        <f t="shared" ca="1" si="56"/>
        <v>b</v>
      </c>
      <c r="I221" s="28">
        <f t="shared" ca="1" si="61"/>
        <v>2</v>
      </c>
      <c r="J221" s="28">
        <f t="shared" ca="1" si="65"/>
        <v>6</v>
      </c>
      <c r="K221" s="28">
        <f t="shared" ca="1" si="57"/>
        <v>6</v>
      </c>
      <c r="L221" s="28" t="str">
        <f t="shared" ca="1" si="62"/>
        <v>w</v>
      </c>
      <c r="M221" s="28">
        <f t="shared" ca="1" si="58"/>
        <v>54</v>
      </c>
      <c r="N221" s="28">
        <f t="shared" ca="1" si="60"/>
        <v>-261</v>
      </c>
      <c r="O221" s="28" t="str">
        <f t="shared" ca="1" si="59"/>
        <v/>
      </c>
    </row>
    <row r="222" spans="1:15">
      <c r="A222" s="28">
        <f t="shared" ca="1" si="52"/>
        <v>28</v>
      </c>
      <c r="B222" s="28" t="str">
        <f t="shared" ca="1" si="53"/>
        <v>13</v>
      </c>
      <c r="C222" s="28" t="str">
        <f t="shared" ca="1" si="55"/>
        <v>03-12-10-13-15-09-07-06-16</v>
      </c>
      <c r="D222" s="28" t="str">
        <f t="shared" ref="D222:D285" ca="1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05-14-11-01-04-08-17-02-18</v>
      </c>
      <c r="E222" s="28" t="str">
        <f t="shared" ca="1" si="63"/>
        <v>05-14-11-01-04-08-17-02</v>
      </c>
      <c r="F222" s="28" t="str">
        <f t="shared" ca="1" si="54"/>
        <v>furthest</v>
      </c>
      <c r="G222" s="28" t="str">
        <f t="shared" ca="1" si="64"/>
        <v>05-14-11-01-04-08-17-02-18</v>
      </c>
      <c r="H222" s="28" t="str">
        <f t="shared" ca="1" si="56"/>
        <v>b</v>
      </c>
      <c r="I222" s="28">
        <f t="shared" ca="1" si="61"/>
        <v>3</v>
      </c>
      <c r="J222" s="28">
        <f t="shared" ca="1" si="65"/>
        <v>6</v>
      </c>
      <c r="K222" s="28">
        <f t="shared" ca="1" si="57"/>
        <v>6</v>
      </c>
      <c r="L222" s="28" t="str">
        <f t="shared" ca="1" si="62"/>
        <v>l</v>
      </c>
      <c r="M222" s="28">
        <f t="shared" ca="1" si="58"/>
        <v>-54</v>
      </c>
      <c r="N222" s="28">
        <f t="shared" ca="1" si="60"/>
        <v>-315</v>
      </c>
      <c r="O222" s="28" t="str">
        <f t="shared" ca="1" si="59"/>
        <v>stop loss</v>
      </c>
    </row>
    <row r="223" spans="1:15">
      <c r="A223" s="28">
        <f t="shared" ca="1" si="52"/>
        <v>34</v>
      </c>
      <c r="B223" s="28" t="str">
        <f t="shared" ca="1" si="53"/>
        <v>16</v>
      </c>
      <c r="C223" s="28" t="str">
        <f t="shared" ca="1" si="55"/>
        <v>03-12-10-15-09-07-06-16-13</v>
      </c>
      <c r="D223" s="28" t="str">
        <f t="shared" ca="1" si="66"/>
        <v>05-14-11-01-04-08-17-02-18</v>
      </c>
      <c r="E223" s="28" t="str">
        <f t="shared" ca="1" si="63"/>
        <v/>
      </c>
      <c r="F223" s="28" t="str">
        <f t="shared" ca="1" si="54"/>
        <v>last</v>
      </c>
      <c r="G223" s="28" t="str">
        <f t="shared" ca="1" si="64"/>
        <v>03-12-10-15-09-07-06-16-13</v>
      </c>
      <c r="H223" s="28" t="str">
        <f t="shared" ca="1" si="56"/>
        <v>b</v>
      </c>
      <c r="I223" s="28">
        <f t="shared" ca="1" si="61"/>
        <v>4</v>
      </c>
      <c r="J223" s="28">
        <f t="shared" ca="1" si="65"/>
        <v>6</v>
      </c>
      <c r="K223" s="28">
        <f t="shared" ca="1" si="57"/>
        <v>6</v>
      </c>
      <c r="L223" s="28" t="str">
        <f t="shared" ca="1" si="62"/>
        <v>w</v>
      </c>
      <c r="M223" s="28">
        <f t="shared" ca="1" si="58"/>
        <v>54</v>
      </c>
      <c r="N223" s="28">
        <f t="shared" ca="1" si="60"/>
        <v>-261</v>
      </c>
      <c r="O223" s="28" t="str">
        <f t="shared" ca="1" si="59"/>
        <v/>
      </c>
    </row>
    <row r="224" spans="1:15">
      <c r="A224" s="28">
        <f t="shared" ca="1" si="52"/>
        <v>10</v>
      </c>
      <c r="B224" s="28" t="str">
        <f t="shared" ca="1" si="53"/>
        <v>04</v>
      </c>
      <c r="C224" s="28" t="str">
        <f t="shared" ca="1" si="55"/>
        <v>03-12-10-15-09-07-06-13-16</v>
      </c>
      <c r="D224" s="28" t="str">
        <f t="shared" ca="1" si="66"/>
        <v>05-14-11-01-04-08-17-02-18</v>
      </c>
      <c r="E224" s="28" t="str">
        <f t="shared" ca="1" si="63"/>
        <v/>
      </c>
      <c r="F224" s="28" t="str">
        <f t="shared" ca="1" si="54"/>
        <v>last</v>
      </c>
      <c r="G224" s="28" t="str">
        <f t="shared" ca="1" si="64"/>
        <v>03-12-10-15-09-07-06-13-16</v>
      </c>
      <c r="H224" s="28" t="str">
        <f t="shared" ca="1" si="56"/>
        <v>b</v>
      </c>
      <c r="I224" s="28">
        <f t="shared" ca="1" si="61"/>
        <v>5</v>
      </c>
      <c r="J224" s="28">
        <f t="shared" ca="1" si="65"/>
        <v>6</v>
      </c>
      <c r="K224" s="28">
        <f t="shared" ca="1" si="57"/>
        <v>6</v>
      </c>
      <c r="L224" s="28" t="str">
        <f t="shared" ca="1" si="62"/>
        <v>l</v>
      </c>
      <c r="M224" s="28">
        <f t="shared" ca="1" si="58"/>
        <v>-54</v>
      </c>
      <c r="N224" s="28">
        <f t="shared" ca="1" si="60"/>
        <v>-315</v>
      </c>
      <c r="O224" s="28" t="str">
        <f t="shared" ca="1" si="59"/>
        <v>stop loss</v>
      </c>
    </row>
    <row r="225" spans="1:15">
      <c r="A225" s="28">
        <f t="shared" ca="1" si="52"/>
        <v>3</v>
      </c>
      <c r="B225" s="28" t="str">
        <f t="shared" ca="1" si="53"/>
        <v>03</v>
      </c>
      <c r="C225" s="28" t="str">
        <f t="shared" ca="1" si="55"/>
        <v>12-10-15-09-07-06-13-16-04</v>
      </c>
      <c r="D225" s="28" t="str">
        <f t="shared" ca="1" si="66"/>
        <v>05-14-11-01-08-17-02-18-03</v>
      </c>
      <c r="E225" s="28" t="str">
        <f t="shared" ca="1" si="63"/>
        <v>05-14-11-01-08-17-02-18</v>
      </c>
      <c r="F225" s="28" t="str">
        <f t="shared" ca="1" si="54"/>
        <v>furthest</v>
      </c>
      <c r="G225" s="28" t="str">
        <f t="shared" ca="1" si="64"/>
        <v>05-14-11-01-08-17-02-18-03</v>
      </c>
      <c r="H225" s="28" t="str">
        <f t="shared" ca="1" si="56"/>
        <v>b</v>
      </c>
      <c r="I225" s="28">
        <f t="shared" ca="1" si="61"/>
        <v>6</v>
      </c>
      <c r="J225" s="28">
        <f t="shared" ca="1" si="65"/>
        <v>6</v>
      </c>
      <c r="K225" s="28">
        <f t="shared" ca="1" si="57"/>
        <v>6</v>
      </c>
      <c r="L225" s="28" t="str">
        <f t="shared" ca="1" si="62"/>
        <v>w</v>
      </c>
      <c r="M225" s="28">
        <f t="shared" ca="1" si="58"/>
        <v>54</v>
      </c>
      <c r="N225" s="28">
        <f t="shared" ca="1" si="60"/>
        <v>-261</v>
      </c>
      <c r="O225" s="28" t="str">
        <f t="shared" ca="1" si="59"/>
        <v/>
      </c>
    </row>
    <row r="226" spans="1:15">
      <c r="A226" s="28">
        <f t="shared" ca="1" si="52"/>
        <v>14</v>
      </c>
      <c r="B226" s="28" t="str">
        <f t="shared" ca="1" si="53"/>
        <v>08</v>
      </c>
      <c r="C226" s="28" t="str">
        <f t="shared" ca="1" si="55"/>
        <v>10-15-09-07-06-13-16-04-03</v>
      </c>
      <c r="D226" s="28" t="str">
        <f t="shared" ca="1" si="66"/>
        <v>05-14-11-01-08-17-02-18-12</v>
      </c>
      <c r="E226" s="28" t="str">
        <f t="shared" ca="1" si="63"/>
        <v>05-14-11-01-08-17-02-18</v>
      </c>
      <c r="F226" s="28" t="str">
        <f t="shared" ca="1" si="54"/>
        <v>furthest</v>
      </c>
      <c r="G226" s="28" t="str">
        <f t="shared" ca="1" si="64"/>
        <v>05-14-11-01-08-17-02-18-12</v>
      </c>
      <c r="H226" s="28" t="str">
        <f t="shared" ca="1" si="56"/>
        <v>b</v>
      </c>
      <c r="I226" s="28">
        <f t="shared" ca="1" si="61"/>
        <v>7</v>
      </c>
      <c r="J226" s="28">
        <f t="shared" ca="1" si="65"/>
        <v>6</v>
      </c>
      <c r="K226" s="28">
        <f t="shared" ca="1" si="57"/>
        <v>6</v>
      </c>
      <c r="L226" s="28" t="str">
        <f t="shared" ca="1" si="62"/>
        <v>w</v>
      </c>
      <c r="M226" s="28">
        <f t="shared" ca="1" si="58"/>
        <v>54</v>
      </c>
      <c r="N226" s="28">
        <f t="shared" ca="1" si="60"/>
        <v>-207</v>
      </c>
      <c r="O226" s="28" t="str">
        <f t="shared" ca="1" si="59"/>
        <v/>
      </c>
    </row>
    <row r="227" spans="1:15">
      <c r="A227" s="28">
        <f t="shared" ca="1" si="52"/>
        <v>1</v>
      </c>
      <c r="B227" s="28" t="str">
        <f t="shared" ca="1" si="53"/>
        <v>01</v>
      </c>
      <c r="C227" s="28" t="str">
        <f t="shared" ca="1" si="55"/>
        <v>15-09-07-06-13-16-04-03-08</v>
      </c>
      <c r="D227" s="28" t="str">
        <f t="shared" ca="1" si="66"/>
        <v>05-14-11-01-17-02-18-12-10</v>
      </c>
      <c r="E227" s="28" t="str">
        <f t="shared" ca="1" si="63"/>
        <v>05-14-11-01-17-02-18-12</v>
      </c>
      <c r="F227" s="28" t="str">
        <f t="shared" ca="1" si="54"/>
        <v>furthest</v>
      </c>
      <c r="G227" s="28" t="str">
        <f t="shared" ca="1" si="64"/>
        <v>05-14-11-01-17-02-18-12-10</v>
      </c>
      <c r="H227" s="28" t="str">
        <f t="shared" ca="1" si="56"/>
        <v>b</v>
      </c>
      <c r="I227" s="28">
        <f t="shared" ca="1" si="61"/>
        <v>8</v>
      </c>
      <c r="J227" s="28">
        <f t="shared" ca="1" si="65"/>
        <v>6</v>
      </c>
      <c r="K227" s="28">
        <f t="shared" ca="1" si="57"/>
        <v>6</v>
      </c>
      <c r="L227" s="28" t="str">
        <f t="shared" ca="1" si="62"/>
        <v>w</v>
      </c>
      <c r="M227" s="28">
        <f t="shared" ca="1" si="58"/>
        <v>54</v>
      </c>
      <c r="N227" s="28">
        <f t="shared" ca="1" si="60"/>
        <v>-153</v>
      </c>
      <c r="O227" s="28" t="str">
        <f t="shared" ca="1" si="59"/>
        <v/>
      </c>
    </row>
    <row r="228" spans="1:15">
      <c r="A228" s="28">
        <f t="shared" ca="1" si="52"/>
        <v>21</v>
      </c>
      <c r="B228" s="28" t="str">
        <f t="shared" ca="1" si="53"/>
        <v>12</v>
      </c>
      <c r="C228" s="28" t="str">
        <f t="shared" ca="1" si="55"/>
        <v>09-07-06-13-16-04-03-08-01</v>
      </c>
      <c r="D228" s="28" t="str">
        <f t="shared" ca="1" si="66"/>
        <v>05-14-11-17-02-18-12-10-15</v>
      </c>
      <c r="E228" s="28" t="str">
        <f t="shared" ca="1" si="63"/>
        <v>05-14-11-17-02-18-12-10</v>
      </c>
      <c r="F228" s="28" t="str">
        <f t="shared" ca="1" si="54"/>
        <v>furthest</v>
      </c>
      <c r="G228" s="28" t="str">
        <f t="shared" ca="1" si="64"/>
        <v>05-14-11-17-02-18-12-10-15</v>
      </c>
      <c r="H228" s="28" t="str">
        <f t="shared" ca="1" si="56"/>
        <v>b</v>
      </c>
      <c r="I228" s="28">
        <f t="shared" ca="1" si="61"/>
        <v>9</v>
      </c>
      <c r="J228" s="28">
        <f t="shared" ca="1" si="65"/>
        <v>6</v>
      </c>
      <c r="K228" s="28">
        <f t="shared" ca="1" si="57"/>
        <v>6</v>
      </c>
      <c r="L228" s="28" t="str">
        <f t="shared" ca="1" si="62"/>
        <v>w</v>
      </c>
      <c r="M228" s="28">
        <f t="shared" ca="1" si="58"/>
        <v>54</v>
      </c>
      <c r="N228" s="28">
        <f t="shared" ca="1" si="60"/>
        <v>-99</v>
      </c>
      <c r="O228" s="28" t="str">
        <f t="shared" ca="1" si="59"/>
        <v/>
      </c>
    </row>
    <row r="229" spans="1:15">
      <c r="A229" s="28">
        <f t="shared" ca="1" si="52"/>
        <v>30</v>
      </c>
      <c r="B229" s="28" t="str">
        <f t="shared" ca="1" si="53"/>
        <v>15</v>
      </c>
      <c r="C229" s="28" t="str">
        <f t="shared" ca="1" si="55"/>
        <v>07-06-13-16-04-03-08-01-12</v>
      </c>
      <c r="D229" s="28" t="str">
        <f t="shared" ca="1" si="66"/>
        <v>05-14-11-17-02-18-10-15-09</v>
      </c>
      <c r="E229" s="28" t="str">
        <f t="shared" ca="1" si="63"/>
        <v>05-14-11-17-02-18-10-15</v>
      </c>
      <c r="F229" s="28" t="str">
        <f t="shared" ca="1" si="54"/>
        <v>furthest</v>
      </c>
      <c r="G229" s="28" t="str">
        <f t="shared" ca="1" si="64"/>
        <v>05-14-11-17-02-18-10-15-09</v>
      </c>
      <c r="H229" s="28" t="str">
        <f t="shared" ca="1" si="56"/>
        <v>b</v>
      </c>
      <c r="I229" s="28">
        <f t="shared" ca="1" si="61"/>
        <v>1</v>
      </c>
      <c r="J229" s="28">
        <f t="shared" ca="1" si="65"/>
        <v>5</v>
      </c>
      <c r="K229" s="28">
        <f t="shared" ca="1" si="57"/>
        <v>5</v>
      </c>
      <c r="L229" s="28" t="str">
        <f t="shared" ca="1" si="62"/>
        <v>w</v>
      </c>
      <c r="M229" s="28">
        <f t="shared" ca="1" si="58"/>
        <v>45</v>
      </c>
      <c r="N229" s="28">
        <f t="shared" ca="1" si="60"/>
        <v>-54</v>
      </c>
      <c r="O229" s="28" t="str">
        <f t="shared" ca="1" si="59"/>
        <v/>
      </c>
    </row>
    <row r="230" spans="1:15">
      <c r="A230" s="28">
        <f t="shared" ca="1" si="52"/>
        <v>11</v>
      </c>
      <c r="B230" s="28" t="str">
        <f t="shared" ca="1" si="53"/>
        <v>05</v>
      </c>
      <c r="C230" s="28" t="str">
        <f t="shared" ca="1" si="55"/>
        <v>06-13-16-04-03-08-01-12-15</v>
      </c>
      <c r="D230" s="28" t="str">
        <f t="shared" ca="1" si="66"/>
        <v>05-14-11-17-02-18-10-09-07</v>
      </c>
      <c r="E230" s="28" t="str">
        <f t="shared" ca="1" si="63"/>
        <v>05-14-11-17-02-18-10-09</v>
      </c>
      <c r="F230" s="28" t="str">
        <f t="shared" ca="1" si="54"/>
        <v>furthest</v>
      </c>
      <c r="G230" s="28" t="str">
        <f t="shared" ca="1" si="64"/>
        <v>05-14-11-17-02-18-10-09-07</v>
      </c>
      <c r="H230" s="28" t="str">
        <f t="shared" ca="1" si="56"/>
        <v>b</v>
      </c>
      <c r="I230" s="28">
        <f t="shared" ca="1" si="61"/>
        <v>2</v>
      </c>
      <c r="J230" s="28">
        <f t="shared" ca="1" si="65"/>
        <v>5</v>
      </c>
      <c r="K230" s="28">
        <f t="shared" ca="1" si="57"/>
        <v>5</v>
      </c>
      <c r="L230" s="28" t="str">
        <f t="shared" ca="1" si="62"/>
        <v>w</v>
      </c>
      <c r="M230" s="28">
        <f t="shared" ca="1" si="58"/>
        <v>45</v>
      </c>
      <c r="N230" s="28">
        <f t="shared" ca="1" si="60"/>
        <v>-9</v>
      </c>
      <c r="O230" s="28" t="str">
        <f t="shared" ca="1" si="59"/>
        <v/>
      </c>
    </row>
    <row r="231" spans="1:15">
      <c r="A231" s="28">
        <f t="shared" ca="1" si="52"/>
        <v>0</v>
      </c>
      <c r="B231" s="28">
        <f t="shared" ca="1" si="53"/>
        <v>0</v>
      </c>
      <c r="C231" s="28" t="str">
        <f t="shared" ca="1" si="55"/>
        <v>13-16-04-03-08-01-12-15-05</v>
      </c>
      <c r="D231" s="28" t="str">
        <f t="shared" ca="1" si="66"/>
        <v>14-11-17-02-18-10-09-07-06</v>
      </c>
      <c r="E231" s="28" t="str">
        <f t="shared" ca="1" si="63"/>
        <v>14-11-17-02-18-10-09-07</v>
      </c>
      <c r="F231" s="28" t="str">
        <f t="shared" ca="1" si="54"/>
        <v>furthest</v>
      </c>
      <c r="G231" s="28" t="str">
        <f t="shared" ca="1" si="64"/>
        <v>14-11-17-02-18-10-09-07-06</v>
      </c>
      <c r="H231" s="28" t="str">
        <f t="shared" ca="1" si="56"/>
        <v>b</v>
      </c>
      <c r="I231" s="28">
        <f t="shared" ca="1" si="61"/>
        <v>3</v>
      </c>
      <c r="J231" s="28">
        <f t="shared" ca="1" si="65"/>
        <v>5</v>
      </c>
      <c r="K231" s="28">
        <f t="shared" ca="1" si="57"/>
        <v>5</v>
      </c>
      <c r="L231" s="28" t="str">
        <f t="shared" ca="1" si="62"/>
        <v>l</v>
      </c>
      <c r="M231" s="28">
        <f t="shared" ca="1" si="58"/>
        <v>-45</v>
      </c>
      <c r="N231" s="28">
        <f t="shared" ca="1" si="60"/>
        <v>-54</v>
      </c>
      <c r="O231" s="28" t="str">
        <f t="shared" ca="1" si="59"/>
        <v/>
      </c>
    </row>
    <row r="232" spans="1:15">
      <c r="A232" s="28">
        <f t="shared" ca="1" si="52"/>
        <v>24</v>
      </c>
      <c r="B232" s="28" t="str">
        <f t="shared" ca="1" si="53"/>
        <v>12</v>
      </c>
      <c r="C232" s="28" t="str">
        <f t="shared" ca="1" si="55"/>
        <v>13-16-04-03-08-01-12-15-05</v>
      </c>
      <c r="D232" s="28" t="str">
        <f t="shared" ca="1" si="66"/>
        <v>14-11-17-02-18-10-09-07-06</v>
      </c>
      <c r="E232" s="28" t="str">
        <f t="shared" ca="1" si="63"/>
        <v/>
      </c>
      <c r="F232" s="28" t="str">
        <f t="shared" ca="1" si="54"/>
        <v>furthest</v>
      </c>
      <c r="G232" s="28" t="str">
        <f t="shared" ca="1" si="64"/>
        <v>14-11-17-02-18-10-09-07-06</v>
      </c>
      <c r="H232" s="28" t="str">
        <f t="shared" ca="1" si="56"/>
        <v>b</v>
      </c>
      <c r="I232" s="28">
        <f t="shared" ca="1" si="61"/>
        <v>4</v>
      </c>
      <c r="J232" s="28">
        <f t="shared" ca="1" si="65"/>
        <v>5</v>
      </c>
      <c r="K232" s="28">
        <f t="shared" ca="1" si="57"/>
        <v>5</v>
      </c>
      <c r="L232" s="28" t="str">
        <f t="shared" ca="1" si="62"/>
        <v>l</v>
      </c>
      <c r="M232" s="28">
        <f t="shared" ca="1" si="58"/>
        <v>-45</v>
      </c>
      <c r="N232" s="28">
        <f t="shared" ca="1" si="60"/>
        <v>-99</v>
      </c>
      <c r="O232" s="28" t="str">
        <f t="shared" ca="1" si="59"/>
        <v/>
      </c>
    </row>
    <row r="233" spans="1:15">
      <c r="A233" s="28">
        <f t="shared" ca="1" si="52"/>
        <v>10</v>
      </c>
      <c r="B233" s="28" t="str">
        <f t="shared" ca="1" si="53"/>
        <v>04</v>
      </c>
      <c r="C233" s="28" t="str">
        <f t="shared" ca="1" si="55"/>
        <v>13-16-04-03-08-01-15-05-12</v>
      </c>
      <c r="D233" s="28" t="str">
        <f t="shared" ca="1" si="66"/>
        <v>14-11-17-02-18-10-09-07-06</v>
      </c>
      <c r="E233" s="28" t="str">
        <f t="shared" ca="1" si="63"/>
        <v/>
      </c>
      <c r="F233" s="28" t="str">
        <f t="shared" ca="1" si="54"/>
        <v>last</v>
      </c>
      <c r="G233" s="28" t="str">
        <f t="shared" ca="1" si="64"/>
        <v>13-16-04-03-08-01-15-05-12</v>
      </c>
      <c r="H233" s="28" t="str">
        <f t="shared" ca="1" si="56"/>
        <v>b</v>
      </c>
      <c r="I233" s="28">
        <f t="shared" ca="1" si="61"/>
        <v>5</v>
      </c>
      <c r="J233" s="28">
        <f t="shared" ca="1" si="65"/>
        <v>5</v>
      </c>
      <c r="K233" s="28">
        <f t="shared" ca="1" si="57"/>
        <v>5</v>
      </c>
      <c r="L233" s="28" t="str">
        <f t="shared" ca="1" si="62"/>
        <v>w</v>
      </c>
      <c r="M233" s="28">
        <f t="shared" ca="1" si="58"/>
        <v>45</v>
      </c>
      <c r="N233" s="28">
        <f t="shared" ca="1" si="60"/>
        <v>-54</v>
      </c>
      <c r="O233" s="28" t="str">
        <f t="shared" ca="1" si="59"/>
        <v/>
      </c>
    </row>
    <row r="234" spans="1:15">
      <c r="A234" s="28">
        <f t="shared" ca="1" si="52"/>
        <v>5</v>
      </c>
      <c r="B234" s="28" t="str">
        <f t="shared" ca="1" si="53"/>
        <v>02</v>
      </c>
      <c r="C234" s="28" t="str">
        <f t="shared" ca="1" si="55"/>
        <v>13-16-03-08-01-15-05-12-04</v>
      </c>
      <c r="D234" s="28" t="str">
        <f t="shared" ca="1" si="66"/>
        <v>14-11-17-02-18-10-09-07-06</v>
      </c>
      <c r="E234" s="28" t="str">
        <f t="shared" ca="1" si="63"/>
        <v/>
      </c>
      <c r="F234" s="28" t="str">
        <f t="shared" ca="1" si="54"/>
        <v>last</v>
      </c>
      <c r="G234" s="28" t="str">
        <f t="shared" ca="1" si="64"/>
        <v>13-16-03-08-01-15-05-12-04</v>
      </c>
      <c r="H234" s="28" t="str">
        <f t="shared" ca="1" si="56"/>
        <v>b</v>
      </c>
      <c r="I234" s="28">
        <f t="shared" ca="1" si="61"/>
        <v>6</v>
      </c>
      <c r="J234" s="28">
        <f t="shared" ca="1" si="65"/>
        <v>5</v>
      </c>
      <c r="K234" s="28">
        <f t="shared" ca="1" si="57"/>
        <v>5</v>
      </c>
      <c r="L234" s="28" t="str">
        <f t="shared" ca="1" si="62"/>
        <v>l</v>
      </c>
      <c r="M234" s="28">
        <f t="shared" ca="1" si="58"/>
        <v>-45</v>
      </c>
      <c r="N234" s="28">
        <f t="shared" ca="1" si="60"/>
        <v>-99</v>
      </c>
      <c r="O234" s="28" t="str">
        <f t="shared" ca="1" si="59"/>
        <v/>
      </c>
    </row>
    <row r="235" spans="1:15">
      <c r="A235" s="28">
        <f t="shared" ca="1" si="52"/>
        <v>27</v>
      </c>
      <c r="B235" s="28" t="str">
        <f t="shared" ca="1" si="53"/>
        <v>15</v>
      </c>
      <c r="C235" s="28" t="str">
        <f t="shared" ca="1" si="55"/>
        <v>16-03-08-01-15-05-12-04-02</v>
      </c>
      <c r="D235" s="28" t="str">
        <f t="shared" ca="1" si="66"/>
        <v>14-11-17-18-10-09-07-06-13</v>
      </c>
      <c r="E235" s="28" t="str">
        <f t="shared" ca="1" si="63"/>
        <v>14-11-17-18-10-09-07-06</v>
      </c>
      <c r="F235" s="28" t="str">
        <f t="shared" ca="1" si="54"/>
        <v>furthest</v>
      </c>
      <c r="G235" s="28" t="str">
        <f t="shared" ca="1" si="64"/>
        <v>14-11-17-18-10-09-07-06-13</v>
      </c>
      <c r="H235" s="28" t="str">
        <f t="shared" ca="1" si="56"/>
        <v>b</v>
      </c>
      <c r="I235" s="28">
        <f t="shared" ca="1" si="61"/>
        <v>7</v>
      </c>
      <c r="J235" s="28">
        <f t="shared" ca="1" si="65"/>
        <v>5</v>
      </c>
      <c r="K235" s="28">
        <f t="shared" ca="1" si="57"/>
        <v>5</v>
      </c>
      <c r="L235" s="28" t="str">
        <f t="shared" ca="1" si="62"/>
        <v>l</v>
      </c>
      <c r="M235" s="28">
        <f t="shared" ca="1" si="58"/>
        <v>-45</v>
      </c>
      <c r="N235" s="28">
        <f t="shared" ca="1" si="60"/>
        <v>-144</v>
      </c>
      <c r="O235" s="28" t="str">
        <f t="shared" ca="1" si="59"/>
        <v/>
      </c>
    </row>
    <row r="236" spans="1:15">
      <c r="A236" s="28">
        <f t="shared" ca="1" si="52"/>
        <v>10</v>
      </c>
      <c r="B236" s="28" t="str">
        <f t="shared" ca="1" si="53"/>
        <v>04</v>
      </c>
      <c r="C236" s="28" t="str">
        <f t="shared" ca="1" si="55"/>
        <v>16-03-08-01-05-12-04-02-15</v>
      </c>
      <c r="D236" s="28" t="str">
        <f t="shared" ca="1" si="66"/>
        <v>14-11-17-18-10-09-07-06-13</v>
      </c>
      <c r="E236" s="28" t="str">
        <f t="shared" ca="1" si="63"/>
        <v/>
      </c>
      <c r="F236" s="28" t="str">
        <f t="shared" ca="1" si="54"/>
        <v>last</v>
      </c>
      <c r="G236" s="28" t="str">
        <f t="shared" ca="1" si="64"/>
        <v>16-03-08-01-05-12-04-02-15</v>
      </c>
      <c r="H236" s="28" t="str">
        <f t="shared" ca="1" si="56"/>
        <v>b</v>
      </c>
      <c r="I236" s="28">
        <f t="shared" ca="1" si="61"/>
        <v>8</v>
      </c>
      <c r="J236" s="28">
        <f t="shared" ca="1" si="65"/>
        <v>5</v>
      </c>
      <c r="K236" s="28">
        <f t="shared" ca="1" si="57"/>
        <v>5</v>
      </c>
      <c r="L236" s="28" t="str">
        <f t="shared" ca="1" si="62"/>
        <v>w</v>
      </c>
      <c r="M236" s="28">
        <f t="shared" ca="1" si="58"/>
        <v>45</v>
      </c>
      <c r="N236" s="28">
        <f t="shared" ca="1" si="60"/>
        <v>-99</v>
      </c>
      <c r="O236" s="28" t="str">
        <f t="shared" ca="1" si="59"/>
        <v/>
      </c>
    </row>
    <row r="237" spans="1:15">
      <c r="A237" s="28">
        <f t="shared" ca="1" si="52"/>
        <v>31</v>
      </c>
      <c r="B237" s="28" t="str">
        <f t="shared" ca="1" si="53"/>
        <v>16</v>
      </c>
      <c r="C237" s="28" t="str">
        <f t="shared" ca="1" si="55"/>
        <v>16-03-08-01-05-12-04-02-15</v>
      </c>
      <c r="D237" s="28" t="str">
        <f t="shared" ca="1" si="66"/>
        <v>14-11-17-18-10-09-07-06-13</v>
      </c>
      <c r="E237" s="28" t="str">
        <f t="shared" ca="1" si="63"/>
        <v/>
      </c>
      <c r="F237" s="28" t="str">
        <f t="shared" ca="1" si="54"/>
        <v>last</v>
      </c>
      <c r="G237" s="28" t="str">
        <f t="shared" ca="1" si="64"/>
        <v>16-03-08-01-05-12-04-02-15</v>
      </c>
      <c r="H237" s="28" t="str">
        <f t="shared" ca="1" si="56"/>
        <v>b</v>
      </c>
      <c r="I237" s="28">
        <f t="shared" ca="1" si="61"/>
        <v>9</v>
      </c>
      <c r="J237" s="28">
        <f t="shared" ca="1" si="65"/>
        <v>5</v>
      </c>
      <c r="K237" s="28">
        <f t="shared" ca="1" si="57"/>
        <v>5</v>
      </c>
      <c r="L237" s="28" t="str">
        <f t="shared" ca="1" si="62"/>
        <v>w</v>
      </c>
      <c r="M237" s="28">
        <f t="shared" ca="1" si="58"/>
        <v>45</v>
      </c>
      <c r="N237" s="28">
        <f t="shared" ca="1" si="60"/>
        <v>-54</v>
      </c>
      <c r="O237" s="28" t="str">
        <f t="shared" ca="1" si="59"/>
        <v/>
      </c>
    </row>
    <row r="238" spans="1:15">
      <c r="A238" s="28">
        <f t="shared" ca="1" si="52"/>
        <v>30</v>
      </c>
      <c r="B238" s="28" t="str">
        <f t="shared" ca="1" si="53"/>
        <v>15</v>
      </c>
      <c r="C238" s="28" t="str">
        <f t="shared" ca="1" si="55"/>
        <v>03-08-01-05-12-04-02-15-16</v>
      </c>
      <c r="D238" s="28" t="str">
        <f t="shared" ca="1" si="66"/>
        <v>14-11-17-18-10-09-07-06-13</v>
      </c>
      <c r="E238" s="28" t="str">
        <f t="shared" ca="1" si="63"/>
        <v/>
      </c>
      <c r="F238" s="28" t="str">
        <f t="shared" ca="1" si="54"/>
        <v>last</v>
      </c>
      <c r="G238" s="28" t="str">
        <f t="shared" ca="1" si="64"/>
        <v>03-08-01-05-12-04-02-15-16</v>
      </c>
      <c r="H238" s="28" t="str">
        <f t="shared" ca="1" si="56"/>
        <v>b</v>
      </c>
      <c r="I238" s="28">
        <f t="shared" ca="1" si="61"/>
        <v>1</v>
      </c>
      <c r="J238" s="28">
        <f t="shared" ca="1" si="65"/>
        <v>4</v>
      </c>
      <c r="K238" s="28">
        <f t="shared" ca="1" si="57"/>
        <v>4</v>
      </c>
      <c r="L238" s="28" t="str">
        <f t="shared" ca="1" si="62"/>
        <v>w</v>
      </c>
      <c r="M238" s="28">
        <f t="shared" ca="1" si="58"/>
        <v>36</v>
      </c>
      <c r="N238" s="28">
        <f t="shared" ca="1" si="60"/>
        <v>-18</v>
      </c>
      <c r="O238" s="28" t="str">
        <f t="shared" ca="1" si="59"/>
        <v/>
      </c>
    </row>
    <row r="239" spans="1:15">
      <c r="A239" s="28">
        <f t="shared" ca="1" si="52"/>
        <v>3</v>
      </c>
      <c r="B239" s="28" t="str">
        <f t="shared" ca="1" si="53"/>
        <v>03</v>
      </c>
      <c r="C239" s="28" t="str">
        <f t="shared" ca="1" si="55"/>
        <v>03-08-01-05-12-04-02-15-16</v>
      </c>
      <c r="D239" s="28" t="str">
        <f t="shared" ca="1" si="66"/>
        <v>14-11-17-18-10-09-07-06-13</v>
      </c>
      <c r="E239" s="28" t="str">
        <f t="shared" ca="1" si="63"/>
        <v/>
      </c>
      <c r="F239" s="28" t="str">
        <f t="shared" ca="1" si="54"/>
        <v>last</v>
      </c>
      <c r="G239" s="28" t="str">
        <f t="shared" ca="1" si="64"/>
        <v>03-08-01-05-12-04-02-15-16</v>
      </c>
      <c r="H239" s="28" t="str">
        <f t="shared" ca="1" si="56"/>
        <v>b</v>
      </c>
      <c r="I239" s="28">
        <f t="shared" ca="1" si="61"/>
        <v>2</v>
      </c>
      <c r="J239" s="28">
        <f t="shared" ca="1" si="65"/>
        <v>4</v>
      </c>
      <c r="K239" s="28">
        <f t="shared" ca="1" si="57"/>
        <v>4</v>
      </c>
      <c r="L239" s="28" t="str">
        <f t="shared" ca="1" si="62"/>
        <v>w</v>
      </c>
      <c r="M239" s="28">
        <f t="shared" ca="1" si="58"/>
        <v>36</v>
      </c>
      <c r="N239" s="28">
        <f t="shared" ca="1" si="60"/>
        <v>18</v>
      </c>
      <c r="O239" s="28" t="str">
        <f t="shared" ca="1" si="59"/>
        <v/>
      </c>
    </row>
    <row r="240" spans="1:15">
      <c r="A240" s="28">
        <f t="shared" ca="1" si="52"/>
        <v>31</v>
      </c>
      <c r="B240" s="28" t="str">
        <f t="shared" ca="1" si="53"/>
        <v>16</v>
      </c>
      <c r="C240" s="28" t="str">
        <f t="shared" ca="1" si="55"/>
        <v>08-01-05-12-04-02-15-16-03</v>
      </c>
      <c r="D240" s="28" t="str">
        <f t="shared" ca="1" si="66"/>
        <v>14-11-17-18-10-09-07-06-13</v>
      </c>
      <c r="E240" s="28" t="str">
        <f t="shared" ca="1" si="63"/>
        <v/>
      </c>
      <c r="F240" s="28" t="str">
        <f t="shared" ca="1" si="54"/>
        <v>last</v>
      </c>
      <c r="G240" s="28" t="str">
        <f t="shared" ca="1" si="64"/>
        <v>08-01-05-12-04-02-15-16-03</v>
      </c>
      <c r="H240" s="28" t="str">
        <f t="shared" ca="1" si="56"/>
        <v>b</v>
      </c>
      <c r="I240" s="28">
        <f t="shared" ca="1" si="61"/>
        <v>3</v>
      </c>
      <c r="J240" s="28">
        <f t="shared" ca="1" si="65"/>
        <v>4</v>
      </c>
      <c r="K240" s="28">
        <f t="shared" ca="1" si="57"/>
        <v>4</v>
      </c>
      <c r="L240" s="28" t="str">
        <f t="shared" ca="1" si="62"/>
        <v>w</v>
      </c>
      <c r="M240" s="28">
        <f t="shared" ca="1" si="58"/>
        <v>36</v>
      </c>
      <c r="N240" s="28">
        <f t="shared" ca="1" si="60"/>
        <v>54</v>
      </c>
      <c r="O240" s="28" t="str">
        <f t="shared" ca="1" si="59"/>
        <v/>
      </c>
    </row>
    <row r="241" spans="1:15">
      <c r="A241" s="28">
        <f t="shared" ca="1" si="52"/>
        <v>26</v>
      </c>
      <c r="B241" s="28" t="str">
        <f t="shared" ca="1" si="53"/>
        <v>14</v>
      </c>
      <c r="C241" s="28" t="str">
        <f t="shared" ca="1" si="55"/>
        <v>08-01-05-12-04-02-15-16-03</v>
      </c>
      <c r="D241" s="28" t="str">
        <f t="shared" ca="1" si="66"/>
        <v>14-11-17-18-10-09-07-06-13</v>
      </c>
      <c r="E241" s="28" t="str">
        <f t="shared" ca="1" si="63"/>
        <v/>
      </c>
      <c r="F241" s="28" t="str">
        <f t="shared" ca="1" si="54"/>
        <v>last</v>
      </c>
      <c r="G241" s="28" t="str">
        <f t="shared" ca="1" si="64"/>
        <v>08-01-05-12-04-02-15-16-03</v>
      </c>
      <c r="H241" s="28" t="str">
        <f t="shared" ca="1" si="56"/>
        <v>b</v>
      </c>
      <c r="I241" s="28">
        <f t="shared" ca="1" si="61"/>
        <v>4</v>
      </c>
      <c r="J241" s="28">
        <f t="shared" ca="1" si="65"/>
        <v>4</v>
      </c>
      <c r="K241" s="28">
        <f t="shared" ca="1" si="57"/>
        <v>4</v>
      </c>
      <c r="L241" s="28" t="str">
        <f t="shared" ca="1" si="62"/>
        <v>l</v>
      </c>
      <c r="M241" s="28">
        <f t="shared" ca="1" si="58"/>
        <v>-36</v>
      </c>
      <c r="N241" s="28">
        <f t="shared" ca="1" si="60"/>
        <v>18</v>
      </c>
      <c r="O241" s="28" t="str">
        <f t="shared" ca="1" si="59"/>
        <v/>
      </c>
    </row>
    <row r="242" spans="1:15">
      <c r="A242" s="28">
        <f t="shared" ca="1" si="52"/>
        <v>33</v>
      </c>
      <c r="B242" s="28" t="str">
        <f t="shared" ca="1" si="53"/>
        <v>18</v>
      </c>
      <c r="C242" s="28" t="str">
        <f t="shared" ca="1" si="55"/>
        <v>01-05-12-04-02-15-16-03-14</v>
      </c>
      <c r="D242" s="28" t="str">
        <f t="shared" ca="1" si="66"/>
        <v>11-17-18-10-09-07-06-13-08</v>
      </c>
      <c r="E242" s="28" t="str">
        <f t="shared" ca="1" si="63"/>
        <v>11-17-18-10-09-07-06-13</v>
      </c>
      <c r="F242" s="28" t="str">
        <f t="shared" ca="1" si="54"/>
        <v>furthest</v>
      </c>
      <c r="G242" s="28" t="str">
        <f t="shared" ca="1" si="64"/>
        <v>11-17-18-10-09-07-06-13-08</v>
      </c>
      <c r="H242" s="28" t="str">
        <f t="shared" ca="1" si="56"/>
        <v>b</v>
      </c>
      <c r="I242" s="28">
        <f t="shared" ca="1" si="61"/>
        <v>5</v>
      </c>
      <c r="J242" s="28">
        <f t="shared" ca="1" si="65"/>
        <v>4</v>
      </c>
      <c r="K242" s="28">
        <f t="shared" ca="1" si="57"/>
        <v>4</v>
      </c>
      <c r="L242" s="28" t="str">
        <f t="shared" ca="1" si="62"/>
        <v>w</v>
      </c>
      <c r="M242" s="28">
        <f t="shared" ca="1" si="58"/>
        <v>36</v>
      </c>
      <c r="N242" s="28">
        <f t="shared" ca="1" si="60"/>
        <v>54</v>
      </c>
      <c r="O242" s="28" t="str">
        <f t="shared" ca="1" si="59"/>
        <v/>
      </c>
    </row>
    <row r="243" spans="1:15">
      <c r="A243" s="28">
        <f t="shared" ca="1" si="52"/>
        <v>1</v>
      </c>
      <c r="B243" s="28" t="str">
        <f t="shared" ca="1" si="53"/>
        <v>01</v>
      </c>
      <c r="C243" s="28" t="str">
        <f t="shared" ca="1" si="55"/>
        <v>05-12-04-02-15-16-03-14-18</v>
      </c>
      <c r="D243" s="28" t="str">
        <f t="shared" ca="1" si="66"/>
        <v>11-17-10-09-07-06-13-08-01</v>
      </c>
      <c r="E243" s="28" t="str">
        <f t="shared" ca="1" si="63"/>
        <v>11-17-10-09-07-06-13-08</v>
      </c>
      <c r="F243" s="28" t="str">
        <f t="shared" ca="1" si="54"/>
        <v>furthest</v>
      </c>
      <c r="G243" s="28" t="str">
        <f t="shared" ca="1" si="64"/>
        <v>11-17-10-09-07-06-13-08-01</v>
      </c>
      <c r="H243" s="28" t="str">
        <f t="shared" ca="1" si="56"/>
        <v>b</v>
      </c>
      <c r="I243" s="28">
        <f t="shared" ca="1" si="61"/>
        <v>6</v>
      </c>
      <c r="J243" s="28">
        <f t="shared" ca="1" si="65"/>
        <v>4</v>
      </c>
      <c r="K243" s="28">
        <f t="shared" ca="1" si="57"/>
        <v>4</v>
      </c>
      <c r="L243" s="28" t="str">
        <f t="shared" ca="1" si="62"/>
        <v>w</v>
      </c>
      <c r="M243" s="28">
        <f t="shared" ca="1" si="58"/>
        <v>36</v>
      </c>
      <c r="N243" s="28">
        <f t="shared" ca="1" si="60"/>
        <v>90</v>
      </c>
      <c r="O243" s="28" t="str">
        <f t="shared" ca="1" si="59"/>
        <v/>
      </c>
    </row>
    <row r="244" spans="1:15">
      <c r="A244" s="28">
        <f t="shared" ca="1" si="52"/>
        <v>14</v>
      </c>
      <c r="B244" s="28" t="str">
        <f t="shared" ca="1" si="53"/>
        <v>08</v>
      </c>
      <c r="C244" s="28" t="str">
        <f t="shared" ca="1" si="55"/>
        <v>12-04-02-15-16-03-14-18-01</v>
      </c>
      <c r="D244" s="28" t="str">
        <f t="shared" ca="1" si="66"/>
        <v>11-17-10-09-07-06-13-08-05</v>
      </c>
      <c r="E244" s="28" t="str">
        <f t="shared" ca="1" si="63"/>
        <v>11-17-10-09-07-06-13-08</v>
      </c>
      <c r="F244" s="28" t="str">
        <f t="shared" ca="1" si="54"/>
        <v>furthest</v>
      </c>
      <c r="G244" s="28" t="str">
        <f t="shared" ca="1" si="64"/>
        <v>11-17-10-09-07-06-13-08-05</v>
      </c>
      <c r="H244" s="28" t="str">
        <f t="shared" ca="1" si="56"/>
        <v>b</v>
      </c>
      <c r="I244" s="28">
        <f t="shared" ca="1" si="61"/>
        <v>7</v>
      </c>
      <c r="J244" s="28">
        <f t="shared" ca="1" si="65"/>
        <v>4</v>
      </c>
      <c r="K244" s="28">
        <f t="shared" ca="1" si="57"/>
        <v>4</v>
      </c>
      <c r="L244" s="28" t="str">
        <f t="shared" ca="1" si="62"/>
        <v>w</v>
      </c>
      <c r="M244" s="28">
        <f t="shared" ca="1" si="58"/>
        <v>36</v>
      </c>
      <c r="N244" s="28">
        <f t="shared" ca="1" si="60"/>
        <v>126</v>
      </c>
      <c r="O244" s="28" t="str">
        <f t="shared" ca="1" si="59"/>
        <v>stop win</v>
      </c>
    </row>
    <row r="245" spans="1:15">
      <c r="A245" s="28">
        <f t="shared" ca="1" si="52"/>
        <v>12</v>
      </c>
      <c r="B245" s="28" t="str">
        <f t="shared" ca="1" si="53"/>
        <v>06</v>
      </c>
      <c r="C245" s="28" t="str">
        <f t="shared" ca="1" si="55"/>
        <v>04-02-15-16-03-14-18-01-08</v>
      </c>
      <c r="D245" s="28" t="str">
        <f t="shared" ca="1" si="66"/>
        <v>11-17-10-09-07-06-13-05-12</v>
      </c>
      <c r="E245" s="28" t="str">
        <f t="shared" ca="1" si="63"/>
        <v>11-17-10-09-07-06-13-05</v>
      </c>
      <c r="F245" s="28" t="str">
        <f t="shared" ca="1" si="54"/>
        <v>furthest</v>
      </c>
      <c r="G245" s="28" t="str">
        <f t="shared" ca="1" si="64"/>
        <v>11-17-10-09-07-06-13-05-12</v>
      </c>
      <c r="H245" s="28" t="str">
        <f t="shared" ca="1" si="56"/>
        <v>b</v>
      </c>
      <c r="I245" s="28">
        <f t="shared" ca="1" si="61"/>
        <v>8</v>
      </c>
      <c r="J245" s="28">
        <f t="shared" ca="1" si="65"/>
        <v>4</v>
      </c>
      <c r="K245" s="28">
        <f t="shared" ca="1" si="57"/>
        <v>4</v>
      </c>
      <c r="L245" s="28" t="str">
        <f t="shared" ca="1" si="62"/>
        <v>w</v>
      </c>
      <c r="M245" s="28">
        <f t="shared" ca="1" si="58"/>
        <v>36</v>
      </c>
      <c r="N245" s="28">
        <f t="shared" ca="1" si="60"/>
        <v>162</v>
      </c>
      <c r="O245" s="28" t="str">
        <f t="shared" ca="1" si="59"/>
        <v>stop win</v>
      </c>
    </row>
    <row r="246" spans="1:15">
      <c r="A246" s="28">
        <f t="shared" ca="1" si="52"/>
        <v>22</v>
      </c>
      <c r="B246" s="28" t="str">
        <f t="shared" ca="1" si="53"/>
        <v>10</v>
      </c>
      <c r="C246" s="28" t="str">
        <f t="shared" ca="1" si="55"/>
        <v>02-15-16-03-14-18-01-08-06</v>
      </c>
      <c r="D246" s="28" t="str">
        <f t="shared" ca="1" si="66"/>
        <v>11-17-10-09-07-13-05-12-04</v>
      </c>
      <c r="E246" s="28" t="str">
        <f t="shared" ca="1" si="63"/>
        <v>11-17-10-09-07-13-05-12</v>
      </c>
      <c r="F246" s="28" t="str">
        <f t="shared" ca="1" si="54"/>
        <v>furthest</v>
      </c>
      <c r="G246" s="28" t="str">
        <f t="shared" ca="1" si="64"/>
        <v>11-17-10-09-07-13-05-12-04</v>
      </c>
      <c r="H246" s="28" t="str">
        <f t="shared" ca="1" si="56"/>
        <v>b</v>
      </c>
      <c r="I246" s="28">
        <f t="shared" ca="1" si="61"/>
        <v>9</v>
      </c>
      <c r="J246" s="28">
        <f t="shared" ca="1" si="65"/>
        <v>4</v>
      </c>
      <c r="K246" s="28">
        <f t="shared" ca="1" si="57"/>
        <v>4</v>
      </c>
      <c r="L246" s="28" t="str">
        <f t="shared" ca="1" si="62"/>
        <v>w</v>
      </c>
      <c r="M246" s="28">
        <f t="shared" ca="1" si="58"/>
        <v>36</v>
      </c>
      <c r="N246" s="28">
        <f t="shared" ca="1" si="60"/>
        <v>198</v>
      </c>
      <c r="O246" s="28" t="str">
        <f t="shared" ca="1" si="59"/>
        <v>stop win</v>
      </c>
    </row>
    <row r="247" spans="1:15">
      <c r="A247" s="28">
        <f t="shared" ca="1" si="52"/>
        <v>35</v>
      </c>
      <c r="B247" s="28" t="str">
        <f t="shared" ca="1" si="53"/>
        <v>17</v>
      </c>
      <c r="C247" s="28" t="str">
        <f t="shared" ca="1" si="55"/>
        <v>15-16-03-14-18-01-08-06-10</v>
      </c>
      <c r="D247" s="28" t="str">
        <f t="shared" ca="1" si="66"/>
        <v>11-17-09-07-13-05-12-04-02</v>
      </c>
      <c r="E247" s="28" t="str">
        <f t="shared" ca="1" si="63"/>
        <v>11-17-09-07-13-05-12-04</v>
      </c>
      <c r="F247" s="28" t="str">
        <f t="shared" ca="1" si="54"/>
        <v>furthest</v>
      </c>
      <c r="G247" s="28" t="str">
        <f t="shared" ca="1" si="64"/>
        <v>11-17-09-07-13-05-12-04-02</v>
      </c>
      <c r="H247" s="28" t="str">
        <f t="shared" ca="1" si="56"/>
        <v>b</v>
      </c>
      <c r="I247" s="28">
        <f t="shared" ca="1" si="61"/>
        <v>1</v>
      </c>
      <c r="J247" s="28">
        <f t="shared" ca="1" si="65"/>
        <v>3</v>
      </c>
      <c r="K247" s="28">
        <f t="shared" ca="1" si="57"/>
        <v>3</v>
      </c>
      <c r="L247" s="28" t="str">
        <f t="shared" ca="1" si="62"/>
        <v>w</v>
      </c>
      <c r="M247" s="28">
        <f t="shared" ca="1" si="58"/>
        <v>27</v>
      </c>
      <c r="N247" s="28">
        <f t="shared" ca="1" si="60"/>
        <v>225</v>
      </c>
      <c r="O247" s="28" t="str">
        <f t="shared" ca="1" si="59"/>
        <v>stop win</v>
      </c>
    </row>
    <row r="248" spans="1:15">
      <c r="A248" s="28">
        <f t="shared" ca="1" si="52"/>
        <v>15</v>
      </c>
      <c r="B248" s="28" t="str">
        <f t="shared" ca="1" si="53"/>
        <v>09</v>
      </c>
      <c r="C248" s="28" t="str">
        <f t="shared" ca="1" si="55"/>
        <v>16-03-14-18-01-08-06-10-17</v>
      </c>
      <c r="D248" s="28" t="str">
        <f t="shared" ca="1" si="66"/>
        <v>11-09-07-13-05-12-04-02-15</v>
      </c>
      <c r="E248" s="28" t="str">
        <f t="shared" ca="1" si="63"/>
        <v>11-09-07-13-05-12-04-02</v>
      </c>
      <c r="F248" s="28" t="str">
        <f t="shared" ca="1" si="54"/>
        <v>furthest</v>
      </c>
      <c r="G248" s="28" t="str">
        <f t="shared" ca="1" si="64"/>
        <v>11-09-07-13-05-12-04-02-15</v>
      </c>
      <c r="H248" s="28" t="str">
        <f t="shared" ca="1" si="56"/>
        <v>b</v>
      </c>
      <c r="I248" s="28">
        <f t="shared" ca="1" si="61"/>
        <v>2</v>
      </c>
      <c r="J248" s="28">
        <f t="shared" ca="1" si="65"/>
        <v>3</v>
      </c>
      <c r="K248" s="28">
        <f t="shared" ca="1" si="57"/>
        <v>3</v>
      </c>
      <c r="L248" s="28" t="str">
        <f t="shared" ca="1" si="62"/>
        <v>w</v>
      </c>
      <c r="M248" s="28">
        <f t="shared" ca="1" si="58"/>
        <v>27</v>
      </c>
      <c r="N248" s="28">
        <f t="shared" ca="1" si="60"/>
        <v>252</v>
      </c>
      <c r="O248" s="28" t="str">
        <f t="shared" ca="1" si="59"/>
        <v>stop win</v>
      </c>
    </row>
    <row r="249" spans="1:15">
      <c r="A249" s="28">
        <f t="shared" ca="1" si="52"/>
        <v>11</v>
      </c>
      <c r="B249" s="28" t="str">
        <f t="shared" ca="1" si="53"/>
        <v>05</v>
      </c>
      <c r="C249" s="28" t="str">
        <f t="shared" ca="1" si="55"/>
        <v>03-14-18-01-08-06-10-17-09</v>
      </c>
      <c r="D249" s="28" t="str">
        <f t="shared" ca="1" si="66"/>
        <v>11-07-13-05-12-04-02-15-16</v>
      </c>
      <c r="E249" s="28" t="str">
        <f t="shared" ca="1" si="63"/>
        <v>11-07-13-05-12-04-02-15</v>
      </c>
      <c r="F249" s="28" t="str">
        <f t="shared" ca="1" si="54"/>
        <v>furthest</v>
      </c>
      <c r="G249" s="28" t="str">
        <f t="shared" ca="1" si="64"/>
        <v>11-07-13-05-12-04-02-15-16</v>
      </c>
      <c r="H249" s="28" t="str">
        <f t="shared" ca="1" si="56"/>
        <v>b</v>
      </c>
      <c r="I249" s="28">
        <f t="shared" ca="1" si="61"/>
        <v>3</v>
      </c>
      <c r="J249" s="28">
        <f t="shared" ca="1" si="65"/>
        <v>3</v>
      </c>
      <c r="K249" s="28">
        <f t="shared" ca="1" si="57"/>
        <v>3</v>
      </c>
      <c r="L249" s="28" t="str">
        <f t="shared" ca="1" si="62"/>
        <v>w</v>
      </c>
      <c r="M249" s="28">
        <f t="shared" ca="1" si="58"/>
        <v>27</v>
      </c>
      <c r="N249" s="28">
        <f t="shared" ca="1" si="60"/>
        <v>279</v>
      </c>
      <c r="O249" s="28" t="str">
        <f t="shared" ca="1" si="59"/>
        <v>stop win</v>
      </c>
    </row>
    <row r="250" spans="1:15">
      <c r="A250" s="28">
        <f t="shared" ca="1" si="52"/>
        <v>14</v>
      </c>
      <c r="B250" s="28" t="str">
        <f t="shared" ca="1" si="53"/>
        <v>08</v>
      </c>
      <c r="C250" s="28" t="str">
        <f t="shared" ca="1" si="55"/>
        <v>14-18-01-08-06-10-17-09-05</v>
      </c>
      <c r="D250" s="28" t="str">
        <f t="shared" ca="1" si="66"/>
        <v>11-07-13-12-04-02-15-16-03</v>
      </c>
      <c r="E250" s="28" t="str">
        <f t="shared" ca="1" si="63"/>
        <v>11-07-13-12-04-02-15-16</v>
      </c>
      <c r="F250" s="28" t="str">
        <f t="shared" ca="1" si="54"/>
        <v>furthest</v>
      </c>
      <c r="G250" s="28" t="str">
        <f t="shared" ca="1" si="64"/>
        <v>11-07-13-12-04-02-15-16-03</v>
      </c>
      <c r="H250" s="28" t="str">
        <f t="shared" ca="1" si="56"/>
        <v>b</v>
      </c>
      <c r="I250" s="28">
        <f t="shared" ca="1" si="61"/>
        <v>4</v>
      </c>
      <c r="J250" s="28">
        <f t="shared" ca="1" si="65"/>
        <v>3</v>
      </c>
      <c r="K250" s="28">
        <f t="shared" ca="1" si="57"/>
        <v>3</v>
      </c>
      <c r="L250" s="28" t="str">
        <f t="shared" ca="1" si="62"/>
        <v>l</v>
      </c>
      <c r="M250" s="28">
        <f t="shared" ca="1" si="58"/>
        <v>-27</v>
      </c>
      <c r="N250" s="28">
        <f t="shared" ca="1" si="60"/>
        <v>252</v>
      </c>
      <c r="O250" s="28" t="str">
        <f t="shared" ca="1" si="59"/>
        <v>stop win</v>
      </c>
    </row>
    <row r="251" spans="1:15">
      <c r="A251" s="28">
        <f t="shared" ca="1" si="52"/>
        <v>25</v>
      </c>
      <c r="B251" s="28" t="str">
        <f t="shared" ca="1" si="53"/>
        <v>13</v>
      </c>
      <c r="C251" s="28" t="str">
        <f t="shared" ca="1" si="55"/>
        <v>14-18-01-06-10-17-09-05-08</v>
      </c>
      <c r="D251" s="28" t="str">
        <f t="shared" ca="1" si="66"/>
        <v>11-07-13-12-04-02-15-16-03</v>
      </c>
      <c r="E251" s="28" t="str">
        <f t="shared" ca="1" si="63"/>
        <v/>
      </c>
      <c r="F251" s="28" t="str">
        <f t="shared" ca="1" si="54"/>
        <v>last</v>
      </c>
      <c r="G251" s="28" t="str">
        <f t="shared" ca="1" si="64"/>
        <v>14-18-01-06-10-17-09-05-08</v>
      </c>
      <c r="H251" s="28" t="str">
        <f t="shared" ca="1" si="56"/>
        <v>b</v>
      </c>
      <c r="I251" s="28">
        <f t="shared" ca="1" si="61"/>
        <v>5</v>
      </c>
      <c r="J251" s="28">
        <f t="shared" ca="1" si="65"/>
        <v>3</v>
      </c>
      <c r="K251" s="28">
        <f t="shared" ca="1" si="57"/>
        <v>3</v>
      </c>
      <c r="L251" s="28" t="str">
        <f t="shared" ca="1" si="62"/>
        <v>l</v>
      </c>
      <c r="M251" s="28">
        <f t="shared" ca="1" si="58"/>
        <v>-27</v>
      </c>
      <c r="N251" s="28">
        <f t="shared" ca="1" si="60"/>
        <v>225</v>
      </c>
      <c r="O251" s="28" t="str">
        <f t="shared" ca="1" si="59"/>
        <v>stop win</v>
      </c>
    </row>
    <row r="252" spans="1:15">
      <c r="A252" s="28">
        <f t="shared" ca="1" si="52"/>
        <v>10</v>
      </c>
      <c r="B252" s="28" t="str">
        <f t="shared" ca="1" si="53"/>
        <v>04</v>
      </c>
      <c r="C252" s="28" t="str">
        <f t="shared" ca="1" si="55"/>
        <v>18-01-06-10-17-09-05-08-13</v>
      </c>
      <c r="D252" s="28" t="str">
        <f t="shared" ca="1" si="66"/>
        <v>11-07-12-04-02-15-16-03-14</v>
      </c>
      <c r="E252" s="28" t="str">
        <f t="shared" ca="1" si="63"/>
        <v>11-07-12-04-02-15-16-03</v>
      </c>
      <c r="F252" s="28" t="str">
        <f t="shared" ca="1" si="54"/>
        <v>furthest</v>
      </c>
      <c r="G252" s="28" t="str">
        <f t="shared" ca="1" si="64"/>
        <v>11-07-12-04-02-15-16-03-14</v>
      </c>
      <c r="H252" s="28" t="str">
        <f t="shared" ca="1" si="56"/>
        <v>b</v>
      </c>
      <c r="I252" s="28">
        <f t="shared" ca="1" si="61"/>
        <v>6</v>
      </c>
      <c r="J252" s="28">
        <f t="shared" ca="1" si="65"/>
        <v>3</v>
      </c>
      <c r="K252" s="28">
        <f t="shared" ca="1" si="57"/>
        <v>3</v>
      </c>
      <c r="L252" s="28" t="str">
        <f t="shared" ca="1" si="62"/>
        <v>w</v>
      </c>
      <c r="M252" s="28">
        <f t="shared" ca="1" si="58"/>
        <v>27</v>
      </c>
      <c r="N252" s="28">
        <f t="shared" ca="1" si="60"/>
        <v>252</v>
      </c>
      <c r="O252" s="28" t="str">
        <f t="shared" ca="1" si="59"/>
        <v>stop win</v>
      </c>
    </row>
    <row r="253" spans="1:15">
      <c r="A253" s="28">
        <f t="shared" ca="1" si="52"/>
        <v>33</v>
      </c>
      <c r="B253" s="28" t="str">
        <f t="shared" ca="1" si="53"/>
        <v>18</v>
      </c>
      <c r="C253" s="28" t="str">
        <f t="shared" ca="1" si="55"/>
        <v>01-06-10-17-09-05-08-13-04</v>
      </c>
      <c r="D253" s="28" t="str">
        <f t="shared" ca="1" si="66"/>
        <v>11-07-12-02-15-16-03-14-18</v>
      </c>
      <c r="E253" s="28" t="str">
        <f t="shared" ca="1" si="63"/>
        <v>11-07-12-02-15-16-03-14</v>
      </c>
      <c r="F253" s="28" t="str">
        <f t="shared" ca="1" si="54"/>
        <v>furthest</v>
      </c>
      <c r="G253" s="28" t="str">
        <f t="shared" ca="1" si="64"/>
        <v>11-07-12-02-15-16-03-14-18</v>
      </c>
      <c r="H253" s="28" t="str">
        <f t="shared" ca="1" si="56"/>
        <v>b</v>
      </c>
      <c r="I253" s="28">
        <f t="shared" ca="1" si="61"/>
        <v>7</v>
      </c>
      <c r="J253" s="28">
        <f t="shared" ca="1" si="65"/>
        <v>3</v>
      </c>
      <c r="K253" s="28">
        <f t="shared" ca="1" si="57"/>
        <v>3</v>
      </c>
      <c r="L253" s="28" t="str">
        <f t="shared" ca="1" si="62"/>
        <v>w</v>
      </c>
      <c r="M253" s="28">
        <f t="shared" ca="1" si="58"/>
        <v>27</v>
      </c>
      <c r="N253" s="28">
        <f t="shared" ca="1" si="60"/>
        <v>279</v>
      </c>
      <c r="O253" s="28" t="str">
        <f t="shared" ca="1" si="59"/>
        <v>stop win</v>
      </c>
    </row>
    <row r="254" spans="1:15">
      <c r="A254" s="28">
        <f t="shared" ca="1" si="52"/>
        <v>4</v>
      </c>
      <c r="B254" s="28" t="str">
        <f t="shared" ca="1" si="53"/>
        <v>01</v>
      </c>
      <c r="C254" s="28" t="str">
        <f t="shared" ca="1" si="55"/>
        <v>06-10-17-09-05-08-13-04-18</v>
      </c>
      <c r="D254" s="28" t="str">
        <f t="shared" ca="1" si="66"/>
        <v>11-07-12-02-15-16-03-14-01</v>
      </c>
      <c r="E254" s="28" t="str">
        <f t="shared" ca="1" si="63"/>
        <v>11-07-12-02-15-16-03-14</v>
      </c>
      <c r="F254" s="28" t="str">
        <f t="shared" ca="1" si="54"/>
        <v>furthest</v>
      </c>
      <c r="G254" s="28" t="str">
        <f t="shared" ca="1" si="64"/>
        <v>11-07-12-02-15-16-03-14-01</v>
      </c>
      <c r="H254" s="28" t="str">
        <f t="shared" ca="1" si="56"/>
        <v>b</v>
      </c>
      <c r="I254" s="28">
        <f t="shared" ca="1" si="61"/>
        <v>8</v>
      </c>
      <c r="J254" s="28">
        <f t="shared" ca="1" si="65"/>
        <v>3</v>
      </c>
      <c r="K254" s="28">
        <f t="shared" ca="1" si="57"/>
        <v>3</v>
      </c>
      <c r="L254" s="28" t="str">
        <f t="shared" ca="1" si="62"/>
        <v>w</v>
      </c>
      <c r="M254" s="28">
        <f t="shared" ca="1" si="58"/>
        <v>27</v>
      </c>
      <c r="N254" s="28">
        <f t="shared" ca="1" si="60"/>
        <v>306</v>
      </c>
      <c r="O254" s="28" t="str">
        <f t="shared" ca="1" si="59"/>
        <v>stop win</v>
      </c>
    </row>
    <row r="255" spans="1:15">
      <c r="A255" s="28">
        <f t="shared" ca="1" si="52"/>
        <v>11</v>
      </c>
      <c r="B255" s="28" t="str">
        <f t="shared" ca="1" si="53"/>
        <v>05</v>
      </c>
      <c r="C255" s="28" t="str">
        <f t="shared" ca="1" si="55"/>
        <v>10-17-09-05-08-13-04-18-01</v>
      </c>
      <c r="D255" s="28" t="str">
        <f t="shared" ca="1" si="66"/>
        <v>11-07-12-02-15-16-03-14-06</v>
      </c>
      <c r="E255" s="28" t="str">
        <f t="shared" ca="1" si="63"/>
        <v>11-07-12-02-15-16-03-14</v>
      </c>
      <c r="F255" s="28" t="str">
        <f t="shared" ca="1" si="54"/>
        <v>furthest</v>
      </c>
      <c r="G255" s="28" t="str">
        <f t="shared" ca="1" si="64"/>
        <v>11-07-12-02-15-16-03-14-06</v>
      </c>
      <c r="H255" s="28" t="str">
        <f t="shared" ca="1" si="56"/>
        <v>b</v>
      </c>
      <c r="I255" s="28">
        <f t="shared" ca="1" si="61"/>
        <v>9</v>
      </c>
      <c r="J255" s="28">
        <f t="shared" ca="1" si="65"/>
        <v>3</v>
      </c>
      <c r="K255" s="28">
        <f t="shared" ca="1" si="57"/>
        <v>3</v>
      </c>
      <c r="L255" s="28" t="str">
        <f t="shared" ca="1" si="62"/>
        <v>l</v>
      </c>
      <c r="M255" s="28">
        <f t="shared" ca="1" si="58"/>
        <v>-27</v>
      </c>
      <c r="N255" s="28">
        <f t="shared" ca="1" si="60"/>
        <v>279</v>
      </c>
      <c r="O255" s="28" t="str">
        <f t="shared" ca="1" si="59"/>
        <v>stop win</v>
      </c>
    </row>
    <row r="256" spans="1:15">
      <c r="A256" s="28">
        <f t="shared" ca="1" si="52"/>
        <v>0</v>
      </c>
      <c r="B256" s="28">
        <f t="shared" ca="1" si="53"/>
        <v>0</v>
      </c>
      <c r="C256" s="28" t="str">
        <f t="shared" ca="1" si="55"/>
        <v>10-17-09-08-13-04-18-01-05</v>
      </c>
      <c r="D256" s="28" t="str">
        <f t="shared" ca="1" si="66"/>
        <v>11-07-12-02-15-16-03-14-06</v>
      </c>
      <c r="E256" s="28" t="str">
        <f t="shared" ca="1" si="63"/>
        <v/>
      </c>
      <c r="F256" s="28" t="str">
        <f t="shared" ca="1" si="54"/>
        <v>last</v>
      </c>
      <c r="G256" s="28" t="str">
        <f t="shared" ca="1" si="64"/>
        <v>10-17-09-08-13-04-18-01-05</v>
      </c>
      <c r="H256" s="28" t="str">
        <f t="shared" ca="1" si="56"/>
        <v>b</v>
      </c>
      <c r="I256" s="28">
        <f t="shared" ca="1" si="61"/>
        <v>1</v>
      </c>
      <c r="J256" s="28">
        <f t="shared" ca="1" si="65"/>
        <v>2</v>
      </c>
      <c r="K256" s="28">
        <f t="shared" ca="1" si="57"/>
        <v>2</v>
      </c>
      <c r="L256" s="28" t="str">
        <f t="shared" ca="1" si="62"/>
        <v>l</v>
      </c>
      <c r="M256" s="28">
        <f t="shared" ca="1" si="58"/>
        <v>-18</v>
      </c>
      <c r="N256" s="28">
        <f t="shared" ca="1" si="60"/>
        <v>261</v>
      </c>
      <c r="O256" s="28" t="str">
        <f t="shared" ca="1" si="59"/>
        <v>stop win</v>
      </c>
    </row>
    <row r="257" spans="1:15">
      <c r="A257" s="28">
        <f t="shared" ca="1" si="52"/>
        <v>8</v>
      </c>
      <c r="B257" s="28" t="str">
        <f t="shared" ca="1" si="53"/>
        <v>05</v>
      </c>
      <c r="C257" s="28" t="str">
        <f t="shared" ca="1" si="55"/>
        <v>10-17-09-08-13-04-18-01-05</v>
      </c>
      <c r="D257" s="28" t="str">
        <f t="shared" ca="1" si="66"/>
        <v>11-07-12-02-15-16-03-14-06</v>
      </c>
      <c r="E257" s="28" t="str">
        <f t="shared" ca="1" si="63"/>
        <v/>
      </c>
      <c r="F257" s="28" t="str">
        <f t="shared" ca="1" si="54"/>
        <v>last</v>
      </c>
      <c r="G257" s="28" t="str">
        <f t="shared" ca="1" si="64"/>
        <v>10-17-09-08-13-04-18-01-05</v>
      </c>
      <c r="H257" s="28" t="str">
        <f t="shared" ca="1" si="56"/>
        <v>b</v>
      </c>
      <c r="I257" s="28">
        <f t="shared" ca="1" si="61"/>
        <v>2</v>
      </c>
      <c r="J257" s="28">
        <f t="shared" ca="1" si="65"/>
        <v>2</v>
      </c>
      <c r="K257" s="28">
        <f t="shared" ca="1" si="57"/>
        <v>2</v>
      </c>
      <c r="L257" s="28" t="str">
        <f t="shared" ca="1" si="62"/>
        <v>w</v>
      </c>
      <c r="M257" s="28">
        <f t="shared" ca="1" si="58"/>
        <v>18</v>
      </c>
      <c r="N257" s="28">
        <f t="shared" ca="1" si="60"/>
        <v>279</v>
      </c>
      <c r="O257" s="28" t="str">
        <f t="shared" ca="1" si="59"/>
        <v>stop win</v>
      </c>
    </row>
    <row r="258" spans="1:15">
      <c r="A258" s="28">
        <f t="shared" ca="1" si="52"/>
        <v>26</v>
      </c>
      <c r="B258" s="28" t="str">
        <f t="shared" ca="1" si="53"/>
        <v>14</v>
      </c>
      <c r="C258" s="28" t="str">
        <f t="shared" ca="1" si="55"/>
        <v>10-17-09-08-13-04-18-01-05</v>
      </c>
      <c r="D258" s="28" t="str">
        <f t="shared" ca="1" si="66"/>
        <v>11-07-12-02-15-16-03-14-06</v>
      </c>
      <c r="E258" s="28" t="str">
        <f t="shared" ca="1" si="63"/>
        <v/>
      </c>
      <c r="F258" s="28" t="str">
        <f t="shared" ca="1" si="54"/>
        <v>last</v>
      </c>
      <c r="G258" s="28" t="str">
        <f t="shared" ca="1" si="64"/>
        <v>10-17-09-08-13-04-18-01-05</v>
      </c>
      <c r="H258" s="28" t="str">
        <f t="shared" ca="1" si="56"/>
        <v>b</v>
      </c>
      <c r="I258" s="28">
        <f t="shared" ca="1" si="61"/>
        <v>3</v>
      </c>
      <c r="J258" s="28">
        <f t="shared" ca="1" si="65"/>
        <v>2</v>
      </c>
      <c r="K258" s="28">
        <f t="shared" ca="1" si="57"/>
        <v>2</v>
      </c>
      <c r="L258" s="28" t="str">
        <f t="shared" ca="1" si="62"/>
        <v>l</v>
      </c>
      <c r="M258" s="28">
        <f t="shared" ca="1" si="58"/>
        <v>-18</v>
      </c>
      <c r="N258" s="28">
        <f t="shared" ca="1" si="60"/>
        <v>261</v>
      </c>
      <c r="O258" s="28" t="str">
        <f t="shared" ca="1" si="59"/>
        <v>stop win</v>
      </c>
    </row>
    <row r="259" spans="1:15">
      <c r="A259" s="28">
        <f t="shared" ca="1" si="52"/>
        <v>15</v>
      </c>
      <c r="B259" s="28" t="str">
        <f t="shared" ca="1" si="53"/>
        <v>09</v>
      </c>
      <c r="C259" s="28" t="str">
        <f t="shared" ca="1" si="55"/>
        <v>17-09-08-13-04-18-01-05-14</v>
      </c>
      <c r="D259" s="28" t="str">
        <f t="shared" ca="1" si="66"/>
        <v>11-07-12-02-15-16-03-06-10</v>
      </c>
      <c r="E259" s="28" t="str">
        <f t="shared" ca="1" si="63"/>
        <v>11-07-12-02-15-16-03-06</v>
      </c>
      <c r="F259" s="28" t="str">
        <f t="shared" ca="1" si="54"/>
        <v>furthest</v>
      </c>
      <c r="G259" s="28" t="str">
        <f t="shared" ca="1" si="64"/>
        <v>11-07-12-02-15-16-03-06-10</v>
      </c>
      <c r="H259" s="28" t="str">
        <f t="shared" ca="1" si="56"/>
        <v>b</v>
      </c>
      <c r="I259" s="28">
        <f t="shared" ca="1" si="61"/>
        <v>4</v>
      </c>
      <c r="J259" s="28">
        <f t="shared" ca="1" si="65"/>
        <v>2</v>
      </c>
      <c r="K259" s="28">
        <f t="shared" ca="1" si="57"/>
        <v>2</v>
      </c>
      <c r="L259" s="28" t="str">
        <f t="shared" ca="1" si="62"/>
        <v>l</v>
      </c>
      <c r="M259" s="28">
        <f t="shared" ca="1" si="58"/>
        <v>-18</v>
      </c>
      <c r="N259" s="28">
        <f t="shared" ca="1" si="60"/>
        <v>243</v>
      </c>
      <c r="O259" s="28" t="str">
        <f t="shared" ca="1" si="59"/>
        <v>stop win</v>
      </c>
    </row>
    <row r="260" spans="1:15">
      <c r="A260" s="28">
        <f t="shared" ref="A260:A323" ca="1" si="67">RANDBETWEEN(0,36)</f>
        <v>22</v>
      </c>
      <c r="B260" s="28" t="str">
        <f t="shared" ref="B260:B323" ca="1" si="68">IF($A260="","",LOOKUP($A260,$AG:$AG,$AM:$AM))</f>
        <v>10</v>
      </c>
      <c r="C260" s="28" t="str">
        <f t="shared" ca="1" si="55"/>
        <v>17-08-13-04-18-01-05-14-09</v>
      </c>
      <c r="D260" s="28" t="str">
        <f t="shared" ca="1" si="66"/>
        <v>11-07-12-02-15-16-03-06-10</v>
      </c>
      <c r="E260" s="28" t="str">
        <f t="shared" ca="1" si="63"/>
        <v/>
      </c>
      <c r="F260" s="28" t="str">
        <f t="shared" ca="1" si="54"/>
        <v>last</v>
      </c>
      <c r="G260" s="28" t="str">
        <f t="shared" ca="1" si="64"/>
        <v>17-08-13-04-18-01-05-14-09</v>
      </c>
      <c r="H260" s="28" t="str">
        <f t="shared" ca="1" si="56"/>
        <v>b</v>
      </c>
      <c r="I260" s="28">
        <f t="shared" ca="1" si="61"/>
        <v>5</v>
      </c>
      <c r="J260" s="28">
        <f t="shared" ca="1" si="65"/>
        <v>2</v>
      </c>
      <c r="K260" s="28">
        <f t="shared" ca="1" si="57"/>
        <v>2</v>
      </c>
      <c r="L260" s="28" t="str">
        <f t="shared" ca="1" si="62"/>
        <v>l</v>
      </c>
      <c r="M260" s="28">
        <f t="shared" ca="1" si="58"/>
        <v>-18</v>
      </c>
      <c r="N260" s="28">
        <f t="shared" ca="1" si="60"/>
        <v>225</v>
      </c>
      <c r="O260" s="28" t="str">
        <f t="shared" ca="1" si="59"/>
        <v>stop win</v>
      </c>
    </row>
    <row r="261" spans="1:15">
      <c r="A261" s="28">
        <f t="shared" ca="1" si="67"/>
        <v>21</v>
      </c>
      <c r="B261" s="28" t="str">
        <f t="shared" ca="1" si="68"/>
        <v>12</v>
      </c>
      <c r="C261" s="28" t="str">
        <f t="shared" ca="1" si="55"/>
        <v>08-13-04-18-01-05-14-09-10</v>
      </c>
      <c r="D261" s="28" t="str">
        <f t="shared" ca="1" si="66"/>
        <v>11-07-12-02-15-16-03-06-17</v>
      </c>
      <c r="E261" s="28" t="str">
        <f t="shared" ca="1" si="63"/>
        <v>11-07-12-02-15-16-03-06</v>
      </c>
      <c r="F261" s="28" t="str">
        <f t="shared" ca="1" si="54"/>
        <v>furthest</v>
      </c>
      <c r="G261" s="28" t="str">
        <f t="shared" ca="1" si="64"/>
        <v>11-07-12-02-15-16-03-06-17</v>
      </c>
      <c r="H261" s="28" t="str">
        <f t="shared" ca="1" si="56"/>
        <v>b</v>
      </c>
      <c r="I261" s="28">
        <f t="shared" ca="1" si="61"/>
        <v>6</v>
      </c>
      <c r="J261" s="28">
        <f t="shared" ca="1" si="65"/>
        <v>2</v>
      </c>
      <c r="K261" s="28">
        <f t="shared" ca="1" si="57"/>
        <v>2</v>
      </c>
      <c r="L261" s="28" t="str">
        <f t="shared" ca="1" si="62"/>
        <v>w</v>
      </c>
      <c r="M261" s="28">
        <f t="shared" ca="1" si="58"/>
        <v>18</v>
      </c>
      <c r="N261" s="28">
        <f t="shared" ca="1" si="60"/>
        <v>243</v>
      </c>
      <c r="O261" s="28" t="str">
        <f t="shared" ca="1" si="59"/>
        <v>stop win</v>
      </c>
    </row>
    <row r="262" spans="1:15">
      <c r="A262" s="28">
        <f t="shared" ca="1" si="67"/>
        <v>5</v>
      </c>
      <c r="B262" s="28" t="str">
        <f t="shared" ca="1" si="68"/>
        <v>02</v>
      </c>
      <c r="C262" s="28" t="str">
        <f t="shared" ca="1" si="55"/>
        <v>13-04-18-01-05-14-09-10-12</v>
      </c>
      <c r="D262" s="28" t="str">
        <f t="shared" ca="1" si="66"/>
        <v>11-07-02-15-16-03-06-17-08</v>
      </c>
      <c r="E262" s="28" t="str">
        <f t="shared" ca="1" si="63"/>
        <v>11-07-02-15-16-03-06-17</v>
      </c>
      <c r="F262" s="28" t="str">
        <f t="shared" ca="1" si="54"/>
        <v>furthest</v>
      </c>
      <c r="G262" s="28" t="str">
        <f t="shared" ca="1" si="64"/>
        <v>11-07-02-15-16-03-06-17-08</v>
      </c>
      <c r="H262" s="28" t="str">
        <f t="shared" ca="1" si="56"/>
        <v>b</v>
      </c>
      <c r="I262" s="28">
        <f t="shared" ca="1" si="61"/>
        <v>7</v>
      </c>
      <c r="J262" s="28">
        <f t="shared" ca="1" si="65"/>
        <v>2</v>
      </c>
      <c r="K262" s="28">
        <f t="shared" ca="1" si="57"/>
        <v>2</v>
      </c>
      <c r="L262" s="28" t="str">
        <f t="shared" ca="1" si="62"/>
        <v>w</v>
      </c>
      <c r="M262" s="28">
        <f t="shared" ca="1" si="58"/>
        <v>18</v>
      </c>
      <c r="N262" s="28">
        <f t="shared" ca="1" si="60"/>
        <v>261</v>
      </c>
      <c r="O262" s="28" t="str">
        <f t="shared" ca="1" si="59"/>
        <v>stop win</v>
      </c>
    </row>
    <row r="263" spans="1:15">
      <c r="A263" s="28">
        <f t="shared" ca="1" si="67"/>
        <v>33</v>
      </c>
      <c r="B263" s="28" t="str">
        <f t="shared" ca="1" si="68"/>
        <v>18</v>
      </c>
      <c r="C263" s="28" t="str">
        <f t="shared" ca="1" si="55"/>
        <v>04-18-01-05-14-09-10-12-02</v>
      </c>
      <c r="D263" s="28" t="str">
        <f t="shared" ca="1" si="66"/>
        <v>11-07-15-16-03-06-17-08-13</v>
      </c>
      <c r="E263" s="28" t="str">
        <f t="shared" ca="1" si="63"/>
        <v>11-07-15-16-03-06-17-08</v>
      </c>
      <c r="F263" s="28" t="str">
        <f t="shared" ca="1" si="54"/>
        <v>furthest</v>
      </c>
      <c r="G263" s="28" t="str">
        <f t="shared" ca="1" si="64"/>
        <v>11-07-15-16-03-06-17-08-13</v>
      </c>
      <c r="H263" s="28" t="str">
        <f t="shared" ca="1" si="56"/>
        <v>b</v>
      </c>
      <c r="I263" s="28">
        <f t="shared" ca="1" si="61"/>
        <v>8</v>
      </c>
      <c r="J263" s="28">
        <f t="shared" ca="1" si="65"/>
        <v>2</v>
      </c>
      <c r="K263" s="28">
        <f t="shared" ca="1" si="57"/>
        <v>2</v>
      </c>
      <c r="L263" s="28" t="str">
        <f t="shared" ca="1" si="62"/>
        <v>l</v>
      </c>
      <c r="M263" s="28">
        <f t="shared" ca="1" si="58"/>
        <v>-18</v>
      </c>
      <c r="N263" s="28">
        <f t="shared" ca="1" si="60"/>
        <v>243</v>
      </c>
      <c r="O263" s="28" t="str">
        <f t="shared" ca="1" si="59"/>
        <v>stop win</v>
      </c>
    </row>
    <row r="264" spans="1:15">
      <c r="A264" s="28">
        <f t="shared" ca="1" si="67"/>
        <v>28</v>
      </c>
      <c r="B264" s="28" t="str">
        <f t="shared" ca="1" si="68"/>
        <v>13</v>
      </c>
      <c r="C264" s="28" t="str">
        <f t="shared" ca="1" si="55"/>
        <v>04-01-05-14-09-10-12-02-18</v>
      </c>
      <c r="D264" s="28" t="str">
        <f t="shared" ca="1" si="66"/>
        <v>11-07-15-16-03-06-17-08-13</v>
      </c>
      <c r="E264" s="28" t="str">
        <f t="shared" ca="1" si="63"/>
        <v/>
      </c>
      <c r="F264" s="28" t="str">
        <f t="shared" ref="F264:F327" ca="1" si="69">IF(AND($H264="b",$G263=""),"last",IF(AND(L263="l",A263=0),F263,IF(AND($L263="w",$G263=$C263),"last",IF(AND($L263="w",$G263=$D263),"furthest",IF(AND($L263="l",$G263=$C263),"furthest",IF(AND($L263="l",$G263=$D263),"last",""))))))</f>
        <v>last</v>
      </c>
      <c r="G264" s="28" t="str">
        <f t="shared" ca="1" si="64"/>
        <v>04-01-05-14-09-10-12-02-18</v>
      </c>
      <c r="H264" s="28" t="str">
        <f t="shared" ca="1" si="56"/>
        <v>b</v>
      </c>
      <c r="I264" s="28">
        <f t="shared" ca="1" si="61"/>
        <v>9</v>
      </c>
      <c r="J264" s="28">
        <f t="shared" ca="1" si="65"/>
        <v>2</v>
      </c>
      <c r="K264" s="28">
        <f t="shared" ca="1" si="57"/>
        <v>2</v>
      </c>
      <c r="L264" s="28" t="str">
        <f t="shared" ca="1" si="62"/>
        <v>l</v>
      </c>
      <c r="M264" s="28">
        <f t="shared" ca="1" si="58"/>
        <v>-18</v>
      </c>
      <c r="N264" s="28">
        <f t="shared" ca="1" si="60"/>
        <v>225</v>
      </c>
      <c r="O264" s="28" t="str">
        <f t="shared" ca="1" si="59"/>
        <v>stop win</v>
      </c>
    </row>
    <row r="265" spans="1:15">
      <c r="A265" s="28">
        <f t="shared" ca="1" si="67"/>
        <v>31</v>
      </c>
      <c r="B265" s="28" t="str">
        <f t="shared" ca="1" si="68"/>
        <v>16</v>
      </c>
      <c r="C265" s="28" t="str">
        <f t="shared" ref="C265:C328" ca="1" si="70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01-05-14-09-10-12-02-18-13</v>
      </c>
      <c r="D265" s="28" t="str">
        <f t="shared" ca="1" si="66"/>
        <v>11-07-15-16-03-06-17-08-04</v>
      </c>
      <c r="E265" s="28" t="str">
        <f t="shared" ca="1" si="63"/>
        <v>11-07-15-16-03-06-17-08</v>
      </c>
      <c r="F265" s="28" t="str">
        <f t="shared" ca="1" si="69"/>
        <v>furthest</v>
      </c>
      <c r="G265" s="28" t="str">
        <f t="shared" ca="1" si="64"/>
        <v>11-07-15-16-03-06-17-08-04</v>
      </c>
      <c r="H265" s="28" t="str">
        <f t="shared" ref="H265:H328" ca="1" si="71">IF(A264="","",IF(LEN(C265)=26,"b",""))</f>
        <v>b</v>
      </c>
      <c r="I265" s="28">
        <f t="shared" ca="1" si="61"/>
        <v>1</v>
      </c>
      <c r="J265" s="28">
        <f t="shared" ca="1" si="65"/>
        <v>3</v>
      </c>
      <c r="K265" s="28">
        <f t="shared" ref="K265:K328" ca="1" si="72">IF(H265="","",VLOOKUP(J265,$Q$3:$R$32,2,FALSE))</f>
        <v>3</v>
      </c>
      <c r="L265" s="28" t="str">
        <f t="shared" ca="1" si="62"/>
        <v>w</v>
      </c>
      <c r="M265" s="28">
        <f t="shared" ref="M265:M328" ca="1" si="73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27</v>
      </c>
      <c r="N265" s="28">
        <f t="shared" ca="1" si="60"/>
        <v>252</v>
      </c>
      <c r="O265" s="28" t="str">
        <f t="shared" ref="O265:O328" ca="1" si="74">IF(L265="","",IF(N265&gt;=$T$4,$S$4,IF(N265&lt;=$T$5,$S$5,"")))</f>
        <v>stop win</v>
      </c>
    </row>
    <row r="266" spans="1:15">
      <c r="A266" s="28">
        <f t="shared" ca="1" si="67"/>
        <v>4</v>
      </c>
      <c r="B266" s="28" t="str">
        <f t="shared" ca="1" si="68"/>
        <v>01</v>
      </c>
      <c r="C266" s="28" t="str">
        <f t="shared" ca="1" si="70"/>
        <v>05-14-09-10-12-02-18-13-16</v>
      </c>
      <c r="D266" s="28" t="str">
        <f t="shared" ca="1" si="66"/>
        <v>11-07-15-03-06-17-08-04-01</v>
      </c>
      <c r="E266" s="28" t="str">
        <f t="shared" ca="1" si="63"/>
        <v>11-07-15-03-06-17-08-04</v>
      </c>
      <c r="F266" s="28" t="str">
        <f t="shared" ca="1" si="69"/>
        <v>furthest</v>
      </c>
      <c r="G266" s="28" t="str">
        <f t="shared" ca="1" si="64"/>
        <v>11-07-15-03-06-17-08-04-01</v>
      </c>
      <c r="H266" s="28" t="str">
        <f t="shared" ca="1" si="71"/>
        <v>b</v>
      </c>
      <c r="I266" s="28">
        <f t="shared" ca="1" si="61"/>
        <v>2</v>
      </c>
      <c r="J266" s="28">
        <f t="shared" ca="1" si="65"/>
        <v>3</v>
      </c>
      <c r="K266" s="28">
        <f t="shared" ca="1" si="72"/>
        <v>3</v>
      </c>
      <c r="L266" s="28" t="str">
        <f t="shared" ca="1" si="62"/>
        <v>w</v>
      </c>
      <c r="M266" s="28">
        <f t="shared" ca="1" si="73"/>
        <v>27</v>
      </c>
      <c r="N266" s="28">
        <f t="shared" ref="N266:N329" ca="1" si="75">M266+N265</f>
        <v>279</v>
      </c>
      <c r="O266" s="28" t="str">
        <f t="shared" ca="1" si="74"/>
        <v>stop win</v>
      </c>
    </row>
    <row r="267" spans="1:15">
      <c r="A267" s="28">
        <f t="shared" ca="1" si="67"/>
        <v>23</v>
      </c>
      <c r="B267" s="28" t="str">
        <f t="shared" ca="1" si="68"/>
        <v>11</v>
      </c>
      <c r="C267" s="28" t="str">
        <f t="shared" ca="1" si="70"/>
        <v>14-09-10-12-02-18-13-16-01</v>
      </c>
      <c r="D267" s="28" t="str">
        <f t="shared" ca="1" si="66"/>
        <v>11-07-15-03-06-17-08-04-05</v>
      </c>
      <c r="E267" s="28" t="str">
        <f t="shared" ca="1" si="63"/>
        <v>11-07-15-03-06-17-08-04</v>
      </c>
      <c r="F267" s="28" t="str">
        <f t="shared" ca="1" si="69"/>
        <v>furthest</v>
      </c>
      <c r="G267" s="28" t="str">
        <f t="shared" ca="1" si="64"/>
        <v>11-07-15-03-06-17-08-04-05</v>
      </c>
      <c r="H267" s="28" t="str">
        <f t="shared" ca="1" si="71"/>
        <v>b</v>
      </c>
      <c r="I267" s="28">
        <f t="shared" ref="I267:I330" ca="1" si="76">IF($H267="","",IF(I266=9,1,IF(AND($H267="b",$H266=""),1,I266+1)))</f>
        <v>3</v>
      </c>
      <c r="J267" s="28">
        <f t="shared" ca="1" si="65"/>
        <v>3</v>
      </c>
      <c r="K267" s="28">
        <f t="shared" ca="1" si="72"/>
        <v>3</v>
      </c>
      <c r="L267" s="28" t="str">
        <f t="shared" ca="1" si="62"/>
        <v>w</v>
      </c>
      <c r="M267" s="28">
        <f t="shared" ca="1" si="73"/>
        <v>27</v>
      </c>
      <c r="N267" s="28">
        <f t="shared" ca="1" si="75"/>
        <v>306</v>
      </c>
      <c r="O267" s="28" t="str">
        <f t="shared" ca="1" si="74"/>
        <v>stop win</v>
      </c>
    </row>
    <row r="268" spans="1:15">
      <c r="A268" s="28">
        <f t="shared" ca="1" si="67"/>
        <v>23</v>
      </c>
      <c r="B268" s="28" t="str">
        <f t="shared" ca="1" si="68"/>
        <v>11</v>
      </c>
      <c r="C268" s="28" t="str">
        <f t="shared" ca="1" si="70"/>
        <v>09-10-12-02-18-13-16-01-11</v>
      </c>
      <c r="D268" s="28" t="str">
        <f t="shared" ca="1" si="66"/>
        <v>07-15-03-06-17-08-04-05-14</v>
      </c>
      <c r="E268" s="28" t="str">
        <f t="shared" ca="1" si="63"/>
        <v>07-15-03-06-17-08-04-05</v>
      </c>
      <c r="F268" s="28" t="str">
        <f t="shared" ca="1" si="69"/>
        <v>furthest</v>
      </c>
      <c r="G268" s="28" t="str">
        <f t="shared" ca="1" si="64"/>
        <v>07-15-03-06-17-08-04-05-14</v>
      </c>
      <c r="H268" s="28" t="str">
        <f t="shared" ca="1" si="71"/>
        <v>b</v>
      </c>
      <c r="I268" s="28">
        <f t="shared" ca="1" si="76"/>
        <v>4</v>
      </c>
      <c r="J268" s="28">
        <f t="shared" ca="1" si="65"/>
        <v>3</v>
      </c>
      <c r="K268" s="28">
        <f t="shared" ca="1" si="72"/>
        <v>3</v>
      </c>
      <c r="L268" s="28" t="str">
        <f t="shared" ca="1" si="62"/>
        <v>l</v>
      </c>
      <c r="M268" s="28">
        <f t="shared" ca="1" si="73"/>
        <v>-27</v>
      </c>
      <c r="N268" s="28">
        <f t="shared" ca="1" si="75"/>
        <v>279</v>
      </c>
      <c r="O268" s="28" t="str">
        <f t="shared" ca="1" si="74"/>
        <v>stop win</v>
      </c>
    </row>
    <row r="269" spans="1:15">
      <c r="A269" s="28">
        <f t="shared" ca="1" si="67"/>
        <v>12</v>
      </c>
      <c r="B269" s="28" t="str">
        <f t="shared" ca="1" si="68"/>
        <v>06</v>
      </c>
      <c r="C269" s="28" t="str">
        <f t="shared" ca="1" si="70"/>
        <v>09-10-12-02-18-13-16-01-11</v>
      </c>
      <c r="D269" s="28" t="str">
        <f t="shared" ca="1" si="66"/>
        <v>07-15-03-06-17-08-04-05-14</v>
      </c>
      <c r="E269" s="28" t="str">
        <f t="shared" ca="1" si="63"/>
        <v/>
      </c>
      <c r="F269" s="28" t="str">
        <f t="shared" ca="1" si="69"/>
        <v>last</v>
      </c>
      <c r="G269" s="28" t="str">
        <f t="shared" ca="1" si="64"/>
        <v>09-10-12-02-18-13-16-01-11</v>
      </c>
      <c r="H269" s="28" t="str">
        <f t="shared" ca="1" si="71"/>
        <v>b</v>
      </c>
      <c r="I269" s="28">
        <f t="shared" ca="1" si="76"/>
        <v>5</v>
      </c>
      <c r="J269" s="28">
        <f t="shared" ca="1" si="65"/>
        <v>3</v>
      </c>
      <c r="K269" s="28">
        <f t="shared" ca="1" si="72"/>
        <v>3</v>
      </c>
      <c r="L269" s="28" t="str">
        <f t="shared" ca="1" si="62"/>
        <v>l</v>
      </c>
      <c r="M269" s="28">
        <f t="shared" ca="1" si="73"/>
        <v>-27</v>
      </c>
      <c r="N269" s="28">
        <f t="shared" ca="1" si="75"/>
        <v>252</v>
      </c>
      <c r="O269" s="28" t="str">
        <f t="shared" ca="1" si="74"/>
        <v>stop win</v>
      </c>
    </row>
    <row r="270" spans="1:15">
      <c r="A270" s="28">
        <f t="shared" ca="1" si="67"/>
        <v>15</v>
      </c>
      <c r="B270" s="28" t="str">
        <f t="shared" ca="1" si="68"/>
        <v>09</v>
      </c>
      <c r="C270" s="28" t="str">
        <f t="shared" ca="1" si="70"/>
        <v>10-12-02-18-13-16-01-11-06</v>
      </c>
      <c r="D270" s="28" t="str">
        <f t="shared" ca="1" si="66"/>
        <v>07-15-03-17-08-04-05-14-09</v>
      </c>
      <c r="E270" s="28" t="str">
        <f t="shared" ca="1" si="63"/>
        <v>07-15-03-17-08-04-05-14</v>
      </c>
      <c r="F270" s="28" t="str">
        <f t="shared" ca="1" si="69"/>
        <v>furthest</v>
      </c>
      <c r="G270" s="28" t="str">
        <f t="shared" ca="1" si="64"/>
        <v>07-15-03-17-08-04-05-14-09</v>
      </c>
      <c r="H270" s="28" t="str">
        <f t="shared" ca="1" si="71"/>
        <v>b</v>
      </c>
      <c r="I270" s="28">
        <f t="shared" ca="1" si="76"/>
        <v>6</v>
      </c>
      <c r="J270" s="28">
        <f t="shared" ca="1" si="65"/>
        <v>3</v>
      </c>
      <c r="K270" s="28">
        <f t="shared" ca="1" si="72"/>
        <v>3</v>
      </c>
      <c r="L270" s="28" t="str">
        <f t="shared" ca="1" si="62"/>
        <v>w</v>
      </c>
      <c r="M270" s="28">
        <f t="shared" ca="1" si="73"/>
        <v>27</v>
      </c>
      <c r="N270" s="28">
        <f t="shared" ca="1" si="75"/>
        <v>279</v>
      </c>
      <c r="O270" s="28" t="str">
        <f t="shared" ca="1" si="74"/>
        <v>stop win</v>
      </c>
    </row>
    <row r="271" spans="1:15">
      <c r="A271" s="28">
        <f t="shared" ca="1" si="67"/>
        <v>11</v>
      </c>
      <c r="B271" s="28" t="str">
        <f t="shared" ca="1" si="68"/>
        <v>05</v>
      </c>
      <c r="C271" s="28" t="str">
        <f t="shared" ca="1" si="70"/>
        <v>12-02-18-13-16-01-11-06-09</v>
      </c>
      <c r="D271" s="28" t="str">
        <f t="shared" ca="1" si="66"/>
        <v>07-15-03-17-08-04-05-14-10</v>
      </c>
      <c r="E271" s="28" t="str">
        <f t="shared" ca="1" si="63"/>
        <v>07-15-03-17-08-04-05-14</v>
      </c>
      <c r="F271" s="28" t="str">
        <f t="shared" ca="1" si="69"/>
        <v>furthest</v>
      </c>
      <c r="G271" s="28" t="str">
        <f t="shared" ca="1" si="64"/>
        <v>07-15-03-17-08-04-05-14-10</v>
      </c>
      <c r="H271" s="28" t="str">
        <f t="shared" ca="1" si="71"/>
        <v>b</v>
      </c>
      <c r="I271" s="28">
        <f t="shared" ca="1" si="76"/>
        <v>7</v>
      </c>
      <c r="J271" s="28">
        <f t="shared" ca="1" si="65"/>
        <v>3</v>
      </c>
      <c r="K271" s="28">
        <f t="shared" ca="1" si="72"/>
        <v>3</v>
      </c>
      <c r="L271" s="28" t="str">
        <f t="shared" ca="1" si="62"/>
        <v>w</v>
      </c>
      <c r="M271" s="28">
        <f t="shared" ca="1" si="73"/>
        <v>27</v>
      </c>
      <c r="N271" s="28">
        <f t="shared" ca="1" si="75"/>
        <v>306</v>
      </c>
      <c r="O271" s="28" t="str">
        <f t="shared" ca="1" si="74"/>
        <v>stop win</v>
      </c>
    </row>
    <row r="272" spans="1:15">
      <c r="A272" s="28">
        <f t="shared" ca="1" si="67"/>
        <v>4</v>
      </c>
      <c r="B272" s="28" t="str">
        <f t="shared" ca="1" si="68"/>
        <v>01</v>
      </c>
      <c r="C272" s="28" t="str">
        <f t="shared" ca="1" si="70"/>
        <v>02-18-13-16-01-11-06-09-05</v>
      </c>
      <c r="D272" s="28" t="str">
        <f t="shared" ca="1" si="66"/>
        <v>07-15-03-17-08-04-14-10-12</v>
      </c>
      <c r="E272" s="28" t="str">
        <f t="shared" ca="1" si="63"/>
        <v>07-15-03-17-08-04-14-10</v>
      </c>
      <c r="F272" s="28" t="str">
        <f t="shared" ca="1" si="69"/>
        <v>furthest</v>
      </c>
      <c r="G272" s="28" t="str">
        <f t="shared" ca="1" si="64"/>
        <v>07-15-03-17-08-04-14-10-12</v>
      </c>
      <c r="H272" s="28" t="str">
        <f t="shared" ca="1" si="71"/>
        <v>b</v>
      </c>
      <c r="I272" s="28">
        <f t="shared" ca="1" si="76"/>
        <v>8</v>
      </c>
      <c r="J272" s="28">
        <f t="shared" ca="1" si="65"/>
        <v>3</v>
      </c>
      <c r="K272" s="28">
        <f t="shared" ca="1" si="72"/>
        <v>3</v>
      </c>
      <c r="L272" s="28" t="str">
        <f t="shared" ca="1" si="62"/>
        <v>l</v>
      </c>
      <c r="M272" s="28">
        <f t="shared" ca="1" si="73"/>
        <v>-27</v>
      </c>
      <c r="N272" s="28">
        <f t="shared" ca="1" si="75"/>
        <v>279</v>
      </c>
      <c r="O272" s="28" t="str">
        <f t="shared" ca="1" si="74"/>
        <v>stop win</v>
      </c>
    </row>
    <row r="273" spans="1:15">
      <c r="A273" s="28">
        <f t="shared" ca="1" si="67"/>
        <v>31</v>
      </c>
      <c r="B273" s="28" t="str">
        <f t="shared" ca="1" si="68"/>
        <v>16</v>
      </c>
      <c r="C273" s="28" t="str">
        <f t="shared" ca="1" si="70"/>
        <v>02-18-13-16-11-06-09-05-01</v>
      </c>
      <c r="D273" s="28" t="str">
        <f t="shared" ca="1" si="66"/>
        <v>07-15-03-17-08-04-14-10-12</v>
      </c>
      <c r="E273" s="28" t="str">
        <f t="shared" ca="1" si="63"/>
        <v/>
      </c>
      <c r="F273" s="28" t="str">
        <f t="shared" ca="1" si="69"/>
        <v>last</v>
      </c>
      <c r="G273" s="28" t="str">
        <f t="shared" ca="1" si="64"/>
        <v>02-18-13-16-11-06-09-05-01</v>
      </c>
      <c r="H273" s="28" t="str">
        <f t="shared" ca="1" si="71"/>
        <v>b</v>
      </c>
      <c r="I273" s="28">
        <f t="shared" ca="1" si="76"/>
        <v>9</v>
      </c>
      <c r="J273" s="28">
        <f t="shared" ca="1" si="65"/>
        <v>3</v>
      </c>
      <c r="K273" s="28">
        <f t="shared" ca="1" si="72"/>
        <v>3</v>
      </c>
      <c r="L273" s="28" t="str">
        <f t="shared" ca="1" si="62"/>
        <v>w</v>
      </c>
      <c r="M273" s="28">
        <f t="shared" ca="1" si="73"/>
        <v>27</v>
      </c>
      <c r="N273" s="28">
        <f t="shared" ca="1" si="75"/>
        <v>306</v>
      </c>
      <c r="O273" s="28" t="str">
        <f t="shared" ca="1" si="74"/>
        <v>stop win</v>
      </c>
    </row>
    <row r="274" spans="1:15">
      <c r="A274" s="28">
        <f t="shared" ca="1" si="67"/>
        <v>6</v>
      </c>
      <c r="B274" s="28" t="str">
        <f t="shared" ca="1" si="68"/>
        <v>03</v>
      </c>
      <c r="C274" s="28" t="str">
        <f t="shared" ca="1" si="70"/>
        <v>02-18-13-11-06-09-05-01-16</v>
      </c>
      <c r="D274" s="28" t="str">
        <f t="shared" ca="1" si="66"/>
        <v>07-15-03-17-08-04-14-10-12</v>
      </c>
      <c r="E274" s="28" t="str">
        <f t="shared" ca="1" si="63"/>
        <v/>
      </c>
      <c r="F274" s="28" t="str">
        <f t="shared" ca="1" si="69"/>
        <v>last</v>
      </c>
      <c r="G274" s="28" t="str">
        <f t="shared" ca="1" si="64"/>
        <v>02-18-13-11-06-09-05-01-16</v>
      </c>
      <c r="H274" s="28" t="str">
        <f t="shared" ca="1" si="71"/>
        <v>b</v>
      </c>
      <c r="I274" s="28">
        <f t="shared" ca="1" si="76"/>
        <v>1</v>
      </c>
      <c r="J274" s="28">
        <f t="shared" ca="1" si="65"/>
        <v>2</v>
      </c>
      <c r="K274" s="28">
        <f t="shared" ca="1" si="72"/>
        <v>2</v>
      </c>
      <c r="L274" s="28" t="str">
        <f t="shared" ref="L274:L337" ca="1" si="77">IF(A274="","",IF(H274="","",IF(AND(H274="b",OR(MID(G274,1,2)=B274,MID(G274,4,2)=B274,MID(G274,7,2)=B274,MID(G274,10,2)=B274,MID(G274,13,2)=B274,MID(G274,16,2)=B274,MID(G274,19,2)=B274,MID(G274,22,2)=B274,MID(G274,25,2)=B274)),"w","l")))</f>
        <v>l</v>
      </c>
      <c r="M274" s="28">
        <f t="shared" ca="1" si="73"/>
        <v>-18</v>
      </c>
      <c r="N274" s="28">
        <f t="shared" ca="1" si="75"/>
        <v>288</v>
      </c>
      <c r="O274" s="28" t="str">
        <f t="shared" ca="1" si="74"/>
        <v>stop win</v>
      </c>
    </row>
    <row r="275" spans="1:15">
      <c r="A275" s="28">
        <f t="shared" ca="1" si="67"/>
        <v>27</v>
      </c>
      <c r="B275" s="28" t="str">
        <f t="shared" ca="1" si="68"/>
        <v>15</v>
      </c>
      <c r="C275" s="28" t="str">
        <f t="shared" ca="1" si="70"/>
        <v>18-13-11-06-09-05-01-16-03</v>
      </c>
      <c r="D275" s="28" t="str">
        <f t="shared" ca="1" si="66"/>
        <v>07-15-17-08-04-14-10-12-02</v>
      </c>
      <c r="E275" s="28" t="str">
        <f t="shared" ca="1" si="63"/>
        <v>07-15-17-08-04-14-10-12</v>
      </c>
      <c r="F275" s="28" t="str">
        <f t="shared" ca="1" si="69"/>
        <v>furthest</v>
      </c>
      <c r="G275" s="28" t="str">
        <f t="shared" ca="1" si="64"/>
        <v>07-15-17-08-04-14-10-12-02</v>
      </c>
      <c r="H275" s="28" t="str">
        <f t="shared" ca="1" si="71"/>
        <v>b</v>
      </c>
      <c r="I275" s="28">
        <f t="shared" ca="1" si="76"/>
        <v>2</v>
      </c>
      <c r="J275" s="28">
        <f t="shared" ca="1" si="65"/>
        <v>2</v>
      </c>
      <c r="K275" s="28">
        <f t="shared" ca="1" si="72"/>
        <v>2</v>
      </c>
      <c r="L275" s="28" t="str">
        <f t="shared" ca="1" si="77"/>
        <v>w</v>
      </c>
      <c r="M275" s="28">
        <f t="shared" ca="1" si="73"/>
        <v>18</v>
      </c>
      <c r="N275" s="28">
        <f t="shared" ca="1" si="75"/>
        <v>306</v>
      </c>
      <c r="O275" s="28" t="str">
        <f t="shared" ca="1" si="74"/>
        <v>stop win</v>
      </c>
    </row>
    <row r="276" spans="1:15">
      <c r="A276" s="28">
        <f t="shared" ca="1" si="67"/>
        <v>26</v>
      </c>
      <c r="B276" s="28" t="str">
        <f t="shared" ca="1" si="68"/>
        <v>14</v>
      </c>
      <c r="C276" s="28" t="str">
        <f t="shared" ca="1" si="70"/>
        <v>13-11-06-09-05-01-16-03-15</v>
      </c>
      <c r="D276" s="28" t="str">
        <f t="shared" ca="1" si="66"/>
        <v>07-17-08-04-14-10-12-02-18</v>
      </c>
      <c r="E276" s="28" t="str">
        <f t="shared" ca="1" si="63"/>
        <v>07-17-08-04-14-10-12-02</v>
      </c>
      <c r="F276" s="28" t="str">
        <f t="shared" ca="1" si="69"/>
        <v>furthest</v>
      </c>
      <c r="G276" s="28" t="str">
        <f t="shared" ca="1" si="64"/>
        <v>07-17-08-04-14-10-12-02-18</v>
      </c>
      <c r="H276" s="28" t="str">
        <f t="shared" ca="1" si="71"/>
        <v>b</v>
      </c>
      <c r="I276" s="28">
        <f t="shared" ca="1" si="76"/>
        <v>3</v>
      </c>
      <c r="J276" s="28">
        <f t="shared" ca="1" si="65"/>
        <v>2</v>
      </c>
      <c r="K276" s="28">
        <f t="shared" ca="1" si="72"/>
        <v>2</v>
      </c>
      <c r="L276" s="28" t="str">
        <f t="shared" ca="1" si="77"/>
        <v>w</v>
      </c>
      <c r="M276" s="28">
        <f t="shared" ca="1" si="73"/>
        <v>18</v>
      </c>
      <c r="N276" s="28">
        <f t="shared" ca="1" si="75"/>
        <v>324</v>
      </c>
      <c r="O276" s="28" t="str">
        <f t="shared" ca="1" si="74"/>
        <v>stop win</v>
      </c>
    </row>
    <row r="277" spans="1:15">
      <c r="A277" s="28">
        <f t="shared" ca="1" si="67"/>
        <v>30</v>
      </c>
      <c r="B277" s="28" t="str">
        <f t="shared" ca="1" si="68"/>
        <v>15</v>
      </c>
      <c r="C277" s="28" t="str">
        <f t="shared" ca="1" si="70"/>
        <v>11-06-09-05-01-16-03-15-14</v>
      </c>
      <c r="D277" s="28" t="str">
        <f t="shared" ca="1" si="66"/>
        <v>07-17-08-04-10-12-02-18-13</v>
      </c>
      <c r="E277" s="28" t="str">
        <f t="shared" ca="1" si="63"/>
        <v>07-17-08-04-10-12-02-18</v>
      </c>
      <c r="F277" s="28" t="str">
        <f t="shared" ca="1" si="69"/>
        <v>furthest</v>
      </c>
      <c r="G277" s="28" t="str">
        <f t="shared" ca="1" si="64"/>
        <v>07-17-08-04-10-12-02-18-13</v>
      </c>
      <c r="H277" s="28" t="str">
        <f t="shared" ca="1" si="71"/>
        <v>b</v>
      </c>
      <c r="I277" s="28">
        <f t="shared" ca="1" si="76"/>
        <v>4</v>
      </c>
      <c r="J277" s="28">
        <f t="shared" ca="1" si="65"/>
        <v>2</v>
      </c>
      <c r="K277" s="28">
        <f t="shared" ca="1" si="72"/>
        <v>2</v>
      </c>
      <c r="L277" s="28" t="str">
        <f t="shared" ca="1" si="77"/>
        <v>l</v>
      </c>
      <c r="M277" s="28">
        <f t="shared" ca="1" si="73"/>
        <v>-18</v>
      </c>
      <c r="N277" s="28">
        <f t="shared" ca="1" si="75"/>
        <v>306</v>
      </c>
      <c r="O277" s="28" t="str">
        <f t="shared" ca="1" si="74"/>
        <v>stop win</v>
      </c>
    </row>
    <row r="278" spans="1:15">
      <c r="A278" s="28">
        <f t="shared" ca="1" si="67"/>
        <v>17</v>
      </c>
      <c r="B278" s="28" t="str">
        <f t="shared" ca="1" si="68"/>
        <v>08</v>
      </c>
      <c r="C278" s="28" t="str">
        <f t="shared" ca="1" si="70"/>
        <v>11-06-09-05-01-16-03-14-15</v>
      </c>
      <c r="D278" s="28" t="str">
        <f t="shared" ca="1" si="66"/>
        <v>07-17-08-04-10-12-02-18-13</v>
      </c>
      <c r="E278" s="28" t="str">
        <f t="shared" ref="E278:E341" ca="1" si="78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28" t="str">
        <f t="shared" ca="1" si="69"/>
        <v>last</v>
      </c>
      <c r="G278" s="28" t="str">
        <f t="shared" ca="1" si="64"/>
        <v>11-06-09-05-01-16-03-14-15</v>
      </c>
      <c r="H278" s="28" t="str">
        <f t="shared" ca="1" si="71"/>
        <v>b</v>
      </c>
      <c r="I278" s="28">
        <f t="shared" ca="1" si="76"/>
        <v>5</v>
      </c>
      <c r="J278" s="28">
        <f t="shared" ca="1" si="65"/>
        <v>2</v>
      </c>
      <c r="K278" s="28">
        <f t="shared" ca="1" si="72"/>
        <v>2</v>
      </c>
      <c r="L278" s="28" t="str">
        <f t="shared" ca="1" si="77"/>
        <v>l</v>
      </c>
      <c r="M278" s="28">
        <f t="shared" ca="1" si="73"/>
        <v>-18</v>
      </c>
      <c r="N278" s="28">
        <f t="shared" ca="1" si="75"/>
        <v>288</v>
      </c>
      <c r="O278" s="28" t="str">
        <f t="shared" ca="1" si="74"/>
        <v>stop win</v>
      </c>
    </row>
    <row r="279" spans="1:15">
      <c r="A279" s="28">
        <f t="shared" ca="1" si="67"/>
        <v>24</v>
      </c>
      <c r="B279" s="28" t="str">
        <f t="shared" ca="1" si="68"/>
        <v>12</v>
      </c>
      <c r="C279" s="28" t="str">
        <f t="shared" ca="1" si="70"/>
        <v>06-09-05-01-16-03-14-15-08</v>
      </c>
      <c r="D279" s="28" t="str">
        <f t="shared" ca="1" si="66"/>
        <v>07-17-04-10-12-02-18-13-11</v>
      </c>
      <c r="E279" s="28" t="str">
        <f t="shared" ca="1" si="78"/>
        <v>07-17-04-10-12-02-18-13</v>
      </c>
      <c r="F279" s="28" t="str">
        <f t="shared" ca="1" si="69"/>
        <v>furthest</v>
      </c>
      <c r="G279" s="28" t="str">
        <f t="shared" ca="1" si="64"/>
        <v>07-17-04-10-12-02-18-13-11</v>
      </c>
      <c r="H279" s="28" t="str">
        <f t="shared" ca="1" si="71"/>
        <v>b</v>
      </c>
      <c r="I279" s="28">
        <f t="shared" ca="1" si="76"/>
        <v>6</v>
      </c>
      <c r="J279" s="28">
        <f t="shared" ca="1" si="65"/>
        <v>2</v>
      </c>
      <c r="K279" s="28">
        <f t="shared" ca="1" si="72"/>
        <v>2</v>
      </c>
      <c r="L279" s="28" t="str">
        <f t="shared" ca="1" si="77"/>
        <v>w</v>
      </c>
      <c r="M279" s="28">
        <f t="shared" ca="1" si="73"/>
        <v>18</v>
      </c>
      <c r="N279" s="28">
        <f t="shared" ca="1" si="75"/>
        <v>306</v>
      </c>
      <c r="O279" s="28" t="str">
        <f t="shared" ca="1" si="74"/>
        <v>stop win</v>
      </c>
    </row>
    <row r="280" spans="1:15">
      <c r="A280" s="28">
        <f t="shared" ca="1" si="67"/>
        <v>33</v>
      </c>
      <c r="B280" s="28" t="str">
        <f t="shared" ca="1" si="68"/>
        <v>18</v>
      </c>
      <c r="C280" s="28" t="str">
        <f t="shared" ca="1" si="70"/>
        <v>09-05-01-16-03-14-15-08-12</v>
      </c>
      <c r="D280" s="28" t="str">
        <f t="shared" ca="1" si="66"/>
        <v>07-17-04-10-02-18-13-11-06</v>
      </c>
      <c r="E280" s="28" t="str">
        <f t="shared" ca="1" si="78"/>
        <v>07-17-04-10-02-18-13-11</v>
      </c>
      <c r="F280" s="28" t="str">
        <f t="shared" ca="1" si="69"/>
        <v>furthest</v>
      </c>
      <c r="G280" s="28" t="str">
        <f t="shared" ref="G280:G343" ca="1" si="79">IF(AND(H280="b",G279=""),C280,IF(AND(L279="l",A279=0),G279,IF(AND(L279="w",G279=C279),C280,IF(AND(L279="w",G279=D279),D280,IF(AND(L279="l",G279=C279),D280,IF(AND(L279="l",G279=D279),C280,""))))))</f>
        <v>07-17-04-10-02-18-13-11-06</v>
      </c>
      <c r="H280" s="28" t="str">
        <f t="shared" ca="1" si="71"/>
        <v>b</v>
      </c>
      <c r="I280" s="28">
        <f t="shared" ca="1" si="76"/>
        <v>7</v>
      </c>
      <c r="J280" s="28">
        <f t="shared" ref="J280:J343" ca="1" si="80">IF($H280="",1,IF(AND(I279=9,$N279&gt;$N270,J279&gt;1),J279-1,IF(AND(I279=9,$N279&lt;$N270),J279+1,J279)))</f>
        <v>2</v>
      </c>
      <c r="K280" s="28">
        <f t="shared" ca="1" si="72"/>
        <v>2</v>
      </c>
      <c r="L280" s="28" t="str">
        <f t="shared" ca="1" si="77"/>
        <v>w</v>
      </c>
      <c r="M280" s="28">
        <f t="shared" ca="1" si="73"/>
        <v>18</v>
      </c>
      <c r="N280" s="28">
        <f t="shared" ca="1" si="75"/>
        <v>324</v>
      </c>
      <c r="O280" s="28" t="str">
        <f t="shared" ca="1" si="74"/>
        <v>stop win</v>
      </c>
    </row>
    <row r="281" spans="1:15">
      <c r="A281" s="28">
        <f t="shared" ca="1" si="67"/>
        <v>20</v>
      </c>
      <c r="B281" s="28" t="str">
        <f t="shared" ca="1" si="68"/>
        <v>11</v>
      </c>
      <c r="C281" s="28" t="str">
        <f t="shared" ca="1" si="70"/>
        <v>05-01-16-03-14-15-08-12-18</v>
      </c>
      <c r="D281" s="28" t="str">
        <f t="shared" ca="1" si="66"/>
        <v>07-17-04-10-02-13-11-06-09</v>
      </c>
      <c r="E281" s="28" t="str">
        <f t="shared" ca="1" si="78"/>
        <v>07-17-04-10-02-13-11-06</v>
      </c>
      <c r="F281" s="28" t="str">
        <f t="shared" ca="1" si="69"/>
        <v>furthest</v>
      </c>
      <c r="G281" s="28" t="str">
        <f t="shared" ca="1" si="79"/>
        <v>07-17-04-10-02-13-11-06-09</v>
      </c>
      <c r="H281" s="28" t="str">
        <f t="shared" ca="1" si="71"/>
        <v>b</v>
      </c>
      <c r="I281" s="28">
        <f t="shared" ca="1" si="76"/>
        <v>8</v>
      </c>
      <c r="J281" s="28">
        <f t="shared" ca="1" si="80"/>
        <v>2</v>
      </c>
      <c r="K281" s="28">
        <f t="shared" ca="1" si="72"/>
        <v>2</v>
      </c>
      <c r="L281" s="28" t="str">
        <f t="shared" ca="1" si="77"/>
        <v>w</v>
      </c>
      <c r="M281" s="28">
        <f t="shared" ca="1" si="73"/>
        <v>18</v>
      </c>
      <c r="N281" s="28">
        <f t="shared" ca="1" si="75"/>
        <v>342</v>
      </c>
      <c r="O281" s="28" t="str">
        <f t="shared" ca="1" si="74"/>
        <v>stop win</v>
      </c>
    </row>
    <row r="282" spans="1:15">
      <c r="A282" s="28">
        <f t="shared" ca="1" si="67"/>
        <v>25</v>
      </c>
      <c r="B282" s="28" t="str">
        <f t="shared" ca="1" si="68"/>
        <v>13</v>
      </c>
      <c r="C282" s="28" t="str">
        <f t="shared" ca="1" si="70"/>
        <v>01-16-03-14-15-08-12-18-11</v>
      </c>
      <c r="D282" s="28" t="str">
        <f t="shared" ca="1" si="66"/>
        <v>07-17-04-10-02-13-06-09-05</v>
      </c>
      <c r="E282" s="28" t="str">
        <f t="shared" ca="1" si="78"/>
        <v>07-17-04-10-02-13-06-09</v>
      </c>
      <c r="F282" s="28" t="str">
        <f t="shared" ca="1" si="69"/>
        <v>furthest</v>
      </c>
      <c r="G282" s="28" t="str">
        <f t="shared" ca="1" si="79"/>
        <v>07-17-04-10-02-13-06-09-05</v>
      </c>
      <c r="H282" s="28" t="str">
        <f t="shared" ca="1" si="71"/>
        <v>b</v>
      </c>
      <c r="I282" s="28">
        <f t="shared" ca="1" si="76"/>
        <v>9</v>
      </c>
      <c r="J282" s="28">
        <f t="shared" ca="1" si="80"/>
        <v>2</v>
      </c>
      <c r="K282" s="28">
        <f t="shared" ca="1" si="72"/>
        <v>2</v>
      </c>
      <c r="L282" s="28" t="str">
        <f t="shared" ca="1" si="77"/>
        <v>w</v>
      </c>
      <c r="M282" s="28">
        <f t="shared" ca="1" si="73"/>
        <v>18</v>
      </c>
      <c r="N282" s="28">
        <f t="shared" ca="1" si="75"/>
        <v>360</v>
      </c>
      <c r="O282" s="28" t="str">
        <f t="shared" ca="1" si="74"/>
        <v>stop win</v>
      </c>
    </row>
    <row r="283" spans="1:15">
      <c r="A283" s="28">
        <f t="shared" ca="1" si="67"/>
        <v>5</v>
      </c>
      <c r="B283" s="28" t="str">
        <f t="shared" ca="1" si="68"/>
        <v>02</v>
      </c>
      <c r="C283" s="28" t="str">
        <f t="shared" ca="1" si="70"/>
        <v>16-03-14-15-08-12-18-11-13</v>
      </c>
      <c r="D283" s="28" t="str">
        <f t="shared" ca="1" si="66"/>
        <v>07-17-04-10-02-06-09-05-01</v>
      </c>
      <c r="E283" s="28" t="str">
        <f t="shared" ca="1" si="78"/>
        <v>07-17-04-10-02-06-09-05</v>
      </c>
      <c r="F283" s="28" t="str">
        <f t="shared" ca="1" si="69"/>
        <v>furthest</v>
      </c>
      <c r="G283" s="28" t="str">
        <f t="shared" ca="1" si="79"/>
        <v>07-17-04-10-02-06-09-05-01</v>
      </c>
      <c r="H283" s="28" t="str">
        <f t="shared" ca="1" si="71"/>
        <v>b</v>
      </c>
      <c r="I283" s="28">
        <f t="shared" ca="1" si="76"/>
        <v>1</v>
      </c>
      <c r="J283" s="28">
        <f t="shared" ca="1" si="80"/>
        <v>1</v>
      </c>
      <c r="K283" s="28">
        <f t="shared" ca="1" si="72"/>
        <v>1</v>
      </c>
      <c r="L283" s="28" t="str">
        <f t="shared" ca="1" si="77"/>
        <v>w</v>
      </c>
      <c r="M283" s="28">
        <f t="shared" ca="1" si="73"/>
        <v>9</v>
      </c>
      <c r="N283" s="28">
        <f t="shared" ca="1" si="75"/>
        <v>369</v>
      </c>
      <c r="O283" s="28" t="str">
        <f t="shared" ca="1" si="74"/>
        <v>stop win</v>
      </c>
    </row>
    <row r="284" spans="1:15">
      <c r="A284" s="28">
        <f t="shared" ca="1" si="67"/>
        <v>26</v>
      </c>
      <c r="B284" s="28" t="str">
        <f t="shared" ca="1" si="68"/>
        <v>14</v>
      </c>
      <c r="C284" s="28" t="str">
        <f t="shared" ca="1" si="70"/>
        <v>03-14-15-08-12-18-11-13-02</v>
      </c>
      <c r="D284" s="28" t="str">
        <f t="shared" ca="1" si="66"/>
        <v>07-17-04-10-06-09-05-01-16</v>
      </c>
      <c r="E284" s="28" t="str">
        <f t="shared" ca="1" si="78"/>
        <v>07-17-04-10-06-09-05-01</v>
      </c>
      <c r="F284" s="28" t="str">
        <f t="shared" ca="1" si="69"/>
        <v>furthest</v>
      </c>
      <c r="G284" s="28" t="str">
        <f t="shared" ca="1" si="79"/>
        <v>07-17-04-10-06-09-05-01-16</v>
      </c>
      <c r="H284" s="28" t="str">
        <f t="shared" ca="1" si="71"/>
        <v>b</v>
      </c>
      <c r="I284" s="28">
        <f t="shared" ca="1" si="76"/>
        <v>2</v>
      </c>
      <c r="J284" s="28">
        <f t="shared" ca="1" si="80"/>
        <v>1</v>
      </c>
      <c r="K284" s="28">
        <f t="shared" ca="1" si="72"/>
        <v>1</v>
      </c>
      <c r="L284" s="28" t="str">
        <f t="shared" ca="1" si="77"/>
        <v>l</v>
      </c>
      <c r="M284" s="28">
        <f t="shared" ca="1" si="73"/>
        <v>-9</v>
      </c>
      <c r="N284" s="28">
        <f t="shared" ca="1" si="75"/>
        <v>360</v>
      </c>
      <c r="O284" s="28" t="str">
        <f t="shared" ca="1" si="74"/>
        <v>stop win</v>
      </c>
    </row>
    <row r="285" spans="1:15">
      <c r="A285" s="28">
        <f t="shared" ca="1" si="67"/>
        <v>29</v>
      </c>
      <c r="B285" s="28" t="str">
        <f t="shared" ca="1" si="68"/>
        <v>14</v>
      </c>
      <c r="C285" s="28" t="str">
        <f t="shared" ca="1" si="70"/>
        <v>03-15-08-12-18-11-13-02-14</v>
      </c>
      <c r="D285" s="28" t="str">
        <f t="shared" ca="1" si="66"/>
        <v>07-17-04-10-06-09-05-01-16</v>
      </c>
      <c r="E285" s="28" t="str">
        <f t="shared" ca="1" si="78"/>
        <v/>
      </c>
      <c r="F285" s="28" t="str">
        <f t="shared" ca="1" si="69"/>
        <v>last</v>
      </c>
      <c r="G285" s="28" t="str">
        <f t="shared" ca="1" si="79"/>
        <v>03-15-08-12-18-11-13-02-14</v>
      </c>
      <c r="H285" s="28" t="str">
        <f t="shared" ca="1" si="71"/>
        <v>b</v>
      </c>
      <c r="I285" s="28">
        <f t="shared" ca="1" si="76"/>
        <v>3</v>
      </c>
      <c r="J285" s="28">
        <f t="shared" ca="1" si="80"/>
        <v>1</v>
      </c>
      <c r="K285" s="28">
        <f t="shared" ca="1" si="72"/>
        <v>1</v>
      </c>
      <c r="L285" s="28" t="str">
        <f t="shared" ca="1" si="77"/>
        <v>w</v>
      </c>
      <c r="M285" s="28">
        <f t="shared" ca="1" si="73"/>
        <v>9</v>
      </c>
      <c r="N285" s="28">
        <f t="shared" ca="1" si="75"/>
        <v>369</v>
      </c>
      <c r="O285" s="28" t="str">
        <f t="shared" ca="1" si="74"/>
        <v>stop win</v>
      </c>
    </row>
    <row r="286" spans="1:15">
      <c r="A286" s="28">
        <f t="shared" ca="1" si="67"/>
        <v>29</v>
      </c>
      <c r="B286" s="28" t="str">
        <f t="shared" ca="1" si="68"/>
        <v>14</v>
      </c>
      <c r="C286" s="28" t="str">
        <f t="shared" ca="1" si="70"/>
        <v>03-15-08-12-18-11-13-02-14</v>
      </c>
      <c r="D286" s="28" t="str">
        <f t="shared" ref="D286:D349" ca="1" si="81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07-17-04-10-06-09-05-01-16</v>
      </c>
      <c r="E286" s="28" t="str">
        <f t="shared" ca="1" si="78"/>
        <v/>
      </c>
      <c r="F286" s="28" t="str">
        <f t="shared" ca="1" si="69"/>
        <v>last</v>
      </c>
      <c r="G286" s="28" t="str">
        <f t="shared" ca="1" si="79"/>
        <v>03-15-08-12-18-11-13-02-14</v>
      </c>
      <c r="H286" s="28" t="str">
        <f t="shared" ca="1" si="71"/>
        <v>b</v>
      </c>
      <c r="I286" s="28">
        <f t="shared" ca="1" si="76"/>
        <v>4</v>
      </c>
      <c r="J286" s="28">
        <f t="shared" ca="1" si="80"/>
        <v>1</v>
      </c>
      <c r="K286" s="28">
        <f t="shared" ca="1" si="72"/>
        <v>1</v>
      </c>
      <c r="L286" s="28" t="str">
        <f t="shared" ca="1" si="77"/>
        <v>w</v>
      </c>
      <c r="M286" s="28">
        <f t="shared" ca="1" si="73"/>
        <v>9</v>
      </c>
      <c r="N286" s="28">
        <f t="shared" ca="1" si="75"/>
        <v>378</v>
      </c>
      <c r="O286" s="28" t="str">
        <f t="shared" ca="1" si="74"/>
        <v>stop win</v>
      </c>
    </row>
    <row r="287" spans="1:15">
      <c r="A287" s="28">
        <f t="shared" ca="1" si="67"/>
        <v>29</v>
      </c>
      <c r="B287" s="28" t="str">
        <f t="shared" ca="1" si="68"/>
        <v>14</v>
      </c>
      <c r="C287" s="28" t="str">
        <f t="shared" ca="1" si="70"/>
        <v>03-15-08-12-18-11-13-02-14</v>
      </c>
      <c r="D287" s="28" t="str">
        <f t="shared" ca="1" si="81"/>
        <v>07-17-04-10-06-09-05-01-16</v>
      </c>
      <c r="E287" s="28" t="str">
        <f t="shared" ca="1" si="78"/>
        <v/>
      </c>
      <c r="F287" s="28" t="str">
        <f t="shared" ca="1" si="69"/>
        <v>last</v>
      </c>
      <c r="G287" s="28" t="str">
        <f t="shared" ca="1" si="79"/>
        <v>03-15-08-12-18-11-13-02-14</v>
      </c>
      <c r="H287" s="28" t="str">
        <f t="shared" ca="1" si="71"/>
        <v>b</v>
      </c>
      <c r="I287" s="28">
        <f t="shared" ca="1" si="76"/>
        <v>5</v>
      </c>
      <c r="J287" s="28">
        <f t="shared" ca="1" si="80"/>
        <v>1</v>
      </c>
      <c r="K287" s="28">
        <f t="shared" ca="1" si="72"/>
        <v>1</v>
      </c>
      <c r="L287" s="28" t="str">
        <f t="shared" ca="1" si="77"/>
        <v>w</v>
      </c>
      <c r="M287" s="28">
        <f t="shared" ca="1" si="73"/>
        <v>9</v>
      </c>
      <c r="N287" s="28">
        <f t="shared" ca="1" si="75"/>
        <v>387</v>
      </c>
      <c r="O287" s="28" t="str">
        <f t="shared" ca="1" si="74"/>
        <v>stop win</v>
      </c>
    </row>
    <row r="288" spans="1:15">
      <c r="A288" s="28">
        <f t="shared" ca="1" si="67"/>
        <v>22</v>
      </c>
      <c r="B288" s="28" t="str">
        <f t="shared" ca="1" si="68"/>
        <v>10</v>
      </c>
      <c r="C288" s="28" t="str">
        <f t="shared" ca="1" si="70"/>
        <v>03-15-08-12-18-11-13-02-14</v>
      </c>
      <c r="D288" s="28" t="str">
        <f t="shared" ca="1" si="81"/>
        <v>07-17-04-10-06-09-05-01-16</v>
      </c>
      <c r="E288" s="28" t="str">
        <f t="shared" ca="1" si="78"/>
        <v/>
      </c>
      <c r="F288" s="28" t="str">
        <f t="shared" ca="1" si="69"/>
        <v>last</v>
      </c>
      <c r="G288" s="28" t="str">
        <f t="shared" ca="1" si="79"/>
        <v>03-15-08-12-18-11-13-02-14</v>
      </c>
      <c r="H288" s="28" t="str">
        <f t="shared" ca="1" si="71"/>
        <v>b</v>
      </c>
      <c r="I288" s="28">
        <f t="shared" ca="1" si="76"/>
        <v>6</v>
      </c>
      <c r="J288" s="28">
        <f t="shared" ca="1" si="80"/>
        <v>1</v>
      </c>
      <c r="K288" s="28">
        <f t="shared" ca="1" si="72"/>
        <v>1</v>
      </c>
      <c r="L288" s="28" t="str">
        <f t="shared" ca="1" si="77"/>
        <v>l</v>
      </c>
      <c r="M288" s="28">
        <f t="shared" ca="1" si="73"/>
        <v>-9</v>
      </c>
      <c r="N288" s="28">
        <f t="shared" ca="1" si="75"/>
        <v>378</v>
      </c>
      <c r="O288" s="28" t="str">
        <f t="shared" ca="1" si="74"/>
        <v>stop win</v>
      </c>
    </row>
    <row r="289" spans="1:15">
      <c r="A289" s="28">
        <f t="shared" ca="1" si="67"/>
        <v>28</v>
      </c>
      <c r="B289" s="28" t="str">
        <f t="shared" ca="1" si="68"/>
        <v>13</v>
      </c>
      <c r="C289" s="28" t="str">
        <f t="shared" ca="1" si="70"/>
        <v>15-08-12-18-11-13-02-14-10</v>
      </c>
      <c r="D289" s="28" t="str">
        <f t="shared" ca="1" si="81"/>
        <v>07-17-04-06-09-05-01-16-03</v>
      </c>
      <c r="E289" s="28" t="str">
        <f t="shared" ca="1" si="78"/>
        <v>07-17-04-06-09-05-01-16</v>
      </c>
      <c r="F289" s="28" t="str">
        <f t="shared" ca="1" si="69"/>
        <v>furthest</v>
      </c>
      <c r="G289" s="28" t="str">
        <f t="shared" ca="1" si="79"/>
        <v>07-17-04-06-09-05-01-16-03</v>
      </c>
      <c r="H289" s="28" t="str">
        <f t="shared" ca="1" si="71"/>
        <v>b</v>
      </c>
      <c r="I289" s="28">
        <f t="shared" ca="1" si="76"/>
        <v>7</v>
      </c>
      <c r="J289" s="28">
        <f t="shared" ca="1" si="80"/>
        <v>1</v>
      </c>
      <c r="K289" s="28">
        <f t="shared" ca="1" si="72"/>
        <v>1</v>
      </c>
      <c r="L289" s="28" t="str">
        <f t="shared" ca="1" si="77"/>
        <v>l</v>
      </c>
      <c r="M289" s="28">
        <f t="shared" ca="1" si="73"/>
        <v>-9</v>
      </c>
      <c r="N289" s="28">
        <f t="shared" ca="1" si="75"/>
        <v>369</v>
      </c>
      <c r="O289" s="28" t="str">
        <f t="shared" ca="1" si="74"/>
        <v>stop win</v>
      </c>
    </row>
    <row r="290" spans="1:15">
      <c r="A290" s="28">
        <f t="shared" ca="1" si="67"/>
        <v>23</v>
      </c>
      <c r="B290" s="28" t="str">
        <f t="shared" ca="1" si="68"/>
        <v>11</v>
      </c>
      <c r="C290" s="28" t="str">
        <f t="shared" ca="1" si="70"/>
        <v>15-08-12-18-11-02-14-10-13</v>
      </c>
      <c r="D290" s="28" t="str">
        <f t="shared" ca="1" si="81"/>
        <v>07-17-04-06-09-05-01-16-03</v>
      </c>
      <c r="E290" s="28" t="str">
        <f t="shared" ca="1" si="78"/>
        <v/>
      </c>
      <c r="F290" s="28" t="str">
        <f t="shared" ca="1" si="69"/>
        <v>last</v>
      </c>
      <c r="G290" s="28" t="str">
        <f t="shared" ca="1" si="79"/>
        <v>15-08-12-18-11-02-14-10-13</v>
      </c>
      <c r="H290" s="28" t="str">
        <f t="shared" ca="1" si="71"/>
        <v>b</v>
      </c>
      <c r="I290" s="28">
        <f t="shared" ca="1" si="76"/>
        <v>8</v>
      </c>
      <c r="J290" s="28">
        <f t="shared" ca="1" si="80"/>
        <v>1</v>
      </c>
      <c r="K290" s="28">
        <f t="shared" ca="1" si="72"/>
        <v>1</v>
      </c>
      <c r="L290" s="28" t="str">
        <f t="shared" ca="1" si="77"/>
        <v>w</v>
      </c>
      <c r="M290" s="28">
        <f t="shared" ca="1" si="73"/>
        <v>9</v>
      </c>
      <c r="N290" s="28">
        <f t="shared" ca="1" si="75"/>
        <v>378</v>
      </c>
      <c r="O290" s="28" t="str">
        <f t="shared" ca="1" si="74"/>
        <v>stop win</v>
      </c>
    </row>
    <row r="291" spans="1:15">
      <c r="A291" s="28">
        <f t="shared" ca="1" si="67"/>
        <v>21</v>
      </c>
      <c r="B291" s="28" t="str">
        <f t="shared" ca="1" si="68"/>
        <v>12</v>
      </c>
      <c r="C291" s="28" t="str">
        <f t="shared" ca="1" si="70"/>
        <v>15-08-12-18-02-14-10-13-11</v>
      </c>
      <c r="D291" s="28" t="str">
        <f t="shared" ca="1" si="81"/>
        <v>07-17-04-06-09-05-01-16-03</v>
      </c>
      <c r="E291" s="28" t="str">
        <f t="shared" ca="1" si="78"/>
        <v/>
      </c>
      <c r="F291" s="28" t="str">
        <f t="shared" ca="1" si="69"/>
        <v>last</v>
      </c>
      <c r="G291" s="28" t="str">
        <f t="shared" ca="1" si="79"/>
        <v>15-08-12-18-02-14-10-13-11</v>
      </c>
      <c r="H291" s="28" t="str">
        <f t="shared" ca="1" si="71"/>
        <v>b</v>
      </c>
      <c r="I291" s="28">
        <f t="shared" ca="1" si="76"/>
        <v>9</v>
      </c>
      <c r="J291" s="28">
        <f t="shared" ca="1" si="80"/>
        <v>1</v>
      </c>
      <c r="K291" s="28">
        <f t="shared" ca="1" si="72"/>
        <v>1</v>
      </c>
      <c r="L291" s="28" t="str">
        <f t="shared" ca="1" si="77"/>
        <v>w</v>
      </c>
      <c r="M291" s="28">
        <f t="shared" ca="1" si="73"/>
        <v>9</v>
      </c>
      <c r="N291" s="28">
        <f t="shared" ca="1" si="75"/>
        <v>387</v>
      </c>
      <c r="O291" s="28" t="str">
        <f t="shared" ca="1" si="74"/>
        <v>stop win</v>
      </c>
    </row>
    <row r="292" spans="1:15">
      <c r="A292" s="28">
        <f t="shared" ca="1" si="67"/>
        <v>28</v>
      </c>
      <c r="B292" s="28" t="str">
        <f t="shared" ca="1" si="68"/>
        <v>13</v>
      </c>
      <c r="C292" s="28" t="str">
        <f t="shared" ca="1" si="70"/>
        <v>15-08-18-02-14-10-13-11-12</v>
      </c>
      <c r="D292" s="28" t="str">
        <f t="shared" ca="1" si="81"/>
        <v>07-17-04-06-09-05-01-16-03</v>
      </c>
      <c r="E292" s="28" t="str">
        <f t="shared" ca="1" si="78"/>
        <v/>
      </c>
      <c r="F292" s="28" t="str">
        <f t="shared" ca="1" si="69"/>
        <v>last</v>
      </c>
      <c r="G292" s="28" t="str">
        <f t="shared" ca="1" si="79"/>
        <v>15-08-18-02-14-10-13-11-12</v>
      </c>
      <c r="H292" s="28" t="str">
        <f t="shared" ca="1" si="71"/>
        <v>b</v>
      </c>
      <c r="I292" s="28">
        <f t="shared" ca="1" si="76"/>
        <v>1</v>
      </c>
      <c r="J292" s="28">
        <f t="shared" ca="1" si="80"/>
        <v>1</v>
      </c>
      <c r="K292" s="28">
        <f t="shared" ca="1" si="72"/>
        <v>1</v>
      </c>
      <c r="L292" s="28" t="str">
        <f t="shared" ca="1" si="77"/>
        <v>w</v>
      </c>
      <c r="M292" s="28">
        <f t="shared" ca="1" si="73"/>
        <v>9</v>
      </c>
      <c r="N292" s="28">
        <f t="shared" ca="1" si="75"/>
        <v>396</v>
      </c>
      <c r="O292" s="28" t="str">
        <f t="shared" ca="1" si="74"/>
        <v>stop win</v>
      </c>
    </row>
    <row r="293" spans="1:15">
      <c r="A293" s="28">
        <f t="shared" ca="1" si="67"/>
        <v>9</v>
      </c>
      <c r="B293" s="28" t="str">
        <f t="shared" ca="1" si="68"/>
        <v>06</v>
      </c>
      <c r="C293" s="28" t="str">
        <f t="shared" ca="1" si="70"/>
        <v>15-08-18-02-14-10-13-11-12</v>
      </c>
      <c r="D293" s="28" t="str">
        <f t="shared" ca="1" si="81"/>
        <v>07-17-04-06-09-05-01-16-03</v>
      </c>
      <c r="E293" s="28" t="str">
        <f t="shared" ca="1" si="78"/>
        <v/>
      </c>
      <c r="F293" s="28" t="str">
        <f t="shared" ca="1" si="69"/>
        <v>last</v>
      </c>
      <c r="G293" s="28" t="str">
        <f t="shared" ca="1" si="79"/>
        <v>15-08-18-02-14-10-13-11-12</v>
      </c>
      <c r="H293" s="28" t="str">
        <f t="shared" ca="1" si="71"/>
        <v>b</v>
      </c>
      <c r="I293" s="28">
        <f t="shared" ca="1" si="76"/>
        <v>2</v>
      </c>
      <c r="J293" s="28">
        <f t="shared" ca="1" si="80"/>
        <v>1</v>
      </c>
      <c r="K293" s="28">
        <f t="shared" ca="1" si="72"/>
        <v>1</v>
      </c>
      <c r="L293" s="28" t="str">
        <f t="shared" ca="1" si="77"/>
        <v>l</v>
      </c>
      <c r="M293" s="28">
        <f t="shared" ca="1" si="73"/>
        <v>-9</v>
      </c>
      <c r="N293" s="28">
        <f t="shared" ca="1" si="75"/>
        <v>387</v>
      </c>
      <c r="O293" s="28" t="str">
        <f t="shared" ca="1" si="74"/>
        <v>stop win</v>
      </c>
    </row>
    <row r="294" spans="1:15">
      <c r="A294" s="28">
        <f t="shared" ca="1" si="67"/>
        <v>2</v>
      </c>
      <c r="B294" s="28" t="str">
        <f t="shared" ca="1" si="68"/>
        <v>02</v>
      </c>
      <c r="C294" s="28" t="str">
        <f t="shared" ca="1" si="70"/>
        <v>08-18-02-14-10-13-11-12-06</v>
      </c>
      <c r="D294" s="28" t="str">
        <f t="shared" ca="1" si="81"/>
        <v>07-17-04-09-05-01-16-03-15</v>
      </c>
      <c r="E294" s="28" t="str">
        <f t="shared" ca="1" si="78"/>
        <v>07-17-04-09-05-01-16-03</v>
      </c>
      <c r="F294" s="28" t="str">
        <f t="shared" ca="1" si="69"/>
        <v>furthest</v>
      </c>
      <c r="G294" s="28" t="str">
        <f t="shared" ca="1" si="79"/>
        <v>07-17-04-09-05-01-16-03-15</v>
      </c>
      <c r="H294" s="28" t="str">
        <f t="shared" ca="1" si="71"/>
        <v>b</v>
      </c>
      <c r="I294" s="28">
        <f t="shared" ca="1" si="76"/>
        <v>3</v>
      </c>
      <c r="J294" s="28">
        <f t="shared" ca="1" si="80"/>
        <v>1</v>
      </c>
      <c r="K294" s="28">
        <f t="shared" ca="1" si="72"/>
        <v>1</v>
      </c>
      <c r="L294" s="28" t="str">
        <f t="shared" ca="1" si="77"/>
        <v>l</v>
      </c>
      <c r="M294" s="28">
        <f t="shared" ca="1" si="73"/>
        <v>-9</v>
      </c>
      <c r="N294" s="28">
        <f t="shared" ca="1" si="75"/>
        <v>378</v>
      </c>
      <c r="O294" s="28" t="str">
        <f t="shared" ca="1" si="74"/>
        <v>stop win</v>
      </c>
    </row>
    <row r="295" spans="1:15">
      <c r="A295" s="28">
        <f t="shared" ca="1" si="67"/>
        <v>24</v>
      </c>
      <c r="B295" s="28" t="str">
        <f t="shared" ca="1" si="68"/>
        <v>12</v>
      </c>
      <c r="C295" s="28" t="str">
        <f t="shared" ca="1" si="70"/>
        <v>08-18-14-10-13-11-12-06-02</v>
      </c>
      <c r="D295" s="28" t="str">
        <f t="shared" ca="1" si="81"/>
        <v>07-17-04-09-05-01-16-03-15</v>
      </c>
      <c r="E295" s="28" t="str">
        <f t="shared" ca="1" si="78"/>
        <v/>
      </c>
      <c r="F295" s="28" t="str">
        <f t="shared" ca="1" si="69"/>
        <v>last</v>
      </c>
      <c r="G295" s="28" t="str">
        <f t="shared" ca="1" si="79"/>
        <v>08-18-14-10-13-11-12-06-02</v>
      </c>
      <c r="H295" s="28" t="str">
        <f t="shared" ca="1" si="71"/>
        <v>b</v>
      </c>
      <c r="I295" s="28">
        <f t="shared" ca="1" si="76"/>
        <v>4</v>
      </c>
      <c r="J295" s="28">
        <f t="shared" ca="1" si="80"/>
        <v>1</v>
      </c>
      <c r="K295" s="28">
        <f t="shared" ca="1" si="72"/>
        <v>1</v>
      </c>
      <c r="L295" s="28" t="str">
        <f t="shared" ca="1" si="77"/>
        <v>w</v>
      </c>
      <c r="M295" s="28">
        <f t="shared" ca="1" si="73"/>
        <v>9</v>
      </c>
      <c r="N295" s="28">
        <f t="shared" ca="1" si="75"/>
        <v>387</v>
      </c>
      <c r="O295" s="28" t="str">
        <f t="shared" ca="1" si="74"/>
        <v>stop win</v>
      </c>
    </row>
    <row r="296" spans="1:15">
      <c r="A296" s="28">
        <f t="shared" ca="1" si="67"/>
        <v>21</v>
      </c>
      <c r="B296" s="28" t="str">
        <f t="shared" ca="1" si="68"/>
        <v>12</v>
      </c>
      <c r="C296" s="28" t="str">
        <f t="shared" ca="1" si="70"/>
        <v>08-18-14-10-13-11-06-02-12</v>
      </c>
      <c r="D296" s="28" t="str">
        <f t="shared" ca="1" si="81"/>
        <v>07-17-04-09-05-01-16-03-15</v>
      </c>
      <c r="E296" s="28" t="str">
        <f t="shared" ca="1" si="78"/>
        <v/>
      </c>
      <c r="F296" s="28" t="str">
        <f t="shared" ca="1" si="69"/>
        <v>last</v>
      </c>
      <c r="G296" s="28" t="str">
        <f t="shared" ca="1" si="79"/>
        <v>08-18-14-10-13-11-06-02-12</v>
      </c>
      <c r="H296" s="28" t="str">
        <f t="shared" ca="1" si="71"/>
        <v>b</v>
      </c>
      <c r="I296" s="28">
        <f t="shared" ca="1" si="76"/>
        <v>5</v>
      </c>
      <c r="J296" s="28">
        <f t="shared" ca="1" si="80"/>
        <v>1</v>
      </c>
      <c r="K296" s="28">
        <f t="shared" ca="1" si="72"/>
        <v>1</v>
      </c>
      <c r="L296" s="28" t="str">
        <f t="shared" ca="1" si="77"/>
        <v>w</v>
      </c>
      <c r="M296" s="28">
        <f t="shared" ca="1" si="73"/>
        <v>9</v>
      </c>
      <c r="N296" s="28">
        <f t="shared" ca="1" si="75"/>
        <v>396</v>
      </c>
      <c r="O296" s="28" t="str">
        <f t="shared" ca="1" si="74"/>
        <v>stop win</v>
      </c>
    </row>
    <row r="297" spans="1:15">
      <c r="A297" s="28">
        <f t="shared" ca="1" si="67"/>
        <v>25</v>
      </c>
      <c r="B297" s="28" t="str">
        <f t="shared" ca="1" si="68"/>
        <v>13</v>
      </c>
      <c r="C297" s="28" t="str">
        <f t="shared" ca="1" si="70"/>
        <v>08-18-14-10-13-11-06-02-12</v>
      </c>
      <c r="D297" s="28" t="str">
        <f t="shared" ca="1" si="81"/>
        <v>07-17-04-09-05-01-16-03-15</v>
      </c>
      <c r="E297" s="28" t="str">
        <f t="shared" ca="1" si="78"/>
        <v/>
      </c>
      <c r="F297" s="28" t="str">
        <f t="shared" ca="1" si="69"/>
        <v>last</v>
      </c>
      <c r="G297" s="28" t="str">
        <f t="shared" ca="1" si="79"/>
        <v>08-18-14-10-13-11-06-02-12</v>
      </c>
      <c r="H297" s="28" t="str">
        <f t="shared" ca="1" si="71"/>
        <v>b</v>
      </c>
      <c r="I297" s="28">
        <f t="shared" ca="1" si="76"/>
        <v>6</v>
      </c>
      <c r="J297" s="28">
        <f t="shared" ca="1" si="80"/>
        <v>1</v>
      </c>
      <c r="K297" s="28">
        <f t="shared" ca="1" si="72"/>
        <v>1</v>
      </c>
      <c r="L297" s="28" t="str">
        <f t="shared" ca="1" si="77"/>
        <v>w</v>
      </c>
      <c r="M297" s="28">
        <f t="shared" ca="1" si="73"/>
        <v>9</v>
      </c>
      <c r="N297" s="28">
        <f t="shared" ca="1" si="75"/>
        <v>405</v>
      </c>
      <c r="O297" s="28" t="str">
        <f t="shared" ca="1" si="74"/>
        <v>stop win</v>
      </c>
    </row>
    <row r="298" spans="1:15">
      <c r="A298" s="28">
        <f t="shared" ca="1" si="67"/>
        <v>29</v>
      </c>
      <c r="B298" s="28" t="str">
        <f t="shared" ca="1" si="68"/>
        <v>14</v>
      </c>
      <c r="C298" s="28" t="str">
        <f t="shared" ca="1" si="70"/>
        <v>08-18-14-10-11-06-02-12-13</v>
      </c>
      <c r="D298" s="28" t="str">
        <f t="shared" ca="1" si="81"/>
        <v>07-17-04-09-05-01-16-03-15</v>
      </c>
      <c r="E298" s="28" t="str">
        <f t="shared" ca="1" si="78"/>
        <v/>
      </c>
      <c r="F298" s="28" t="str">
        <f t="shared" ca="1" si="69"/>
        <v>last</v>
      </c>
      <c r="G298" s="28" t="str">
        <f t="shared" ca="1" si="79"/>
        <v>08-18-14-10-11-06-02-12-13</v>
      </c>
      <c r="H298" s="28" t="str">
        <f t="shared" ca="1" si="71"/>
        <v>b</v>
      </c>
      <c r="I298" s="28">
        <f t="shared" ca="1" si="76"/>
        <v>7</v>
      </c>
      <c r="J298" s="28">
        <f t="shared" ca="1" si="80"/>
        <v>1</v>
      </c>
      <c r="K298" s="28">
        <f t="shared" ca="1" si="72"/>
        <v>1</v>
      </c>
      <c r="L298" s="28" t="str">
        <f t="shared" ca="1" si="77"/>
        <v>w</v>
      </c>
      <c r="M298" s="28">
        <f t="shared" ca="1" si="73"/>
        <v>9</v>
      </c>
      <c r="N298" s="28">
        <f t="shared" ca="1" si="75"/>
        <v>414</v>
      </c>
      <c r="O298" s="28" t="str">
        <f t="shared" ca="1" si="74"/>
        <v>stop win</v>
      </c>
    </row>
    <row r="299" spans="1:15">
      <c r="A299" s="28">
        <f t="shared" ca="1" si="67"/>
        <v>7</v>
      </c>
      <c r="B299" s="28" t="str">
        <f t="shared" ca="1" si="68"/>
        <v>04</v>
      </c>
      <c r="C299" s="28" t="str">
        <f t="shared" ca="1" si="70"/>
        <v>08-18-10-11-06-02-12-13-14</v>
      </c>
      <c r="D299" s="28" t="str">
        <f t="shared" ca="1" si="81"/>
        <v>07-17-04-09-05-01-16-03-15</v>
      </c>
      <c r="E299" s="28" t="str">
        <f t="shared" ca="1" si="78"/>
        <v/>
      </c>
      <c r="F299" s="28" t="str">
        <f t="shared" ca="1" si="69"/>
        <v>last</v>
      </c>
      <c r="G299" s="28" t="str">
        <f t="shared" ca="1" si="79"/>
        <v>08-18-10-11-06-02-12-13-14</v>
      </c>
      <c r="H299" s="28" t="str">
        <f t="shared" ca="1" si="71"/>
        <v>b</v>
      </c>
      <c r="I299" s="28">
        <f t="shared" ca="1" si="76"/>
        <v>8</v>
      </c>
      <c r="J299" s="28">
        <f t="shared" ca="1" si="80"/>
        <v>1</v>
      </c>
      <c r="K299" s="28">
        <f t="shared" ca="1" si="72"/>
        <v>1</v>
      </c>
      <c r="L299" s="28" t="str">
        <f t="shared" ca="1" si="77"/>
        <v>l</v>
      </c>
      <c r="M299" s="28">
        <f t="shared" ca="1" si="73"/>
        <v>-9</v>
      </c>
      <c r="N299" s="28">
        <f t="shared" ca="1" si="75"/>
        <v>405</v>
      </c>
      <c r="O299" s="28" t="str">
        <f t="shared" ca="1" si="74"/>
        <v>stop win</v>
      </c>
    </row>
    <row r="300" spans="1:15">
      <c r="A300" s="28">
        <f t="shared" ca="1" si="67"/>
        <v>10</v>
      </c>
      <c r="B300" s="28" t="str">
        <f t="shared" ca="1" si="68"/>
        <v>04</v>
      </c>
      <c r="C300" s="28" t="str">
        <f t="shared" ca="1" si="70"/>
        <v>18-10-11-06-02-12-13-14-04</v>
      </c>
      <c r="D300" s="28" t="str">
        <f t="shared" ca="1" si="81"/>
        <v>07-17-09-05-01-16-03-15-08</v>
      </c>
      <c r="E300" s="28" t="str">
        <f t="shared" ca="1" si="78"/>
        <v>07-17-09-05-01-16-03-15</v>
      </c>
      <c r="F300" s="28" t="str">
        <f t="shared" ca="1" si="69"/>
        <v>furthest</v>
      </c>
      <c r="G300" s="28" t="str">
        <f t="shared" ca="1" si="79"/>
        <v>07-17-09-05-01-16-03-15-08</v>
      </c>
      <c r="H300" s="28" t="str">
        <f t="shared" ca="1" si="71"/>
        <v>b</v>
      </c>
      <c r="I300" s="28">
        <f t="shared" ca="1" si="76"/>
        <v>9</v>
      </c>
      <c r="J300" s="28">
        <f t="shared" ca="1" si="80"/>
        <v>1</v>
      </c>
      <c r="K300" s="28">
        <f t="shared" ca="1" si="72"/>
        <v>1</v>
      </c>
      <c r="L300" s="28" t="str">
        <f t="shared" ca="1" si="77"/>
        <v>l</v>
      </c>
      <c r="M300" s="28">
        <f t="shared" ca="1" si="73"/>
        <v>-9</v>
      </c>
      <c r="N300" s="28">
        <f t="shared" ca="1" si="75"/>
        <v>396</v>
      </c>
      <c r="O300" s="28" t="str">
        <f t="shared" ca="1" si="74"/>
        <v>stop win</v>
      </c>
    </row>
    <row r="301" spans="1:15">
      <c r="A301" s="28">
        <f t="shared" ca="1" si="67"/>
        <v>0</v>
      </c>
      <c r="B301" s="28">
        <f t="shared" ca="1" si="68"/>
        <v>0</v>
      </c>
      <c r="C301" s="28" t="str">
        <f t="shared" ca="1" si="70"/>
        <v>18-10-11-06-02-12-13-14-04</v>
      </c>
      <c r="D301" s="28" t="str">
        <f t="shared" ca="1" si="81"/>
        <v>07-17-09-05-01-16-03-15-08</v>
      </c>
      <c r="E301" s="28" t="str">
        <f t="shared" ca="1" si="78"/>
        <v/>
      </c>
      <c r="F301" s="28" t="str">
        <f t="shared" ca="1" si="69"/>
        <v>last</v>
      </c>
      <c r="G301" s="28" t="str">
        <f t="shared" ca="1" si="79"/>
        <v>18-10-11-06-02-12-13-14-04</v>
      </c>
      <c r="H301" s="28" t="str">
        <f t="shared" ca="1" si="71"/>
        <v>b</v>
      </c>
      <c r="I301" s="28">
        <f t="shared" ca="1" si="76"/>
        <v>1</v>
      </c>
      <c r="J301" s="28">
        <f t="shared" ca="1" si="80"/>
        <v>1</v>
      </c>
      <c r="K301" s="28">
        <f t="shared" ca="1" si="72"/>
        <v>1</v>
      </c>
      <c r="L301" s="28" t="str">
        <f t="shared" ca="1" si="77"/>
        <v>l</v>
      </c>
      <c r="M301" s="28">
        <f t="shared" ca="1" si="73"/>
        <v>-9</v>
      </c>
      <c r="N301" s="28">
        <f t="shared" ca="1" si="75"/>
        <v>387</v>
      </c>
      <c r="O301" s="28" t="str">
        <f t="shared" ca="1" si="74"/>
        <v>stop win</v>
      </c>
    </row>
    <row r="302" spans="1:15">
      <c r="A302" s="28">
        <f t="shared" ca="1" si="67"/>
        <v>13</v>
      </c>
      <c r="B302" s="28" t="str">
        <f t="shared" ca="1" si="68"/>
        <v>07</v>
      </c>
      <c r="C302" s="28" t="str">
        <f t="shared" ca="1" si="70"/>
        <v>18-10-11-06-02-12-13-14-04</v>
      </c>
      <c r="D302" s="28" t="str">
        <f t="shared" ca="1" si="81"/>
        <v>07-17-09-05-01-16-03-15-08</v>
      </c>
      <c r="E302" s="28" t="str">
        <f t="shared" ca="1" si="78"/>
        <v/>
      </c>
      <c r="F302" s="28" t="str">
        <f t="shared" ca="1" si="69"/>
        <v>last</v>
      </c>
      <c r="G302" s="28" t="str">
        <f t="shared" ca="1" si="79"/>
        <v>18-10-11-06-02-12-13-14-04</v>
      </c>
      <c r="H302" s="28" t="str">
        <f t="shared" ca="1" si="71"/>
        <v>b</v>
      </c>
      <c r="I302" s="28">
        <f t="shared" ca="1" si="76"/>
        <v>2</v>
      </c>
      <c r="J302" s="28">
        <f t="shared" ca="1" si="80"/>
        <v>1</v>
      </c>
      <c r="K302" s="28">
        <f t="shared" ca="1" si="72"/>
        <v>1</v>
      </c>
      <c r="L302" s="28" t="str">
        <f t="shared" ca="1" si="77"/>
        <v>l</v>
      </c>
      <c r="M302" s="28">
        <f t="shared" ca="1" si="73"/>
        <v>-9</v>
      </c>
      <c r="N302" s="28">
        <f t="shared" ca="1" si="75"/>
        <v>378</v>
      </c>
      <c r="O302" s="28" t="str">
        <f t="shared" ca="1" si="74"/>
        <v>stop win</v>
      </c>
    </row>
    <row r="303" spans="1:15">
      <c r="A303" s="28">
        <f t="shared" ca="1" si="67"/>
        <v>29</v>
      </c>
      <c r="B303" s="28" t="str">
        <f t="shared" ca="1" si="68"/>
        <v>14</v>
      </c>
      <c r="C303" s="28" t="str">
        <f t="shared" ca="1" si="70"/>
        <v>10-11-06-02-12-13-14-04-07</v>
      </c>
      <c r="D303" s="28" t="str">
        <f t="shared" ca="1" si="81"/>
        <v>17-09-05-01-16-03-15-08-18</v>
      </c>
      <c r="E303" s="28" t="str">
        <f t="shared" ca="1" si="78"/>
        <v>17-09-05-01-16-03-15-08</v>
      </c>
      <c r="F303" s="28" t="str">
        <f t="shared" ca="1" si="69"/>
        <v>furthest</v>
      </c>
      <c r="G303" s="28" t="str">
        <f t="shared" ca="1" si="79"/>
        <v>17-09-05-01-16-03-15-08-18</v>
      </c>
      <c r="H303" s="28" t="str">
        <f t="shared" ca="1" si="71"/>
        <v>b</v>
      </c>
      <c r="I303" s="28">
        <f t="shared" ca="1" si="76"/>
        <v>3</v>
      </c>
      <c r="J303" s="28">
        <f t="shared" ca="1" si="80"/>
        <v>1</v>
      </c>
      <c r="K303" s="28">
        <f t="shared" ca="1" si="72"/>
        <v>1</v>
      </c>
      <c r="L303" s="28" t="str">
        <f t="shared" ca="1" si="77"/>
        <v>l</v>
      </c>
      <c r="M303" s="28">
        <f t="shared" ca="1" si="73"/>
        <v>-9</v>
      </c>
      <c r="N303" s="28">
        <f t="shared" ca="1" si="75"/>
        <v>369</v>
      </c>
      <c r="O303" s="28" t="str">
        <f t="shared" ca="1" si="74"/>
        <v>stop win</v>
      </c>
    </row>
    <row r="304" spans="1:15">
      <c r="A304" s="28">
        <f t="shared" ca="1" si="67"/>
        <v>26</v>
      </c>
      <c r="B304" s="28" t="str">
        <f t="shared" ca="1" si="68"/>
        <v>14</v>
      </c>
      <c r="C304" s="28" t="str">
        <f t="shared" ca="1" si="70"/>
        <v>10-11-06-02-12-13-04-07-14</v>
      </c>
      <c r="D304" s="28" t="str">
        <f t="shared" ca="1" si="81"/>
        <v>17-09-05-01-16-03-15-08-18</v>
      </c>
      <c r="E304" s="28" t="str">
        <f t="shared" ca="1" si="78"/>
        <v/>
      </c>
      <c r="F304" s="28" t="str">
        <f t="shared" ca="1" si="69"/>
        <v>last</v>
      </c>
      <c r="G304" s="28" t="str">
        <f t="shared" ca="1" si="79"/>
        <v>10-11-06-02-12-13-04-07-14</v>
      </c>
      <c r="H304" s="28" t="str">
        <f t="shared" ca="1" si="71"/>
        <v>b</v>
      </c>
      <c r="I304" s="28">
        <f t="shared" ca="1" si="76"/>
        <v>4</v>
      </c>
      <c r="J304" s="28">
        <f t="shared" ca="1" si="80"/>
        <v>1</v>
      </c>
      <c r="K304" s="28">
        <f t="shared" ca="1" si="72"/>
        <v>1</v>
      </c>
      <c r="L304" s="28" t="str">
        <f t="shared" ca="1" si="77"/>
        <v>w</v>
      </c>
      <c r="M304" s="28">
        <f t="shared" ca="1" si="73"/>
        <v>9</v>
      </c>
      <c r="N304" s="28">
        <f t="shared" ca="1" si="75"/>
        <v>378</v>
      </c>
      <c r="O304" s="28" t="str">
        <f t="shared" ca="1" si="74"/>
        <v>stop win</v>
      </c>
    </row>
    <row r="305" spans="1:15">
      <c r="A305" s="28">
        <f t="shared" ca="1" si="67"/>
        <v>6</v>
      </c>
      <c r="B305" s="28" t="str">
        <f t="shared" ca="1" si="68"/>
        <v>03</v>
      </c>
      <c r="C305" s="28" t="str">
        <f t="shared" ca="1" si="70"/>
        <v>10-11-06-02-12-13-04-07-14</v>
      </c>
      <c r="D305" s="28" t="str">
        <f t="shared" ca="1" si="81"/>
        <v>17-09-05-01-16-03-15-08-18</v>
      </c>
      <c r="E305" s="28" t="str">
        <f t="shared" ca="1" si="78"/>
        <v/>
      </c>
      <c r="F305" s="28" t="str">
        <f t="shared" ca="1" si="69"/>
        <v>last</v>
      </c>
      <c r="G305" s="28" t="str">
        <f t="shared" ca="1" si="79"/>
        <v>10-11-06-02-12-13-04-07-14</v>
      </c>
      <c r="H305" s="28" t="str">
        <f t="shared" ca="1" si="71"/>
        <v>b</v>
      </c>
      <c r="I305" s="28">
        <f t="shared" ca="1" si="76"/>
        <v>5</v>
      </c>
      <c r="J305" s="28">
        <f t="shared" ca="1" si="80"/>
        <v>1</v>
      </c>
      <c r="K305" s="28">
        <f t="shared" ca="1" si="72"/>
        <v>1</v>
      </c>
      <c r="L305" s="28" t="str">
        <f t="shared" ca="1" si="77"/>
        <v>l</v>
      </c>
      <c r="M305" s="28">
        <f t="shared" ca="1" si="73"/>
        <v>-9</v>
      </c>
      <c r="N305" s="28">
        <f t="shared" ca="1" si="75"/>
        <v>369</v>
      </c>
      <c r="O305" s="28" t="str">
        <f t="shared" ca="1" si="74"/>
        <v>stop win</v>
      </c>
    </row>
    <row r="306" spans="1:15">
      <c r="A306" s="28">
        <f t="shared" ca="1" si="67"/>
        <v>24</v>
      </c>
      <c r="B306" s="28" t="str">
        <f t="shared" ca="1" si="68"/>
        <v>12</v>
      </c>
      <c r="C306" s="28" t="str">
        <f t="shared" ca="1" si="70"/>
        <v>11-06-02-12-13-04-07-14-03</v>
      </c>
      <c r="D306" s="28" t="str">
        <f t="shared" ca="1" si="81"/>
        <v>17-09-05-01-16-15-08-18-10</v>
      </c>
      <c r="E306" s="28" t="str">
        <f t="shared" ca="1" si="78"/>
        <v>17-09-05-01-16-15-08-18</v>
      </c>
      <c r="F306" s="28" t="str">
        <f t="shared" ca="1" si="69"/>
        <v>furthest</v>
      </c>
      <c r="G306" s="28" t="str">
        <f t="shared" ca="1" si="79"/>
        <v>17-09-05-01-16-15-08-18-10</v>
      </c>
      <c r="H306" s="28" t="str">
        <f t="shared" ca="1" si="71"/>
        <v>b</v>
      </c>
      <c r="I306" s="28">
        <f t="shared" ca="1" si="76"/>
        <v>6</v>
      </c>
      <c r="J306" s="28">
        <f t="shared" ca="1" si="80"/>
        <v>1</v>
      </c>
      <c r="K306" s="28">
        <f t="shared" ca="1" si="72"/>
        <v>1</v>
      </c>
      <c r="L306" s="28" t="str">
        <f t="shared" ca="1" si="77"/>
        <v>l</v>
      </c>
      <c r="M306" s="28">
        <f t="shared" ca="1" si="73"/>
        <v>-9</v>
      </c>
      <c r="N306" s="28">
        <f t="shared" ca="1" si="75"/>
        <v>360</v>
      </c>
      <c r="O306" s="28" t="str">
        <f t="shared" ca="1" si="74"/>
        <v>stop win</v>
      </c>
    </row>
    <row r="307" spans="1:15">
      <c r="A307" s="28">
        <f t="shared" ca="1" si="67"/>
        <v>20</v>
      </c>
      <c r="B307" s="28" t="str">
        <f t="shared" ca="1" si="68"/>
        <v>11</v>
      </c>
      <c r="C307" s="28" t="str">
        <f t="shared" ca="1" si="70"/>
        <v>11-06-02-13-04-07-14-03-12</v>
      </c>
      <c r="D307" s="28" t="str">
        <f t="shared" ca="1" si="81"/>
        <v>17-09-05-01-16-15-08-18-10</v>
      </c>
      <c r="E307" s="28" t="str">
        <f t="shared" ca="1" si="78"/>
        <v/>
      </c>
      <c r="F307" s="28" t="str">
        <f t="shared" ca="1" si="69"/>
        <v>last</v>
      </c>
      <c r="G307" s="28" t="str">
        <f t="shared" ca="1" si="79"/>
        <v>11-06-02-13-04-07-14-03-12</v>
      </c>
      <c r="H307" s="28" t="str">
        <f t="shared" ca="1" si="71"/>
        <v>b</v>
      </c>
      <c r="I307" s="28">
        <f t="shared" ca="1" si="76"/>
        <v>7</v>
      </c>
      <c r="J307" s="28">
        <f t="shared" ca="1" si="80"/>
        <v>1</v>
      </c>
      <c r="K307" s="28">
        <f t="shared" ca="1" si="72"/>
        <v>1</v>
      </c>
      <c r="L307" s="28" t="str">
        <f t="shared" ca="1" si="77"/>
        <v>w</v>
      </c>
      <c r="M307" s="28">
        <f t="shared" ca="1" si="73"/>
        <v>9</v>
      </c>
      <c r="N307" s="28">
        <f t="shared" ca="1" si="75"/>
        <v>369</v>
      </c>
      <c r="O307" s="28" t="str">
        <f t="shared" ca="1" si="74"/>
        <v>stop win</v>
      </c>
    </row>
    <row r="308" spans="1:15">
      <c r="A308" s="28">
        <f t="shared" ca="1" si="67"/>
        <v>2</v>
      </c>
      <c r="B308" s="28" t="str">
        <f t="shared" ca="1" si="68"/>
        <v>02</v>
      </c>
      <c r="C308" s="28" t="str">
        <f t="shared" ca="1" si="70"/>
        <v>06-02-13-04-07-14-03-12-11</v>
      </c>
      <c r="D308" s="28" t="str">
        <f t="shared" ca="1" si="81"/>
        <v>17-09-05-01-16-15-08-18-10</v>
      </c>
      <c r="E308" s="28" t="str">
        <f t="shared" ca="1" si="78"/>
        <v/>
      </c>
      <c r="F308" s="28" t="str">
        <f t="shared" ca="1" si="69"/>
        <v>last</v>
      </c>
      <c r="G308" s="28" t="str">
        <f t="shared" ca="1" si="79"/>
        <v>06-02-13-04-07-14-03-12-11</v>
      </c>
      <c r="H308" s="28" t="str">
        <f t="shared" ca="1" si="71"/>
        <v>b</v>
      </c>
      <c r="I308" s="28">
        <f t="shared" ca="1" si="76"/>
        <v>8</v>
      </c>
      <c r="J308" s="28">
        <f t="shared" ca="1" si="80"/>
        <v>1</v>
      </c>
      <c r="K308" s="28">
        <f t="shared" ca="1" si="72"/>
        <v>1</v>
      </c>
      <c r="L308" s="28" t="str">
        <f t="shared" ca="1" si="77"/>
        <v>w</v>
      </c>
      <c r="M308" s="28">
        <f t="shared" ca="1" si="73"/>
        <v>9</v>
      </c>
      <c r="N308" s="28">
        <f t="shared" ca="1" si="75"/>
        <v>378</v>
      </c>
      <c r="O308" s="28" t="str">
        <f t="shared" ca="1" si="74"/>
        <v>stop win</v>
      </c>
    </row>
    <row r="309" spans="1:15">
      <c r="A309" s="28">
        <f t="shared" ca="1" si="67"/>
        <v>6</v>
      </c>
      <c r="B309" s="28" t="str">
        <f t="shared" ca="1" si="68"/>
        <v>03</v>
      </c>
      <c r="C309" s="28" t="str">
        <f t="shared" ca="1" si="70"/>
        <v>06-13-04-07-14-03-12-11-02</v>
      </c>
      <c r="D309" s="28" t="str">
        <f t="shared" ca="1" si="81"/>
        <v>17-09-05-01-16-15-08-18-10</v>
      </c>
      <c r="E309" s="28" t="str">
        <f t="shared" ca="1" si="78"/>
        <v/>
      </c>
      <c r="F309" s="28" t="str">
        <f t="shared" ca="1" si="69"/>
        <v>last</v>
      </c>
      <c r="G309" s="28" t="str">
        <f t="shared" ca="1" si="79"/>
        <v>06-13-04-07-14-03-12-11-02</v>
      </c>
      <c r="H309" s="28" t="str">
        <f t="shared" ca="1" si="71"/>
        <v>b</v>
      </c>
      <c r="I309" s="28">
        <f t="shared" ca="1" si="76"/>
        <v>9</v>
      </c>
      <c r="J309" s="28">
        <f t="shared" ca="1" si="80"/>
        <v>1</v>
      </c>
      <c r="K309" s="28">
        <f t="shared" ca="1" si="72"/>
        <v>1</v>
      </c>
      <c r="L309" s="28" t="str">
        <f t="shared" ca="1" si="77"/>
        <v>w</v>
      </c>
      <c r="M309" s="28">
        <f t="shared" ca="1" si="73"/>
        <v>9</v>
      </c>
      <c r="N309" s="28">
        <f t="shared" ca="1" si="75"/>
        <v>387</v>
      </c>
      <c r="O309" s="28" t="str">
        <f t="shared" ca="1" si="74"/>
        <v>stop win</v>
      </c>
    </row>
    <row r="310" spans="1:15">
      <c r="A310" s="28">
        <f t="shared" ca="1" si="67"/>
        <v>0</v>
      </c>
      <c r="B310" s="28">
        <f t="shared" ca="1" si="68"/>
        <v>0</v>
      </c>
      <c r="C310" s="28" t="str">
        <f t="shared" ca="1" si="70"/>
        <v>06-13-04-07-14-12-11-02-03</v>
      </c>
      <c r="D310" s="28" t="str">
        <f t="shared" ca="1" si="81"/>
        <v>17-09-05-01-16-15-08-18-10</v>
      </c>
      <c r="E310" s="28" t="str">
        <f t="shared" ca="1" si="78"/>
        <v/>
      </c>
      <c r="F310" s="28" t="str">
        <f t="shared" ca="1" si="69"/>
        <v>last</v>
      </c>
      <c r="G310" s="28" t="str">
        <f t="shared" ca="1" si="79"/>
        <v>06-13-04-07-14-12-11-02-03</v>
      </c>
      <c r="H310" s="28" t="str">
        <f t="shared" ca="1" si="71"/>
        <v>b</v>
      </c>
      <c r="I310" s="28">
        <f t="shared" ca="1" si="76"/>
        <v>1</v>
      </c>
      <c r="J310" s="28">
        <f t="shared" ca="1" si="80"/>
        <v>2</v>
      </c>
      <c r="K310" s="28">
        <f t="shared" ca="1" si="72"/>
        <v>2</v>
      </c>
      <c r="L310" s="28" t="str">
        <f t="shared" ca="1" si="77"/>
        <v>l</v>
      </c>
      <c r="M310" s="28">
        <f t="shared" ca="1" si="73"/>
        <v>-18</v>
      </c>
      <c r="N310" s="28">
        <f t="shared" ca="1" si="75"/>
        <v>369</v>
      </c>
      <c r="O310" s="28" t="str">
        <f t="shared" ca="1" si="74"/>
        <v>stop win</v>
      </c>
    </row>
    <row r="311" spans="1:15">
      <c r="A311" s="28">
        <f t="shared" ca="1" si="67"/>
        <v>3</v>
      </c>
      <c r="B311" s="28" t="str">
        <f t="shared" ca="1" si="68"/>
        <v>03</v>
      </c>
      <c r="C311" s="28" t="str">
        <f t="shared" ca="1" si="70"/>
        <v>06-13-04-07-14-12-11-02-03</v>
      </c>
      <c r="D311" s="28" t="str">
        <f t="shared" ca="1" si="81"/>
        <v>17-09-05-01-16-15-08-18-10</v>
      </c>
      <c r="E311" s="28" t="str">
        <f t="shared" ca="1" si="78"/>
        <v/>
      </c>
      <c r="F311" s="28" t="str">
        <f t="shared" ca="1" si="69"/>
        <v>last</v>
      </c>
      <c r="G311" s="28" t="str">
        <f t="shared" ca="1" si="79"/>
        <v>06-13-04-07-14-12-11-02-03</v>
      </c>
      <c r="H311" s="28" t="str">
        <f t="shared" ca="1" si="71"/>
        <v>b</v>
      </c>
      <c r="I311" s="28">
        <f t="shared" ca="1" si="76"/>
        <v>2</v>
      </c>
      <c r="J311" s="28">
        <f t="shared" ca="1" si="80"/>
        <v>2</v>
      </c>
      <c r="K311" s="28">
        <f t="shared" ca="1" si="72"/>
        <v>2</v>
      </c>
      <c r="L311" s="28" t="str">
        <f t="shared" ca="1" si="77"/>
        <v>w</v>
      </c>
      <c r="M311" s="28">
        <f t="shared" ca="1" si="73"/>
        <v>18</v>
      </c>
      <c r="N311" s="28">
        <f t="shared" ca="1" si="75"/>
        <v>387</v>
      </c>
      <c r="O311" s="28" t="str">
        <f t="shared" ca="1" si="74"/>
        <v>stop win</v>
      </c>
    </row>
    <row r="312" spans="1:15">
      <c r="A312" s="28">
        <f t="shared" ca="1" si="67"/>
        <v>14</v>
      </c>
      <c r="B312" s="28" t="str">
        <f t="shared" ca="1" si="68"/>
        <v>08</v>
      </c>
      <c r="C312" s="28" t="str">
        <f t="shared" ca="1" si="70"/>
        <v>06-13-04-07-14-12-11-02-03</v>
      </c>
      <c r="D312" s="28" t="str">
        <f t="shared" ca="1" si="81"/>
        <v>17-09-05-01-16-15-08-18-10</v>
      </c>
      <c r="E312" s="28" t="str">
        <f t="shared" ca="1" si="78"/>
        <v/>
      </c>
      <c r="F312" s="28" t="str">
        <f t="shared" ca="1" si="69"/>
        <v>last</v>
      </c>
      <c r="G312" s="28" t="str">
        <f t="shared" ca="1" si="79"/>
        <v>06-13-04-07-14-12-11-02-03</v>
      </c>
      <c r="H312" s="28" t="str">
        <f t="shared" ca="1" si="71"/>
        <v>b</v>
      </c>
      <c r="I312" s="28">
        <f t="shared" ca="1" si="76"/>
        <v>3</v>
      </c>
      <c r="J312" s="28">
        <f t="shared" ca="1" si="80"/>
        <v>2</v>
      </c>
      <c r="K312" s="28">
        <f t="shared" ca="1" si="72"/>
        <v>2</v>
      </c>
      <c r="L312" s="28" t="str">
        <f t="shared" ca="1" si="77"/>
        <v>l</v>
      </c>
      <c r="M312" s="28">
        <f t="shared" ca="1" si="73"/>
        <v>-18</v>
      </c>
      <c r="N312" s="28">
        <f t="shared" ca="1" si="75"/>
        <v>369</v>
      </c>
      <c r="O312" s="28" t="str">
        <f t="shared" ca="1" si="74"/>
        <v>stop win</v>
      </c>
    </row>
    <row r="313" spans="1:15">
      <c r="A313" s="28">
        <f t="shared" ca="1" si="67"/>
        <v>31</v>
      </c>
      <c r="B313" s="28" t="str">
        <f t="shared" ca="1" si="68"/>
        <v>16</v>
      </c>
      <c r="C313" s="28" t="str">
        <f t="shared" ca="1" si="70"/>
        <v>13-04-07-14-12-11-02-03-08</v>
      </c>
      <c r="D313" s="28" t="str">
        <f t="shared" ca="1" si="81"/>
        <v>17-09-05-01-16-15-18-10-06</v>
      </c>
      <c r="E313" s="28" t="str">
        <f t="shared" ca="1" si="78"/>
        <v>17-09-05-01-16-15-18-10</v>
      </c>
      <c r="F313" s="28" t="str">
        <f t="shared" ca="1" si="69"/>
        <v>furthest</v>
      </c>
      <c r="G313" s="28" t="str">
        <f t="shared" ca="1" si="79"/>
        <v>17-09-05-01-16-15-18-10-06</v>
      </c>
      <c r="H313" s="28" t="str">
        <f t="shared" ca="1" si="71"/>
        <v>b</v>
      </c>
      <c r="I313" s="28">
        <f t="shared" ca="1" si="76"/>
        <v>4</v>
      </c>
      <c r="J313" s="28">
        <f t="shared" ca="1" si="80"/>
        <v>2</v>
      </c>
      <c r="K313" s="28">
        <f t="shared" ca="1" si="72"/>
        <v>2</v>
      </c>
      <c r="L313" s="28" t="str">
        <f t="shared" ca="1" si="77"/>
        <v>w</v>
      </c>
      <c r="M313" s="28">
        <f t="shared" ca="1" si="73"/>
        <v>18</v>
      </c>
      <c r="N313" s="28">
        <f t="shared" ca="1" si="75"/>
        <v>387</v>
      </c>
      <c r="O313" s="28" t="str">
        <f t="shared" ca="1" si="74"/>
        <v>stop win</v>
      </c>
    </row>
    <row r="314" spans="1:15">
      <c r="A314" s="28">
        <f t="shared" ca="1" si="67"/>
        <v>32</v>
      </c>
      <c r="B314" s="28" t="str">
        <f t="shared" ca="1" si="68"/>
        <v>17</v>
      </c>
      <c r="C314" s="28" t="str">
        <f t="shared" ca="1" si="70"/>
        <v>04-07-14-12-11-02-03-08-16</v>
      </c>
      <c r="D314" s="28" t="str">
        <f t="shared" ca="1" si="81"/>
        <v>17-09-05-01-15-18-10-06-13</v>
      </c>
      <c r="E314" s="28" t="str">
        <f t="shared" ca="1" si="78"/>
        <v>17-09-05-01-15-18-10-06</v>
      </c>
      <c r="F314" s="28" t="str">
        <f t="shared" ca="1" si="69"/>
        <v>furthest</v>
      </c>
      <c r="G314" s="28" t="str">
        <f t="shared" ca="1" si="79"/>
        <v>17-09-05-01-15-18-10-06-13</v>
      </c>
      <c r="H314" s="28" t="str">
        <f t="shared" ca="1" si="71"/>
        <v>b</v>
      </c>
      <c r="I314" s="28">
        <f t="shared" ca="1" si="76"/>
        <v>5</v>
      </c>
      <c r="J314" s="28">
        <f t="shared" ca="1" si="80"/>
        <v>2</v>
      </c>
      <c r="K314" s="28">
        <f t="shared" ca="1" si="72"/>
        <v>2</v>
      </c>
      <c r="L314" s="28" t="str">
        <f t="shared" ca="1" si="77"/>
        <v>w</v>
      </c>
      <c r="M314" s="28">
        <f t="shared" ca="1" si="73"/>
        <v>18</v>
      </c>
      <c r="N314" s="28">
        <f t="shared" ca="1" si="75"/>
        <v>405</v>
      </c>
      <c r="O314" s="28" t="str">
        <f t="shared" ca="1" si="74"/>
        <v>stop win</v>
      </c>
    </row>
    <row r="315" spans="1:15">
      <c r="A315" s="28">
        <f t="shared" ca="1" si="67"/>
        <v>19</v>
      </c>
      <c r="B315" s="28" t="str">
        <f t="shared" ca="1" si="68"/>
        <v>10</v>
      </c>
      <c r="C315" s="28" t="str">
        <f t="shared" ca="1" si="70"/>
        <v>07-14-12-11-02-03-08-16-17</v>
      </c>
      <c r="D315" s="28" t="str">
        <f t="shared" ca="1" si="81"/>
        <v>09-05-01-15-18-10-06-13-04</v>
      </c>
      <c r="E315" s="28" t="str">
        <f t="shared" ca="1" si="78"/>
        <v>09-05-01-15-18-10-06-13</v>
      </c>
      <c r="F315" s="28" t="str">
        <f t="shared" ca="1" si="69"/>
        <v>furthest</v>
      </c>
      <c r="G315" s="28" t="str">
        <f t="shared" ca="1" si="79"/>
        <v>09-05-01-15-18-10-06-13-04</v>
      </c>
      <c r="H315" s="28" t="str">
        <f t="shared" ca="1" si="71"/>
        <v>b</v>
      </c>
      <c r="I315" s="28">
        <f t="shared" ca="1" si="76"/>
        <v>6</v>
      </c>
      <c r="J315" s="28">
        <f t="shared" ca="1" si="80"/>
        <v>2</v>
      </c>
      <c r="K315" s="28">
        <f t="shared" ca="1" si="72"/>
        <v>2</v>
      </c>
      <c r="L315" s="28" t="str">
        <f t="shared" ca="1" si="77"/>
        <v>w</v>
      </c>
      <c r="M315" s="28">
        <f t="shared" ca="1" si="73"/>
        <v>18</v>
      </c>
      <c r="N315" s="28">
        <f t="shared" ca="1" si="75"/>
        <v>423</v>
      </c>
      <c r="O315" s="28" t="str">
        <f t="shared" ca="1" si="74"/>
        <v>stop win</v>
      </c>
    </row>
    <row r="316" spans="1:15">
      <c r="A316" s="28">
        <f t="shared" ca="1" si="67"/>
        <v>8</v>
      </c>
      <c r="B316" s="28" t="str">
        <f t="shared" ca="1" si="68"/>
        <v>05</v>
      </c>
      <c r="C316" s="28" t="str">
        <f t="shared" ca="1" si="70"/>
        <v>14-12-11-02-03-08-16-17-10</v>
      </c>
      <c r="D316" s="28" t="str">
        <f t="shared" ca="1" si="81"/>
        <v>09-05-01-15-18-06-13-04-07</v>
      </c>
      <c r="E316" s="28" t="str">
        <f t="shared" ca="1" si="78"/>
        <v>09-05-01-15-18-06-13-04</v>
      </c>
      <c r="F316" s="28" t="str">
        <f t="shared" ca="1" si="69"/>
        <v>furthest</v>
      </c>
      <c r="G316" s="28" t="str">
        <f t="shared" ca="1" si="79"/>
        <v>09-05-01-15-18-06-13-04-07</v>
      </c>
      <c r="H316" s="28" t="str">
        <f t="shared" ca="1" si="71"/>
        <v>b</v>
      </c>
      <c r="I316" s="28">
        <f t="shared" ca="1" si="76"/>
        <v>7</v>
      </c>
      <c r="J316" s="28">
        <f t="shared" ca="1" si="80"/>
        <v>2</v>
      </c>
      <c r="K316" s="28">
        <f t="shared" ca="1" si="72"/>
        <v>2</v>
      </c>
      <c r="L316" s="28" t="str">
        <f t="shared" ca="1" si="77"/>
        <v>w</v>
      </c>
      <c r="M316" s="28">
        <f t="shared" ca="1" si="73"/>
        <v>18</v>
      </c>
      <c r="N316" s="28">
        <f t="shared" ca="1" si="75"/>
        <v>441</v>
      </c>
      <c r="O316" s="28" t="str">
        <f t="shared" ca="1" si="74"/>
        <v>stop win</v>
      </c>
    </row>
    <row r="317" spans="1:15">
      <c r="A317" s="28">
        <f t="shared" ca="1" si="67"/>
        <v>9</v>
      </c>
      <c r="B317" s="28" t="str">
        <f t="shared" ca="1" si="68"/>
        <v>06</v>
      </c>
      <c r="C317" s="28" t="str">
        <f t="shared" ca="1" si="70"/>
        <v>12-11-02-03-08-16-17-10-05</v>
      </c>
      <c r="D317" s="28" t="str">
        <f t="shared" ca="1" si="81"/>
        <v>09-01-15-18-06-13-04-07-14</v>
      </c>
      <c r="E317" s="28" t="str">
        <f t="shared" ca="1" si="78"/>
        <v>09-01-15-18-06-13-04-07</v>
      </c>
      <c r="F317" s="28" t="str">
        <f t="shared" ca="1" si="69"/>
        <v>furthest</v>
      </c>
      <c r="G317" s="28" t="str">
        <f t="shared" ca="1" si="79"/>
        <v>09-01-15-18-06-13-04-07-14</v>
      </c>
      <c r="H317" s="28" t="str">
        <f t="shared" ca="1" si="71"/>
        <v>b</v>
      </c>
      <c r="I317" s="28">
        <f t="shared" ca="1" si="76"/>
        <v>8</v>
      </c>
      <c r="J317" s="28">
        <f t="shared" ca="1" si="80"/>
        <v>2</v>
      </c>
      <c r="K317" s="28">
        <f t="shared" ca="1" si="72"/>
        <v>2</v>
      </c>
      <c r="L317" s="28" t="str">
        <f t="shared" ca="1" si="77"/>
        <v>w</v>
      </c>
      <c r="M317" s="28">
        <f t="shared" ca="1" si="73"/>
        <v>18</v>
      </c>
      <c r="N317" s="28">
        <f t="shared" ca="1" si="75"/>
        <v>459</v>
      </c>
      <c r="O317" s="28" t="str">
        <f t="shared" ca="1" si="74"/>
        <v>stop win</v>
      </c>
    </row>
    <row r="318" spans="1:15">
      <c r="A318" s="28">
        <f t="shared" ca="1" si="67"/>
        <v>23</v>
      </c>
      <c r="B318" s="28" t="str">
        <f t="shared" ca="1" si="68"/>
        <v>11</v>
      </c>
      <c r="C318" s="28" t="str">
        <f t="shared" ca="1" si="70"/>
        <v>11-02-03-08-16-17-10-05-06</v>
      </c>
      <c r="D318" s="28" t="str">
        <f t="shared" ca="1" si="81"/>
        <v>09-01-15-18-13-04-07-14-12</v>
      </c>
      <c r="E318" s="28" t="str">
        <f t="shared" ca="1" si="78"/>
        <v>09-01-15-18-13-04-07-14</v>
      </c>
      <c r="F318" s="28" t="str">
        <f t="shared" ca="1" si="69"/>
        <v>furthest</v>
      </c>
      <c r="G318" s="28" t="str">
        <f t="shared" ca="1" si="79"/>
        <v>09-01-15-18-13-04-07-14-12</v>
      </c>
      <c r="H318" s="28" t="str">
        <f t="shared" ca="1" si="71"/>
        <v>b</v>
      </c>
      <c r="I318" s="28">
        <f t="shared" ca="1" si="76"/>
        <v>9</v>
      </c>
      <c r="J318" s="28">
        <f t="shared" ca="1" si="80"/>
        <v>2</v>
      </c>
      <c r="K318" s="28">
        <f t="shared" ca="1" si="72"/>
        <v>2</v>
      </c>
      <c r="L318" s="28" t="str">
        <f t="shared" ca="1" si="77"/>
        <v>l</v>
      </c>
      <c r="M318" s="28">
        <f t="shared" ca="1" si="73"/>
        <v>-18</v>
      </c>
      <c r="N318" s="28">
        <f t="shared" ca="1" si="75"/>
        <v>441</v>
      </c>
      <c r="O318" s="28" t="str">
        <f t="shared" ca="1" si="74"/>
        <v>stop win</v>
      </c>
    </row>
    <row r="319" spans="1:15">
      <c r="A319" s="28">
        <f t="shared" ca="1" si="67"/>
        <v>6</v>
      </c>
      <c r="B319" s="28" t="str">
        <f t="shared" ca="1" si="68"/>
        <v>03</v>
      </c>
      <c r="C319" s="28" t="str">
        <f t="shared" ca="1" si="70"/>
        <v>02-03-08-16-17-10-05-06-11</v>
      </c>
      <c r="D319" s="28" t="str">
        <f t="shared" ca="1" si="81"/>
        <v>09-01-15-18-13-04-07-14-12</v>
      </c>
      <c r="E319" s="28" t="str">
        <f t="shared" ca="1" si="78"/>
        <v/>
      </c>
      <c r="F319" s="28" t="str">
        <f t="shared" ca="1" si="69"/>
        <v>last</v>
      </c>
      <c r="G319" s="28" t="str">
        <f t="shared" ca="1" si="79"/>
        <v>02-03-08-16-17-10-05-06-11</v>
      </c>
      <c r="H319" s="28" t="str">
        <f t="shared" ca="1" si="71"/>
        <v>b</v>
      </c>
      <c r="I319" s="28">
        <f t="shared" ca="1" si="76"/>
        <v>1</v>
      </c>
      <c r="J319" s="28">
        <f t="shared" ca="1" si="80"/>
        <v>1</v>
      </c>
      <c r="K319" s="28">
        <f t="shared" ca="1" si="72"/>
        <v>1</v>
      </c>
      <c r="L319" s="28" t="str">
        <f t="shared" ca="1" si="77"/>
        <v>w</v>
      </c>
      <c r="M319" s="28">
        <f t="shared" ca="1" si="73"/>
        <v>9</v>
      </c>
      <c r="N319" s="28">
        <f t="shared" ca="1" si="75"/>
        <v>450</v>
      </c>
      <c r="O319" s="28" t="str">
        <f t="shared" ca="1" si="74"/>
        <v>stop win</v>
      </c>
    </row>
    <row r="320" spans="1:15">
      <c r="A320" s="28">
        <f t="shared" ca="1" si="67"/>
        <v>22</v>
      </c>
      <c r="B320" s="28" t="str">
        <f t="shared" ca="1" si="68"/>
        <v>10</v>
      </c>
      <c r="C320" s="28" t="str">
        <f t="shared" ca="1" si="70"/>
        <v>02-08-16-17-10-05-06-11-03</v>
      </c>
      <c r="D320" s="28" t="str">
        <f t="shared" ca="1" si="81"/>
        <v>09-01-15-18-13-04-07-14-12</v>
      </c>
      <c r="E320" s="28" t="str">
        <f t="shared" ca="1" si="78"/>
        <v/>
      </c>
      <c r="F320" s="28" t="str">
        <f t="shared" ca="1" si="69"/>
        <v>last</v>
      </c>
      <c r="G320" s="28" t="str">
        <f t="shared" ca="1" si="79"/>
        <v>02-08-16-17-10-05-06-11-03</v>
      </c>
      <c r="H320" s="28" t="str">
        <f t="shared" ca="1" si="71"/>
        <v>b</v>
      </c>
      <c r="I320" s="28">
        <f t="shared" ca="1" si="76"/>
        <v>2</v>
      </c>
      <c r="J320" s="28">
        <f t="shared" ca="1" si="80"/>
        <v>1</v>
      </c>
      <c r="K320" s="28">
        <f t="shared" ca="1" si="72"/>
        <v>1</v>
      </c>
      <c r="L320" s="28" t="str">
        <f t="shared" ca="1" si="77"/>
        <v>w</v>
      </c>
      <c r="M320" s="28">
        <f t="shared" ca="1" si="73"/>
        <v>9</v>
      </c>
      <c r="N320" s="28">
        <f t="shared" ca="1" si="75"/>
        <v>459</v>
      </c>
      <c r="O320" s="28" t="str">
        <f t="shared" ca="1" si="74"/>
        <v>stop win</v>
      </c>
    </row>
    <row r="321" spans="1:15">
      <c r="A321" s="28">
        <f t="shared" ca="1" si="67"/>
        <v>4</v>
      </c>
      <c r="B321" s="28" t="str">
        <f t="shared" ca="1" si="68"/>
        <v>01</v>
      </c>
      <c r="C321" s="28" t="str">
        <f t="shared" ca="1" si="70"/>
        <v>02-08-16-17-05-06-11-03-10</v>
      </c>
      <c r="D321" s="28" t="str">
        <f t="shared" ca="1" si="81"/>
        <v>09-01-15-18-13-04-07-14-12</v>
      </c>
      <c r="E321" s="28" t="str">
        <f t="shared" ca="1" si="78"/>
        <v/>
      </c>
      <c r="F321" s="28" t="str">
        <f t="shared" ca="1" si="69"/>
        <v>last</v>
      </c>
      <c r="G321" s="28" t="str">
        <f t="shared" ca="1" si="79"/>
        <v>02-08-16-17-05-06-11-03-10</v>
      </c>
      <c r="H321" s="28" t="str">
        <f t="shared" ca="1" si="71"/>
        <v>b</v>
      </c>
      <c r="I321" s="28">
        <f t="shared" ca="1" si="76"/>
        <v>3</v>
      </c>
      <c r="J321" s="28">
        <f t="shared" ca="1" si="80"/>
        <v>1</v>
      </c>
      <c r="K321" s="28">
        <f t="shared" ca="1" si="72"/>
        <v>1</v>
      </c>
      <c r="L321" s="28" t="str">
        <f t="shared" ca="1" si="77"/>
        <v>l</v>
      </c>
      <c r="M321" s="28">
        <f t="shared" ca="1" si="73"/>
        <v>-9</v>
      </c>
      <c r="N321" s="28">
        <f t="shared" ca="1" si="75"/>
        <v>450</v>
      </c>
      <c r="O321" s="28" t="str">
        <f t="shared" ca="1" si="74"/>
        <v>stop win</v>
      </c>
    </row>
    <row r="322" spans="1:15">
      <c r="A322" s="28">
        <f t="shared" ca="1" si="67"/>
        <v>7</v>
      </c>
      <c r="B322" s="28" t="str">
        <f t="shared" ca="1" si="68"/>
        <v>04</v>
      </c>
      <c r="C322" s="28" t="str">
        <f t="shared" ca="1" si="70"/>
        <v>08-16-17-05-06-11-03-10-01</v>
      </c>
      <c r="D322" s="28" t="str">
        <f t="shared" ca="1" si="81"/>
        <v>09-15-18-13-04-07-14-12-02</v>
      </c>
      <c r="E322" s="28" t="str">
        <f t="shared" ca="1" si="78"/>
        <v>09-15-18-13-04-07-14-12</v>
      </c>
      <c r="F322" s="28" t="str">
        <f t="shared" ca="1" si="69"/>
        <v>furthest</v>
      </c>
      <c r="G322" s="28" t="str">
        <f t="shared" ca="1" si="79"/>
        <v>09-15-18-13-04-07-14-12-02</v>
      </c>
      <c r="H322" s="28" t="str">
        <f t="shared" ca="1" si="71"/>
        <v>b</v>
      </c>
      <c r="I322" s="28">
        <f t="shared" ca="1" si="76"/>
        <v>4</v>
      </c>
      <c r="J322" s="28">
        <f t="shared" ca="1" si="80"/>
        <v>1</v>
      </c>
      <c r="K322" s="28">
        <f t="shared" ca="1" si="72"/>
        <v>1</v>
      </c>
      <c r="L322" s="28" t="str">
        <f t="shared" ca="1" si="77"/>
        <v>w</v>
      </c>
      <c r="M322" s="28">
        <f t="shared" ca="1" si="73"/>
        <v>9</v>
      </c>
      <c r="N322" s="28">
        <f t="shared" ca="1" si="75"/>
        <v>459</v>
      </c>
      <c r="O322" s="28" t="str">
        <f t="shared" ca="1" si="74"/>
        <v>stop win</v>
      </c>
    </row>
    <row r="323" spans="1:15">
      <c r="A323" s="28">
        <f t="shared" ca="1" si="67"/>
        <v>17</v>
      </c>
      <c r="B323" s="28" t="str">
        <f t="shared" ca="1" si="68"/>
        <v>08</v>
      </c>
      <c r="C323" s="28" t="str">
        <f t="shared" ca="1" si="70"/>
        <v>16-17-05-06-11-03-10-01-04</v>
      </c>
      <c r="D323" s="28" t="str">
        <f t="shared" ca="1" si="81"/>
        <v>09-15-18-13-07-14-12-02-08</v>
      </c>
      <c r="E323" s="28" t="str">
        <f t="shared" ca="1" si="78"/>
        <v>09-15-18-13-07-14-12-02</v>
      </c>
      <c r="F323" s="28" t="str">
        <f t="shared" ca="1" si="69"/>
        <v>furthest</v>
      </c>
      <c r="G323" s="28" t="str">
        <f t="shared" ca="1" si="79"/>
        <v>09-15-18-13-07-14-12-02-08</v>
      </c>
      <c r="H323" s="28" t="str">
        <f t="shared" ca="1" si="71"/>
        <v>b</v>
      </c>
      <c r="I323" s="28">
        <f t="shared" ca="1" si="76"/>
        <v>5</v>
      </c>
      <c r="J323" s="28">
        <f t="shared" ca="1" si="80"/>
        <v>1</v>
      </c>
      <c r="K323" s="28">
        <f t="shared" ca="1" si="72"/>
        <v>1</v>
      </c>
      <c r="L323" s="28" t="str">
        <f t="shared" ca="1" si="77"/>
        <v>w</v>
      </c>
      <c r="M323" s="28">
        <f t="shared" ca="1" si="73"/>
        <v>9</v>
      </c>
      <c r="N323" s="28">
        <f t="shared" ca="1" si="75"/>
        <v>468</v>
      </c>
      <c r="O323" s="28" t="str">
        <f t="shared" ca="1" si="74"/>
        <v>stop win</v>
      </c>
    </row>
    <row r="324" spans="1:15">
      <c r="A324" s="28">
        <f t="shared" ref="A324:A387" ca="1" si="82">RANDBETWEEN(0,36)</f>
        <v>35</v>
      </c>
      <c r="B324" s="28" t="str">
        <f t="shared" ref="B324:B387" ca="1" si="83">IF($A324="","",LOOKUP($A324,$AG:$AG,$AM:$AM))</f>
        <v>17</v>
      </c>
      <c r="C324" s="28" t="str">
        <f t="shared" ca="1" si="70"/>
        <v>17-05-06-11-03-10-01-04-08</v>
      </c>
      <c r="D324" s="28" t="str">
        <f t="shared" ca="1" si="81"/>
        <v>09-15-18-13-07-14-12-02-16</v>
      </c>
      <c r="E324" s="28" t="str">
        <f t="shared" ca="1" si="78"/>
        <v>09-15-18-13-07-14-12-02</v>
      </c>
      <c r="F324" s="28" t="str">
        <f t="shared" ca="1" si="69"/>
        <v>furthest</v>
      </c>
      <c r="G324" s="28" t="str">
        <f t="shared" ca="1" si="79"/>
        <v>09-15-18-13-07-14-12-02-16</v>
      </c>
      <c r="H324" s="28" t="str">
        <f t="shared" ca="1" si="71"/>
        <v>b</v>
      </c>
      <c r="I324" s="28">
        <f t="shared" ca="1" si="76"/>
        <v>6</v>
      </c>
      <c r="J324" s="28">
        <f t="shared" ca="1" si="80"/>
        <v>1</v>
      </c>
      <c r="K324" s="28">
        <f t="shared" ca="1" si="72"/>
        <v>1</v>
      </c>
      <c r="L324" s="28" t="str">
        <f t="shared" ca="1" si="77"/>
        <v>l</v>
      </c>
      <c r="M324" s="28">
        <f t="shared" ca="1" si="73"/>
        <v>-9</v>
      </c>
      <c r="N324" s="28">
        <f t="shared" ca="1" si="75"/>
        <v>459</v>
      </c>
      <c r="O324" s="28" t="str">
        <f t="shared" ca="1" si="74"/>
        <v>stop win</v>
      </c>
    </row>
    <row r="325" spans="1:15">
      <c r="A325" s="28">
        <f t="shared" ca="1" si="82"/>
        <v>33</v>
      </c>
      <c r="B325" s="28" t="str">
        <f t="shared" ca="1" si="83"/>
        <v>18</v>
      </c>
      <c r="C325" s="28" t="str">
        <f t="shared" ca="1" si="70"/>
        <v>05-06-11-03-10-01-04-08-17</v>
      </c>
      <c r="D325" s="28" t="str">
        <f t="shared" ca="1" si="81"/>
        <v>09-15-18-13-07-14-12-02-16</v>
      </c>
      <c r="E325" s="28" t="str">
        <f t="shared" ca="1" si="78"/>
        <v/>
      </c>
      <c r="F325" s="28" t="str">
        <f t="shared" ca="1" si="69"/>
        <v>last</v>
      </c>
      <c r="G325" s="28" t="str">
        <f t="shared" ca="1" si="79"/>
        <v>05-06-11-03-10-01-04-08-17</v>
      </c>
      <c r="H325" s="28" t="str">
        <f t="shared" ca="1" si="71"/>
        <v>b</v>
      </c>
      <c r="I325" s="28">
        <f t="shared" ca="1" si="76"/>
        <v>7</v>
      </c>
      <c r="J325" s="28">
        <f t="shared" ca="1" si="80"/>
        <v>1</v>
      </c>
      <c r="K325" s="28">
        <f t="shared" ca="1" si="72"/>
        <v>1</v>
      </c>
      <c r="L325" s="28" t="str">
        <f t="shared" ca="1" si="77"/>
        <v>l</v>
      </c>
      <c r="M325" s="28">
        <f t="shared" ca="1" si="73"/>
        <v>-9</v>
      </c>
      <c r="N325" s="28">
        <f t="shared" ca="1" si="75"/>
        <v>450</v>
      </c>
      <c r="O325" s="28" t="str">
        <f t="shared" ca="1" si="74"/>
        <v>stop win</v>
      </c>
    </row>
    <row r="326" spans="1:15">
      <c r="A326" s="28">
        <f t="shared" ca="1" si="82"/>
        <v>19</v>
      </c>
      <c r="B326" s="28" t="str">
        <f t="shared" ca="1" si="83"/>
        <v>10</v>
      </c>
      <c r="C326" s="28" t="str">
        <f t="shared" ca="1" si="70"/>
        <v>06-11-03-10-01-04-08-17-18</v>
      </c>
      <c r="D326" s="28" t="str">
        <f t="shared" ca="1" si="81"/>
        <v>09-15-13-07-14-12-02-16-05</v>
      </c>
      <c r="E326" s="28" t="str">
        <f t="shared" ca="1" si="78"/>
        <v>09-15-13-07-14-12-02-16</v>
      </c>
      <c r="F326" s="28" t="str">
        <f t="shared" ca="1" si="69"/>
        <v>furthest</v>
      </c>
      <c r="G326" s="28" t="str">
        <f t="shared" ca="1" si="79"/>
        <v>09-15-13-07-14-12-02-16-05</v>
      </c>
      <c r="H326" s="28" t="str">
        <f t="shared" ca="1" si="71"/>
        <v>b</v>
      </c>
      <c r="I326" s="28">
        <f t="shared" ca="1" si="76"/>
        <v>8</v>
      </c>
      <c r="J326" s="28">
        <f t="shared" ca="1" si="80"/>
        <v>1</v>
      </c>
      <c r="K326" s="28">
        <f t="shared" ca="1" si="72"/>
        <v>1</v>
      </c>
      <c r="L326" s="28" t="str">
        <f t="shared" ca="1" si="77"/>
        <v>l</v>
      </c>
      <c r="M326" s="28">
        <f t="shared" ca="1" si="73"/>
        <v>-9</v>
      </c>
      <c r="N326" s="28">
        <f t="shared" ca="1" si="75"/>
        <v>441</v>
      </c>
      <c r="O326" s="28" t="str">
        <f t="shared" ca="1" si="74"/>
        <v>stop win</v>
      </c>
    </row>
    <row r="327" spans="1:15">
      <c r="A327" s="28">
        <f t="shared" ca="1" si="82"/>
        <v>12</v>
      </c>
      <c r="B327" s="28" t="str">
        <f t="shared" ca="1" si="83"/>
        <v>06</v>
      </c>
      <c r="C327" s="28" t="str">
        <f t="shared" ca="1" si="70"/>
        <v>06-11-03-01-04-08-17-18-10</v>
      </c>
      <c r="D327" s="28" t="str">
        <f t="shared" ca="1" si="81"/>
        <v>09-15-13-07-14-12-02-16-05</v>
      </c>
      <c r="E327" s="28" t="str">
        <f t="shared" ca="1" si="78"/>
        <v/>
      </c>
      <c r="F327" s="28" t="str">
        <f t="shared" ca="1" si="69"/>
        <v>last</v>
      </c>
      <c r="G327" s="28" t="str">
        <f t="shared" ca="1" si="79"/>
        <v>06-11-03-01-04-08-17-18-10</v>
      </c>
      <c r="H327" s="28" t="str">
        <f t="shared" ca="1" si="71"/>
        <v>b</v>
      </c>
      <c r="I327" s="28">
        <f t="shared" ca="1" si="76"/>
        <v>9</v>
      </c>
      <c r="J327" s="28">
        <f t="shared" ca="1" si="80"/>
        <v>1</v>
      </c>
      <c r="K327" s="28">
        <f t="shared" ca="1" si="72"/>
        <v>1</v>
      </c>
      <c r="L327" s="28" t="str">
        <f t="shared" ca="1" si="77"/>
        <v>w</v>
      </c>
      <c r="M327" s="28">
        <f t="shared" ca="1" si="73"/>
        <v>9</v>
      </c>
      <c r="N327" s="28">
        <f t="shared" ca="1" si="75"/>
        <v>450</v>
      </c>
      <c r="O327" s="28" t="str">
        <f t="shared" ca="1" si="74"/>
        <v>stop win</v>
      </c>
    </row>
    <row r="328" spans="1:15">
      <c r="A328" s="28">
        <f t="shared" ca="1" si="82"/>
        <v>5</v>
      </c>
      <c r="B328" s="28" t="str">
        <f t="shared" ca="1" si="83"/>
        <v>02</v>
      </c>
      <c r="C328" s="28" t="str">
        <f t="shared" ca="1" si="70"/>
        <v>11-03-01-04-08-17-18-10-06</v>
      </c>
      <c r="D328" s="28" t="str">
        <f t="shared" ca="1" si="81"/>
        <v>09-15-13-07-14-12-02-16-05</v>
      </c>
      <c r="E328" s="28" t="str">
        <f t="shared" ca="1" si="78"/>
        <v/>
      </c>
      <c r="F328" s="28" t="str">
        <f t="shared" ref="F328:F391" ca="1" si="84">IF(AND($H328="b",$G327=""),"last",IF(AND(L327="l",A327=0),F327,IF(AND($L327="w",$G327=$C327),"last",IF(AND($L327="w",$G327=$D327),"furthest",IF(AND($L327="l",$G327=$C327),"furthest",IF(AND($L327="l",$G327=$D327),"last",""))))))</f>
        <v>last</v>
      </c>
      <c r="G328" s="28" t="str">
        <f t="shared" ca="1" si="79"/>
        <v>11-03-01-04-08-17-18-10-06</v>
      </c>
      <c r="H328" s="28" t="str">
        <f t="shared" ca="1" si="71"/>
        <v>b</v>
      </c>
      <c r="I328" s="28">
        <f t="shared" ca="1" si="76"/>
        <v>1</v>
      </c>
      <c r="J328" s="28">
        <f t="shared" ca="1" si="80"/>
        <v>1</v>
      </c>
      <c r="K328" s="28">
        <f t="shared" ca="1" si="72"/>
        <v>1</v>
      </c>
      <c r="L328" s="28" t="str">
        <f t="shared" ca="1" si="77"/>
        <v>l</v>
      </c>
      <c r="M328" s="28">
        <f t="shared" ca="1" si="73"/>
        <v>-9</v>
      </c>
      <c r="N328" s="28">
        <f t="shared" ca="1" si="75"/>
        <v>441</v>
      </c>
      <c r="O328" s="28" t="str">
        <f t="shared" ca="1" si="74"/>
        <v>stop win</v>
      </c>
    </row>
    <row r="329" spans="1:15">
      <c r="A329" s="28">
        <f t="shared" ca="1" si="82"/>
        <v>7</v>
      </c>
      <c r="B329" s="28" t="str">
        <f t="shared" ca="1" si="83"/>
        <v>04</v>
      </c>
      <c r="C329" s="28" t="str">
        <f t="shared" ref="C329:C392" ca="1" si="85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>03-01-04-08-17-18-10-06-02</v>
      </c>
      <c r="D329" s="28" t="str">
        <f t="shared" ca="1" si="81"/>
        <v>09-15-13-07-14-12-16-05-11</v>
      </c>
      <c r="E329" s="28" t="str">
        <f t="shared" ca="1" si="78"/>
        <v>09-15-13-07-14-12-16-05</v>
      </c>
      <c r="F329" s="28" t="str">
        <f t="shared" ca="1" si="84"/>
        <v>furthest</v>
      </c>
      <c r="G329" s="28" t="str">
        <f t="shared" ca="1" si="79"/>
        <v>09-15-13-07-14-12-16-05-11</v>
      </c>
      <c r="H329" s="28" t="str">
        <f t="shared" ref="H329:H392" ca="1" si="86">IF(A328="","",IF(LEN(C329)=26,"b",""))</f>
        <v>b</v>
      </c>
      <c r="I329" s="28">
        <f t="shared" ca="1" si="76"/>
        <v>2</v>
      </c>
      <c r="J329" s="28">
        <f t="shared" ca="1" si="80"/>
        <v>1</v>
      </c>
      <c r="K329" s="28">
        <f t="shared" ref="K329:K392" ca="1" si="87">IF(H329="","",VLOOKUP(J329,$Q$3:$R$32,2,FALSE))</f>
        <v>1</v>
      </c>
      <c r="L329" s="28" t="str">
        <f t="shared" ca="1" si="77"/>
        <v>l</v>
      </c>
      <c r="M329" s="28">
        <f t="shared" ref="M329:M392" ca="1" si="88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-9</v>
      </c>
      <c r="N329" s="28">
        <f t="shared" ca="1" si="75"/>
        <v>432</v>
      </c>
      <c r="O329" s="28" t="str">
        <f t="shared" ref="O329:O392" ca="1" si="89">IF(L329="","",IF(N329&gt;=$T$4,$S$4,IF(N329&lt;=$T$5,$S$5,"")))</f>
        <v>stop win</v>
      </c>
    </row>
    <row r="330" spans="1:15">
      <c r="A330" s="28">
        <f t="shared" ca="1" si="82"/>
        <v>1</v>
      </c>
      <c r="B330" s="28" t="str">
        <f t="shared" ca="1" si="83"/>
        <v>01</v>
      </c>
      <c r="C330" s="28" t="str">
        <f t="shared" ca="1" si="85"/>
        <v>03-01-08-17-18-10-06-02-04</v>
      </c>
      <c r="D330" s="28" t="str">
        <f t="shared" ca="1" si="81"/>
        <v>09-15-13-07-14-12-16-05-11</v>
      </c>
      <c r="E330" s="28" t="str">
        <f t="shared" ca="1" si="78"/>
        <v/>
      </c>
      <c r="F330" s="28" t="str">
        <f t="shared" ca="1" si="84"/>
        <v>last</v>
      </c>
      <c r="G330" s="28" t="str">
        <f t="shared" ca="1" si="79"/>
        <v>03-01-08-17-18-10-06-02-04</v>
      </c>
      <c r="H330" s="28" t="str">
        <f t="shared" ca="1" si="86"/>
        <v>b</v>
      </c>
      <c r="I330" s="28">
        <f t="shared" ca="1" si="76"/>
        <v>3</v>
      </c>
      <c r="J330" s="28">
        <f t="shared" ca="1" si="80"/>
        <v>1</v>
      </c>
      <c r="K330" s="28">
        <f t="shared" ca="1" si="87"/>
        <v>1</v>
      </c>
      <c r="L330" s="28" t="str">
        <f t="shared" ca="1" si="77"/>
        <v>w</v>
      </c>
      <c r="M330" s="28">
        <f t="shared" ca="1" si="88"/>
        <v>9</v>
      </c>
      <c r="N330" s="28">
        <f t="shared" ref="N330:N393" ca="1" si="90">M330+N329</f>
        <v>441</v>
      </c>
      <c r="O330" s="28" t="str">
        <f t="shared" ca="1" si="89"/>
        <v>stop win</v>
      </c>
    </row>
    <row r="331" spans="1:15">
      <c r="A331" s="28">
        <f t="shared" ca="1" si="82"/>
        <v>32</v>
      </c>
      <c r="B331" s="28" t="str">
        <f t="shared" ca="1" si="83"/>
        <v>17</v>
      </c>
      <c r="C331" s="28" t="str">
        <f t="shared" ca="1" si="85"/>
        <v>03-08-17-18-10-06-02-04-01</v>
      </c>
      <c r="D331" s="28" t="str">
        <f t="shared" ca="1" si="81"/>
        <v>09-15-13-07-14-12-16-05-11</v>
      </c>
      <c r="E331" s="28" t="str">
        <f t="shared" ca="1" si="78"/>
        <v/>
      </c>
      <c r="F331" s="28" t="str">
        <f t="shared" ca="1" si="84"/>
        <v>last</v>
      </c>
      <c r="G331" s="28" t="str">
        <f t="shared" ca="1" si="79"/>
        <v>03-08-17-18-10-06-02-04-01</v>
      </c>
      <c r="H331" s="28" t="str">
        <f t="shared" ca="1" si="86"/>
        <v>b</v>
      </c>
      <c r="I331" s="28">
        <f t="shared" ref="I331:I394" ca="1" si="91">IF($H331="","",IF(I330=9,1,IF(AND($H331="b",$H330=""),1,I330+1)))</f>
        <v>4</v>
      </c>
      <c r="J331" s="28">
        <f t="shared" ca="1" si="80"/>
        <v>1</v>
      </c>
      <c r="K331" s="28">
        <f t="shared" ca="1" si="87"/>
        <v>1</v>
      </c>
      <c r="L331" s="28" t="str">
        <f t="shared" ca="1" si="77"/>
        <v>w</v>
      </c>
      <c r="M331" s="28">
        <f t="shared" ca="1" si="88"/>
        <v>9</v>
      </c>
      <c r="N331" s="28">
        <f t="shared" ca="1" si="90"/>
        <v>450</v>
      </c>
      <c r="O331" s="28" t="str">
        <f t="shared" ca="1" si="89"/>
        <v>stop win</v>
      </c>
    </row>
    <row r="332" spans="1:15">
      <c r="A332" s="28">
        <f t="shared" ca="1" si="82"/>
        <v>7</v>
      </c>
      <c r="B332" s="28" t="str">
        <f t="shared" ca="1" si="83"/>
        <v>04</v>
      </c>
      <c r="C332" s="28" t="str">
        <f t="shared" ca="1" si="85"/>
        <v>03-08-18-10-06-02-04-01-17</v>
      </c>
      <c r="D332" s="28" t="str">
        <f t="shared" ca="1" si="81"/>
        <v>09-15-13-07-14-12-16-05-11</v>
      </c>
      <c r="E332" s="28" t="str">
        <f t="shared" ca="1" si="78"/>
        <v/>
      </c>
      <c r="F332" s="28" t="str">
        <f t="shared" ca="1" si="84"/>
        <v>last</v>
      </c>
      <c r="G332" s="28" t="str">
        <f t="shared" ca="1" si="79"/>
        <v>03-08-18-10-06-02-04-01-17</v>
      </c>
      <c r="H332" s="28" t="str">
        <f t="shared" ca="1" si="86"/>
        <v>b</v>
      </c>
      <c r="I332" s="28">
        <f t="shared" ca="1" si="91"/>
        <v>5</v>
      </c>
      <c r="J332" s="28">
        <f t="shared" ca="1" si="80"/>
        <v>1</v>
      </c>
      <c r="K332" s="28">
        <f t="shared" ca="1" si="87"/>
        <v>1</v>
      </c>
      <c r="L332" s="28" t="str">
        <f t="shared" ca="1" si="77"/>
        <v>w</v>
      </c>
      <c r="M332" s="28">
        <f t="shared" ca="1" si="88"/>
        <v>9</v>
      </c>
      <c r="N332" s="28">
        <f t="shared" ca="1" si="90"/>
        <v>459</v>
      </c>
      <c r="O332" s="28" t="str">
        <f t="shared" ca="1" si="89"/>
        <v>stop win</v>
      </c>
    </row>
    <row r="333" spans="1:15">
      <c r="A333" s="28">
        <f t="shared" ca="1" si="82"/>
        <v>12</v>
      </c>
      <c r="B333" s="28" t="str">
        <f t="shared" ca="1" si="83"/>
        <v>06</v>
      </c>
      <c r="C333" s="28" t="str">
        <f t="shared" ca="1" si="85"/>
        <v>03-08-18-10-06-02-04-01-17</v>
      </c>
      <c r="D333" s="28" t="str">
        <f t="shared" ca="1" si="81"/>
        <v>09-15-13-07-14-12-16-05-11</v>
      </c>
      <c r="E333" s="28" t="str">
        <f t="shared" ca="1" si="78"/>
        <v/>
      </c>
      <c r="F333" s="28" t="str">
        <f t="shared" ca="1" si="84"/>
        <v>last</v>
      </c>
      <c r="G333" s="28" t="str">
        <f t="shared" ca="1" si="79"/>
        <v>03-08-18-10-06-02-04-01-17</v>
      </c>
      <c r="H333" s="28" t="str">
        <f t="shared" ca="1" si="86"/>
        <v>b</v>
      </c>
      <c r="I333" s="28">
        <f t="shared" ca="1" si="91"/>
        <v>6</v>
      </c>
      <c r="J333" s="28">
        <f t="shared" ca="1" si="80"/>
        <v>1</v>
      </c>
      <c r="K333" s="28">
        <f t="shared" ca="1" si="87"/>
        <v>1</v>
      </c>
      <c r="L333" s="28" t="str">
        <f t="shared" ca="1" si="77"/>
        <v>w</v>
      </c>
      <c r="M333" s="28">
        <f t="shared" ca="1" si="88"/>
        <v>9</v>
      </c>
      <c r="N333" s="28">
        <f t="shared" ca="1" si="90"/>
        <v>468</v>
      </c>
      <c r="O333" s="28" t="str">
        <f t="shared" ca="1" si="89"/>
        <v>stop win</v>
      </c>
    </row>
    <row r="334" spans="1:15">
      <c r="A334" s="28">
        <f t="shared" ca="1" si="82"/>
        <v>20</v>
      </c>
      <c r="B334" s="28" t="str">
        <f t="shared" ca="1" si="83"/>
        <v>11</v>
      </c>
      <c r="C334" s="28" t="str">
        <f t="shared" ca="1" si="85"/>
        <v>03-08-18-10-02-04-01-17-06</v>
      </c>
      <c r="D334" s="28" t="str">
        <f t="shared" ca="1" si="81"/>
        <v>09-15-13-07-14-12-16-05-11</v>
      </c>
      <c r="E334" s="28" t="str">
        <f t="shared" ca="1" si="78"/>
        <v/>
      </c>
      <c r="F334" s="28" t="str">
        <f t="shared" ca="1" si="84"/>
        <v>last</v>
      </c>
      <c r="G334" s="28" t="str">
        <f t="shared" ca="1" si="79"/>
        <v>03-08-18-10-02-04-01-17-06</v>
      </c>
      <c r="H334" s="28" t="str">
        <f t="shared" ca="1" si="86"/>
        <v>b</v>
      </c>
      <c r="I334" s="28">
        <f t="shared" ca="1" si="91"/>
        <v>7</v>
      </c>
      <c r="J334" s="28">
        <f t="shared" ca="1" si="80"/>
        <v>1</v>
      </c>
      <c r="K334" s="28">
        <f t="shared" ca="1" si="87"/>
        <v>1</v>
      </c>
      <c r="L334" s="28" t="str">
        <f t="shared" ca="1" si="77"/>
        <v>l</v>
      </c>
      <c r="M334" s="28">
        <f t="shared" ca="1" si="88"/>
        <v>-9</v>
      </c>
      <c r="N334" s="28">
        <f t="shared" ca="1" si="90"/>
        <v>459</v>
      </c>
      <c r="O334" s="28" t="str">
        <f t="shared" ca="1" si="89"/>
        <v>stop win</v>
      </c>
    </row>
    <row r="335" spans="1:15">
      <c r="A335" s="28">
        <f t="shared" ca="1" si="82"/>
        <v>1</v>
      </c>
      <c r="B335" s="28" t="str">
        <f t="shared" ca="1" si="83"/>
        <v>01</v>
      </c>
      <c r="C335" s="28" t="str">
        <f t="shared" ca="1" si="85"/>
        <v>08-18-10-02-04-01-17-06-11</v>
      </c>
      <c r="D335" s="28" t="str">
        <f t="shared" ca="1" si="81"/>
        <v>09-15-13-07-14-12-16-05-03</v>
      </c>
      <c r="E335" s="28" t="str">
        <f t="shared" ca="1" si="78"/>
        <v>09-15-13-07-14-12-16-05</v>
      </c>
      <c r="F335" s="28" t="str">
        <f t="shared" ca="1" si="84"/>
        <v>furthest</v>
      </c>
      <c r="G335" s="28" t="str">
        <f t="shared" ca="1" si="79"/>
        <v>09-15-13-07-14-12-16-05-03</v>
      </c>
      <c r="H335" s="28" t="str">
        <f t="shared" ca="1" si="86"/>
        <v>b</v>
      </c>
      <c r="I335" s="28">
        <f t="shared" ca="1" si="91"/>
        <v>8</v>
      </c>
      <c r="J335" s="28">
        <f t="shared" ca="1" si="80"/>
        <v>1</v>
      </c>
      <c r="K335" s="28">
        <f t="shared" ca="1" si="87"/>
        <v>1</v>
      </c>
      <c r="L335" s="28" t="str">
        <f t="shared" ca="1" si="77"/>
        <v>l</v>
      </c>
      <c r="M335" s="28">
        <f t="shared" ca="1" si="88"/>
        <v>-9</v>
      </c>
      <c r="N335" s="28">
        <f t="shared" ca="1" si="90"/>
        <v>450</v>
      </c>
      <c r="O335" s="28" t="str">
        <f t="shared" ca="1" si="89"/>
        <v>stop win</v>
      </c>
    </row>
    <row r="336" spans="1:15">
      <c r="A336" s="28">
        <f t="shared" ca="1" si="82"/>
        <v>6</v>
      </c>
      <c r="B336" s="28" t="str">
        <f t="shared" ca="1" si="83"/>
        <v>03</v>
      </c>
      <c r="C336" s="28" t="str">
        <f t="shared" ca="1" si="85"/>
        <v>08-18-10-02-04-17-06-11-01</v>
      </c>
      <c r="D336" s="28" t="str">
        <f t="shared" ca="1" si="81"/>
        <v>09-15-13-07-14-12-16-05-03</v>
      </c>
      <c r="E336" s="28" t="str">
        <f t="shared" ca="1" si="78"/>
        <v/>
      </c>
      <c r="F336" s="28" t="str">
        <f t="shared" ca="1" si="84"/>
        <v>last</v>
      </c>
      <c r="G336" s="28" t="str">
        <f t="shared" ca="1" si="79"/>
        <v>08-18-10-02-04-17-06-11-01</v>
      </c>
      <c r="H336" s="28" t="str">
        <f t="shared" ca="1" si="86"/>
        <v>b</v>
      </c>
      <c r="I336" s="28">
        <f t="shared" ca="1" si="91"/>
        <v>9</v>
      </c>
      <c r="J336" s="28">
        <f t="shared" ca="1" si="80"/>
        <v>1</v>
      </c>
      <c r="K336" s="28">
        <f t="shared" ca="1" si="87"/>
        <v>1</v>
      </c>
      <c r="L336" s="28" t="str">
        <f t="shared" ca="1" si="77"/>
        <v>l</v>
      </c>
      <c r="M336" s="28">
        <f t="shared" ca="1" si="88"/>
        <v>-9</v>
      </c>
      <c r="N336" s="28">
        <f t="shared" ca="1" si="90"/>
        <v>441</v>
      </c>
      <c r="O336" s="28" t="str">
        <f t="shared" ca="1" si="89"/>
        <v>stop win</v>
      </c>
    </row>
    <row r="337" spans="1:15">
      <c r="A337" s="28">
        <f t="shared" ca="1" si="82"/>
        <v>34</v>
      </c>
      <c r="B337" s="28" t="str">
        <f t="shared" ca="1" si="83"/>
        <v>16</v>
      </c>
      <c r="C337" s="28" t="str">
        <f t="shared" ca="1" si="85"/>
        <v>18-10-02-04-17-06-11-01-03</v>
      </c>
      <c r="D337" s="28" t="str">
        <f t="shared" ca="1" si="81"/>
        <v>09-15-13-07-14-12-16-05-08</v>
      </c>
      <c r="E337" s="28" t="str">
        <f t="shared" ca="1" si="78"/>
        <v>09-15-13-07-14-12-16-05</v>
      </c>
      <c r="F337" s="28" t="str">
        <f t="shared" ca="1" si="84"/>
        <v>furthest</v>
      </c>
      <c r="G337" s="28" t="str">
        <f t="shared" ca="1" si="79"/>
        <v>09-15-13-07-14-12-16-05-08</v>
      </c>
      <c r="H337" s="28" t="str">
        <f t="shared" ca="1" si="86"/>
        <v>b</v>
      </c>
      <c r="I337" s="28">
        <f t="shared" ca="1" si="91"/>
        <v>1</v>
      </c>
      <c r="J337" s="28">
        <f t="shared" ca="1" si="80"/>
        <v>2</v>
      </c>
      <c r="K337" s="28">
        <f t="shared" ca="1" si="87"/>
        <v>2</v>
      </c>
      <c r="L337" s="28" t="str">
        <f t="shared" ca="1" si="77"/>
        <v>w</v>
      </c>
      <c r="M337" s="28">
        <f t="shared" ca="1" si="88"/>
        <v>18</v>
      </c>
      <c r="N337" s="28">
        <f t="shared" ca="1" si="90"/>
        <v>459</v>
      </c>
      <c r="O337" s="28" t="str">
        <f t="shared" ca="1" si="89"/>
        <v>stop win</v>
      </c>
    </row>
    <row r="338" spans="1:15">
      <c r="A338" s="28">
        <f t="shared" ca="1" si="82"/>
        <v>28</v>
      </c>
      <c r="B338" s="28" t="str">
        <f t="shared" ca="1" si="83"/>
        <v>13</v>
      </c>
      <c r="C338" s="28" t="str">
        <f t="shared" ca="1" si="85"/>
        <v>10-02-04-17-06-11-01-03-16</v>
      </c>
      <c r="D338" s="28" t="str">
        <f t="shared" ca="1" si="81"/>
        <v>09-15-13-07-14-12-05-08-18</v>
      </c>
      <c r="E338" s="28" t="str">
        <f t="shared" ca="1" si="78"/>
        <v>09-15-13-07-14-12-05-08</v>
      </c>
      <c r="F338" s="28" t="str">
        <f t="shared" ca="1" si="84"/>
        <v>furthest</v>
      </c>
      <c r="G338" s="28" t="str">
        <f t="shared" ca="1" si="79"/>
        <v>09-15-13-07-14-12-05-08-18</v>
      </c>
      <c r="H338" s="28" t="str">
        <f t="shared" ca="1" si="86"/>
        <v>b</v>
      </c>
      <c r="I338" s="28">
        <f t="shared" ca="1" si="91"/>
        <v>2</v>
      </c>
      <c r="J338" s="28">
        <f t="shared" ca="1" si="80"/>
        <v>2</v>
      </c>
      <c r="K338" s="28">
        <f t="shared" ca="1" si="87"/>
        <v>2</v>
      </c>
      <c r="L338" s="28" t="str">
        <f t="shared" ref="L338:L401" ca="1" si="92">IF(A338="","",IF(H338="","",IF(AND(H338="b",OR(MID(G338,1,2)=B338,MID(G338,4,2)=B338,MID(G338,7,2)=B338,MID(G338,10,2)=B338,MID(G338,13,2)=B338,MID(G338,16,2)=B338,MID(G338,19,2)=B338,MID(G338,22,2)=B338,MID(G338,25,2)=B338)),"w","l")))</f>
        <v>w</v>
      </c>
      <c r="M338" s="28">
        <f t="shared" ca="1" si="88"/>
        <v>18</v>
      </c>
      <c r="N338" s="28">
        <f t="shared" ca="1" si="90"/>
        <v>477</v>
      </c>
      <c r="O338" s="28" t="str">
        <f t="shared" ca="1" si="89"/>
        <v>stop win</v>
      </c>
    </row>
    <row r="339" spans="1:15">
      <c r="A339" s="28">
        <f t="shared" ca="1" si="82"/>
        <v>33</v>
      </c>
      <c r="B339" s="28" t="str">
        <f t="shared" ca="1" si="83"/>
        <v>18</v>
      </c>
      <c r="C339" s="28" t="str">
        <f t="shared" ca="1" si="85"/>
        <v>02-04-17-06-11-01-03-16-13</v>
      </c>
      <c r="D339" s="28" t="str">
        <f t="shared" ca="1" si="81"/>
        <v>09-15-07-14-12-05-08-18-10</v>
      </c>
      <c r="E339" s="28" t="str">
        <f t="shared" ca="1" si="78"/>
        <v>09-15-07-14-12-05-08-18</v>
      </c>
      <c r="F339" s="28" t="str">
        <f t="shared" ca="1" si="84"/>
        <v>furthest</v>
      </c>
      <c r="G339" s="28" t="str">
        <f t="shared" ca="1" si="79"/>
        <v>09-15-07-14-12-05-08-18-10</v>
      </c>
      <c r="H339" s="28" t="str">
        <f t="shared" ca="1" si="86"/>
        <v>b</v>
      </c>
      <c r="I339" s="28">
        <f t="shared" ca="1" si="91"/>
        <v>3</v>
      </c>
      <c r="J339" s="28">
        <f t="shared" ca="1" si="80"/>
        <v>2</v>
      </c>
      <c r="K339" s="28">
        <f t="shared" ca="1" si="87"/>
        <v>2</v>
      </c>
      <c r="L339" s="28" t="str">
        <f t="shared" ca="1" si="92"/>
        <v>w</v>
      </c>
      <c r="M339" s="28">
        <f t="shared" ca="1" si="88"/>
        <v>18</v>
      </c>
      <c r="N339" s="28">
        <f t="shared" ca="1" si="90"/>
        <v>495</v>
      </c>
      <c r="O339" s="28" t="str">
        <f t="shared" ca="1" si="89"/>
        <v>stop win</v>
      </c>
    </row>
    <row r="340" spans="1:15">
      <c r="A340" s="28">
        <f t="shared" ca="1" si="82"/>
        <v>24</v>
      </c>
      <c r="B340" s="28" t="str">
        <f t="shared" ca="1" si="83"/>
        <v>12</v>
      </c>
      <c r="C340" s="28" t="str">
        <f t="shared" ca="1" si="85"/>
        <v>04-17-06-11-01-03-16-13-18</v>
      </c>
      <c r="D340" s="28" t="str">
        <f t="shared" ca="1" si="81"/>
        <v>09-15-07-14-12-05-08-10-02</v>
      </c>
      <c r="E340" s="28" t="str">
        <f t="shared" ca="1" si="78"/>
        <v>09-15-07-14-12-05-08-10</v>
      </c>
      <c r="F340" s="28" t="str">
        <f t="shared" ca="1" si="84"/>
        <v>furthest</v>
      </c>
      <c r="G340" s="28" t="str">
        <f t="shared" ca="1" si="79"/>
        <v>09-15-07-14-12-05-08-10-02</v>
      </c>
      <c r="H340" s="28" t="str">
        <f t="shared" ca="1" si="86"/>
        <v>b</v>
      </c>
      <c r="I340" s="28">
        <f t="shared" ca="1" si="91"/>
        <v>4</v>
      </c>
      <c r="J340" s="28">
        <f t="shared" ca="1" si="80"/>
        <v>2</v>
      </c>
      <c r="K340" s="28">
        <f t="shared" ca="1" si="87"/>
        <v>2</v>
      </c>
      <c r="L340" s="28" t="str">
        <f t="shared" ca="1" si="92"/>
        <v>w</v>
      </c>
      <c r="M340" s="28">
        <f t="shared" ca="1" si="88"/>
        <v>18</v>
      </c>
      <c r="N340" s="28">
        <f t="shared" ca="1" si="90"/>
        <v>513</v>
      </c>
      <c r="O340" s="28" t="str">
        <f t="shared" ca="1" si="89"/>
        <v>stop win</v>
      </c>
    </row>
    <row r="341" spans="1:15">
      <c r="A341" s="28">
        <f t="shared" ca="1" si="82"/>
        <v>10</v>
      </c>
      <c r="B341" s="28" t="str">
        <f t="shared" ca="1" si="83"/>
        <v>04</v>
      </c>
      <c r="C341" s="28" t="str">
        <f t="shared" ca="1" si="85"/>
        <v>17-06-11-01-03-16-13-18-12</v>
      </c>
      <c r="D341" s="28" t="str">
        <f t="shared" ca="1" si="81"/>
        <v>09-15-07-14-05-08-10-02-04</v>
      </c>
      <c r="E341" s="28" t="str">
        <f t="shared" ca="1" si="78"/>
        <v>09-15-07-14-05-08-10-02</v>
      </c>
      <c r="F341" s="28" t="str">
        <f t="shared" ca="1" si="84"/>
        <v>furthest</v>
      </c>
      <c r="G341" s="28" t="str">
        <f t="shared" ca="1" si="79"/>
        <v>09-15-07-14-05-08-10-02-04</v>
      </c>
      <c r="H341" s="28" t="str">
        <f t="shared" ca="1" si="86"/>
        <v>b</v>
      </c>
      <c r="I341" s="28">
        <f t="shared" ca="1" si="91"/>
        <v>5</v>
      </c>
      <c r="J341" s="28">
        <f t="shared" ca="1" si="80"/>
        <v>2</v>
      </c>
      <c r="K341" s="28">
        <f t="shared" ca="1" si="87"/>
        <v>2</v>
      </c>
      <c r="L341" s="28" t="str">
        <f t="shared" ca="1" si="92"/>
        <v>w</v>
      </c>
      <c r="M341" s="28">
        <f t="shared" ca="1" si="88"/>
        <v>18</v>
      </c>
      <c r="N341" s="28">
        <f t="shared" ca="1" si="90"/>
        <v>531</v>
      </c>
      <c r="O341" s="28" t="str">
        <f t="shared" ca="1" si="89"/>
        <v>stop win</v>
      </c>
    </row>
    <row r="342" spans="1:15">
      <c r="A342" s="28">
        <f t="shared" ca="1" si="82"/>
        <v>3</v>
      </c>
      <c r="B342" s="28" t="str">
        <f t="shared" ca="1" si="83"/>
        <v>03</v>
      </c>
      <c r="C342" s="28" t="str">
        <f t="shared" ca="1" si="85"/>
        <v>06-11-01-03-16-13-18-12-04</v>
      </c>
      <c r="D342" s="28" t="str">
        <f t="shared" ca="1" si="81"/>
        <v>09-15-07-14-05-08-10-02-17</v>
      </c>
      <c r="E342" s="28" t="str">
        <f t="shared" ref="E342:E405" ca="1" si="93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>09-15-07-14-05-08-10-02</v>
      </c>
      <c r="F342" s="28" t="str">
        <f t="shared" ca="1" si="84"/>
        <v>furthest</v>
      </c>
      <c r="G342" s="28" t="str">
        <f t="shared" ca="1" si="79"/>
        <v>09-15-07-14-05-08-10-02-17</v>
      </c>
      <c r="H342" s="28" t="str">
        <f t="shared" ca="1" si="86"/>
        <v>b</v>
      </c>
      <c r="I342" s="28">
        <f t="shared" ca="1" si="91"/>
        <v>6</v>
      </c>
      <c r="J342" s="28">
        <f t="shared" ca="1" si="80"/>
        <v>2</v>
      </c>
      <c r="K342" s="28">
        <f t="shared" ca="1" si="87"/>
        <v>2</v>
      </c>
      <c r="L342" s="28" t="str">
        <f t="shared" ca="1" si="92"/>
        <v>l</v>
      </c>
      <c r="M342" s="28">
        <f t="shared" ca="1" si="88"/>
        <v>-18</v>
      </c>
      <c r="N342" s="28">
        <f t="shared" ca="1" si="90"/>
        <v>513</v>
      </c>
      <c r="O342" s="28" t="str">
        <f t="shared" ca="1" si="89"/>
        <v>stop win</v>
      </c>
    </row>
    <row r="343" spans="1:15">
      <c r="A343" s="28">
        <f t="shared" ca="1" si="82"/>
        <v>34</v>
      </c>
      <c r="B343" s="28" t="str">
        <f t="shared" ca="1" si="83"/>
        <v>16</v>
      </c>
      <c r="C343" s="28" t="str">
        <f t="shared" ca="1" si="85"/>
        <v>06-11-01-16-13-18-12-04-03</v>
      </c>
      <c r="D343" s="28" t="str">
        <f t="shared" ca="1" si="81"/>
        <v>09-15-07-14-05-08-10-02-17</v>
      </c>
      <c r="E343" s="28" t="str">
        <f t="shared" ca="1" si="93"/>
        <v/>
      </c>
      <c r="F343" s="28" t="str">
        <f t="shared" ca="1" si="84"/>
        <v>last</v>
      </c>
      <c r="G343" s="28" t="str">
        <f t="shared" ca="1" si="79"/>
        <v>06-11-01-16-13-18-12-04-03</v>
      </c>
      <c r="H343" s="28" t="str">
        <f t="shared" ca="1" si="86"/>
        <v>b</v>
      </c>
      <c r="I343" s="28">
        <f t="shared" ca="1" si="91"/>
        <v>7</v>
      </c>
      <c r="J343" s="28">
        <f t="shared" ca="1" si="80"/>
        <v>2</v>
      </c>
      <c r="K343" s="28">
        <f t="shared" ca="1" si="87"/>
        <v>2</v>
      </c>
      <c r="L343" s="28" t="str">
        <f t="shared" ca="1" si="92"/>
        <v>w</v>
      </c>
      <c r="M343" s="28">
        <f t="shared" ca="1" si="88"/>
        <v>18</v>
      </c>
      <c r="N343" s="28">
        <f t="shared" ca="1" si="90"/>
        <v>531</v>
      </c>
      <c r="O343" s="28" t="str">
        <f t="shared" ca="1" si="89"/>
        <v>stop win</v>
      </c>
    </row>
    <row r="344" spans="1:15">
      <c r="A344" s="28">
        <f t="shared" ca="1" si="82"/>
        <v>17</v>
      </c>
      <c r="B344" s="28" t="str">
        <f t="shared" ca="1" si="83"/>
        <v>08</v>
      </c>
      <c r="C344" s="28" t="str">
        <f t="shared" ca="1" si="85"/>
        <v>06-11-01-13-18-12-04-03-16</v>
      </c>
      <c r="D344" s="28" t="str">
        <f t="shared" ca="1" si="81"/>
        <v>09-15-07-14-05-08-10-02-17</v>
      </c>
      <c r="E344" s="28" t="str">
        <f t="shared" ca="1" si="93"/>
        <v/>
      </c>
      <c r="F344" s="28" t="str">
        <f t="shared" ca="1" si="84"/>
        <v>last</v>
      </c>
      <c r="G344" s="28" t="str">
        <f t="shared" ref="G344:G407" ca="1" si="94">IF(AND(H344="b",G343=""),C344,IF(AND(L343="l",A343=0),G343,IF(AND(L343="w",G343=C343),C344,IF(AND(L343="w",G343=D343),D344,IF(AND(L343="l",G343=C343),D344,IF(AND(L343="l",G343=D343),C344,""))))))</f>
        <v>06-11-01-13-18-12-04-03-16</v>
      </c>
      <c r="H344" s="28" t="str">
        <f t="shared" ca="1" si="86"/>
        <v>b</v>
      </c>
      <c r="I344" s="28">
        <f t="shared" ca="1" si="91"/>
        <v>8</v>
      </c>
      <c r="J344" s="28">
        <f t="shared" ref="J344:J407" ca="1" si="95">IF($H344="",1,IF(AND(I343=9,$N343&gt;$N334,J343&gt;1),J343-1,IF(AND(I343=9,$N343&lt;$N334),J343+1,J343)))</f>
        <v>2</v>
      </c>
      <c r="K344" s="28">
        <f t="shared" ca="1" si="87"/>
        <v>2</v>
      </c>
      <c r="L344" s="28" t="str">
        <f t="shared" ca="1" si="92"/>
        <v>l</v>
      </c>
      <c r="M344" s="28">
        <f t="shared" ca="1" si="88"/>
        <v>-18</v>
      </c>
      <c r="N344" s="28">
        <f t="shared" ca="1" si="90"/>
        <v>513</v>
      </c>
      <c r="O344" s="28" t="str">
        <f t="shared" ca="1" si="89"/>
        <v>stop win</v>
      </c>
    </row>
    <row r="345" spans="1:15">
      <c r="A345" s="28">
        <f t="shared" ca="1" si="82"/>
        <v>25</v>
      </c>
      <c r="B345" s="28" t="str">
        <f t="shared" ca="1" si="83"/>
        <v>13</v>
      </c>
      <c r="C345" s="28" t="str">
        <f t="shared" ca="1" si="85"/>
        <v>11-01-13-18-12-04-03-16-08</v>
      </c>
      <c r="D345" s="28" t="str">
        <f t="shared" ca="1" si="81"/>
        <v>09-15-07-14-05-10-02-17-06</v>
      </c>
      <c r="E345" s="28" t="str">
        <f t="shared" ca="1" si="93"/>
        <v>09-15-07-14-05-10-02-17</v>
      </c>
      <c r="F345" s="28" t="str">
        <f t="shared" ca="1" si="84"/>
        <v>furthest</v>
      </c>
      <c r="G345" s="28" t="str">
        <f t="shared" ca="1" si="94"/>
        <v>09-15-07-14-05-10-02-17-06</v>
      </c>
      <c r="H345" s="28" t="str">
        <f t="shared" ca="1" si="86"/>
        <v>b</v>
      </c>
      <c r="I345" s="28">
        <f t="shared" ca="1" si="91"/>
        <v>9</v>
      </c>
      <c r="J345" s="28">
        <f t="shared" ca="1" si="95"/>
        <v>2</v>
      </c>
      <c r="K345" s="28">
        <f t="shared" ca="1" si="87"/>
        <v>2</v>
      </c>
      <c r="L345" s="28" t="str">
        <f t="shared" ca="1" si="92"/>
        <v>l</v>
      </c>
      <c r="M345" s="28">
        <f t="shared" ca="1" si="88"/>
        <v>-18</v>
      </c>
      <c r="N345" s="28">
        <f t="shared" ca="1" si="90"/>
        <v>495</v>
      </c>
      <c r="O345" s="28" t="str">
        <f t="shared" ca="1" si="89"/>
        <v>stop win</v>
      </c>
    </row>
    <row r="346" spans="1:15">
      <c r="A346" s="28">
        <f t="shared" ca="1" si="82"/>
        <v>21</v>
      </c>
      <c r="B346" s="28" t="str">
        <f t="shared" ca="1" si="83"/>
        <v>12</v>
      </c>
      <c r="C346" s="28" t="str">
        <f t="shared" ca="1" si="85"/>
        <v>11-01-18-12-04-03-16-08-13</v>
      </c>
      <c r="D346" s="28" t="str">
        <f t="shared" ca="1" si="81"/>
        <v>09-15-07-14-05-10-02-17-06</v>
      </c>
      <c r="E346" s="28" t="str">
        <f t="shared" ca="1" si="93"/>
        <v/>
      </c>
      <c r="F346" s="28" t="str">
        <f t="shared" ca="1" si="84"/>
        <v>last</v>
      </c>
      <c r="G346" s="28" t="str">
        <f t="shared" ca="1" si="94"/>
        <v>11-01-18-12-04-03-16-08-13</v>
      </c>
      <c r="H346" s="28" t="str">
        <f t="shared" ca="1" si="86"/>
        <v>b</v>
      </c>
      <c r="I346" s="28">
        <f t="shared" ca="1" si="91"/>
        <v>1</v>
      </c>
      <c r="J346" s="28">
        <f t="shared" ca="1" si="95"/>
        <v>1</v>
      </c>
      <c r="K346" s="28">
        <f t="shared" ca="1" si="87"/>
        <v>1</v>
      </c>
      <c r="L346" s="28" t="str">
        <f t="shared" ca="1" si="92"/>
        <v>w</v>
      </c>
      <c r="M346" s="28">
        <f t="shared" ca="1" si="88"/>
        <v>9</v>
      </c>
      <c r="N346" s="28">
        <f t="shared" ca="1" si="90"/>
        <v>504</v>
      </c>
      <c r="O346" s="28" t="str">
        <f t="shared" ca="1" si="89"/>
        <v>stop win</v>
      </c>
    </row>
    <row r="347" spans="1:15">
      <c r="A347" s="28">
        <f t="shared" ca="1" si="82"/>
        <v>11</v>
      </c>
      <c r="B347" s="28" t="str">
        <f t="shared" ca="1" si="83"/>
        <v>05</v>
      </c>
      <c r="C347" s="28" t="str">
        <f t="shared" ca="1" si="85"/>
        <v>11-01-18-04-03-16-08-13-12</v>
      </c>
      <c r="D347" s="28" t="str">
        <f t="shared" ca="1" si="81"/>
        <v>09-15-07-14-05-10-02-17-06</v>
      </c>
      <c r="E347" s="28" t="str">
        <f t="shared" ca="1" si="93"/>
        <v/>
      </c>
      <c r="F347" s="28" t="str">
        <f t="shared" ca="1" si="84"/>
        <v>last</v>
      </c>
      <c r="G347" s="28" t="str">
        <f t="shared" ca="1" si="94"/>
        <v>11-01-18-04-03-16-08-13-12</v>
      </c>
      <c r="H347" s="28" t="str">
        <f t="shared" ca="1" si="86"/>
        <v>b</v>
      </c>
      <c r="I347" s="28">
        <f t="shared" ca="1" si="91"/>
        <v>2</v>
      </c>
      <c r="J347" s="28">
        <f t="shared" ca="1" si="95"/>
        <v>1</v>
      </c>
      <c r="K347" s="28">
        <f t="shared" ca="1" si="87"/>
        <v>1</v>
      </c>
      <c r="L347" s="28" t="str">
        <f t="shared" ca="1" si="92"/>
        <v>l</v>
      </c>
      <c r="M347" s="28">
        <f t="shared" ca="1" si="88"/>
        <v>-9</v>
      </c>
      <c r="N347" s="28">
        <f t="shared" ca="1" si="90"/>
        <v>495</v>
      </c>
      <c r="O347" s="28" t="str">
        <f t="shared" ca="1" si="89"/>
        <v>stop win</v>
      </c>
    </row>
    <row r="348" spans="1:15">
      <c r="A348" s="28">
        <f t="shared" ca="1" si="82"/>
        <v>30</v>
      </c>
      <c r="B348" s="28" t="str">
        <f t="shared" ca="1" si="83"/>
        <v>15</v>
      </c>
      <c r="C348" s="28" t="str">
        <f t="shared" ca="1" si="85"/>
        <v>01-18-04-03-16-08-13-12-05</v>
      </c>
      <c r="D348" s="28" t="str">
        <f t="shared" ca="1" si="81"/>
        <v>09-15-07-14-10-02-17-06-11</v>
      </c>
      <c r="E348" s="28" t="str">
        <f t="shared" ca="1" si="93"/>
        <v>09-15-07-14-10-02-17-06</v>
      </c>
      <c r="F348" s="28" t="str">
        <f t="shared" ca="1" si="84"/>
        <v>furthest</v>
      </c>
      <c r="G348" s="28" t="str">
        <f t="shared" ca="1" si="94"/>
        <v>09-15-07-14-10-02-17-06-11</v>
      </c>
      <c r="H348" s="28" t="str">
        <f t="shared" ca="1" si="86"/>
        <v>b</v>
      </c>
      <c r="I348" s="28">
        <f t="shared" ca="1" si="91"/>
        <v>3</v>
      </c>
      <c r="J348" s="28">
        <f t="shared" ca="1" si="95"/>
        <v>1</v>
      </c>
      <c r="K348" s="28">
        <f t="shared" ca="1" si="87"/>
        <v>1</v>
      </c>
      <c r="L348" s="28" t="str">
        <f t="shared" ca="1" si="92"/>
        <v>w</v>
      </c>
      <c r="M348" s="28">
        <f t="shared" ca="1" si="88"/>
        <v>9</v>
      </c>
      <c r="N348" s="28">
        <f t="shared" ca="1" si="90"/>
        <v>504</v>
      </c>
      <c r="O348" s="28" t="str">
        <f t="shared" ca="1" si="89"/>
        <v>stop win</v>
      </c>
    </row>
    <row r="349" spans="1:15">
      <c r="A349" s="28">
        <f t="shared" ca="1" si="82"/>
        <v>31</v>
      </c>
      <c r="B349" s="28" t="str">
        <f t="shared" ca="1" si="83"/>
        <v>16</v>
      </c>
      <c r="C349" s="28" t="str">
        <f t="shared" ca="1" si="85"/>
        <v>18-04-03-16-08-13-12-05-15</v>
      </c>
      <c r="D349" s="28" t="str">
        <f t="shared" ca="1" si="81"/>
        <v>09-07-14-10-02-17-06-11-01</v>
      </c>
      <c r="E349" s="28" t="str">
        <f t="shared" ca="1" si="93"/>
        <v>09-07-14-10-02-17-06-11</v>
      </c>
      <c r="F349" s="28" t="str">
        <f t="shared" ca="1" si="84"/>
        <v>furthest</v>
      </c>
      <c r="G349" s="28" t="str">
        <f t="shared" ca="1" si="94"/>
        <v>09-07-14-10-02-17-06-11-01</v>
      </c>
      <c r="H349" s="28" t="str">
        <f t="shared" ca="1" si="86"/>
        <v>b</v>
      </c>
      <c r="I349" s="28">
        <f t="shared" ca="1" si="91"/>
        <v>4</v>
      </c>
      <c r="J349" s="28">
        <f t="shared" ca="1" si="95"/>
        <v>1</v>
      </c>
      <c r="K349" s="28">
        <f t="shared" ca="1" si="87"/>
        <v>1</v>
      </c>
      <c r="L349" s="28" t="str">
        <f t="shared" ca="1" si="92"/>
        <v>l</v>
      </c>
      <c r="M349" s="28">
        <f t="shared" ca="1" si="88"/>
        <v>-9</v>
      </c>
      <c r="N349" s="28">
        <f t="shared" ca="1" si="90"/>
        <v>495</v>
      </c>
      <c r="O349" s="28" t="str">
        <f t="shared" ca="1" si="89"/>
        <v>stop win</v>
      </c>
    </row>
    <row r="350" spans="1:15">
      <c r="A350" s="28">
        <f t="shared" ca="1" si="82"/>
        <v>36</v>
      </c>
      <c r="B350" s="28" t="str">
        <f t="shared" ca="1" si="83"/>
        <v>18</v>
      </c>
      <c r="C350" s="28" t="str">
        <f t="shared" ca="1" si="85"/>
        <v>18-04-03-08-13-12-05-15-16</v>
      </c>
      <c r="D350" s="28" t="str">
        <f t="shared" ref="D350:D413" ca="1" si="96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>09-07-14-10-02-17-06-11-01</v>
      </c>
      <c r="E350" s="28" t="str">
        <f t="shared" ca="1" si="93"/>
        <v/>
      </c>
      <c r="F350" s="28" t="str">
        <f t="shared" ca="1" si="84"/>
        <v>last</v>
      </c>
      <c r="G350" s="28" t="str">
        <f t="shared" ca="1" si="94"/>
        <v>18-04-03-08-13-12-05-15-16</v>
      </c>
      <c r="H350" s="28" t="str">
        <f t="shared" ca="1" si="86"/>
        <v>b</v>
      </c>
      <c r="I350" s="28">
        <f t="shared" ca="1" si="91"/>
        <v>5</v>
      </c>
      <c r="J350" s="28">
        <f t="shared" ca="1" si="95"/>
        <v>1</v>
      </c>
      <c r="K350" s="28">
        <f t="shared" ca="1" si="87"/>
        <v>1</v>
      </c>
      <c r="L350" s="28" t="str">
        <f t="shared" ca="1" si="92"/>
        <v>w</v>
      </c>
      <c r="M350" s="28">
        <f t="shared" ca="1" si="88"/>
        <v>9</v>
      </c>
      <c r="N350" s="28">
        <f t="shared" ca="1" si="90"/>
        <v>504</v>
      </c>
      <c r="O350" s="28" t="str">
        <f t="shared" ca="1" si="89"/>
        <v>stop win</v>
      </c>
    </row>
    <row r="351" spans="1:15">
      <c r="A351" s="28">
        <f t="shared" ca="1" si="82"/>
        <v>13</v>
      </c>
      <c r="B351" s="28" t="str">
        <f t="shared" ca="1" si="83"/>
        <v>07</v>
      </c>
      <c r="C351" s="28" t="str">
        <f t="shared" ca="1" si="85"/>
        <v>04-03-08-13-12-05-15-16-18</v>
      </c>
      <c r="D351" s="28" t="str">
        <f t="shared" ca="1" si="96"/>
        <v>09-07-14-10-02-17-06-11-01</v>
      </c>
      <c r="E351" s="28" t="str">
        <f t="shared" ca="1" si="93"/>
        <v/>
      </c>
      <c r="F351" s="28" t="str">
        <f t="shared" ca="1" si="84"/>
        <v>last</v>
      </c>
      <c r="G351" s="28" t="str">
        <f t="shared" ca="1" si="94"/>
        <v>04-03-08-13-12-05-15-16-18</v>
      </c>
      <c r="H351" s="28" t="str">
        <f t="shared" ca="1" si="86"/>
        <v>b</v>
      </c>
      <c r="I351" s="28">
        <f t="shared" ca="1" si="91"/>
        <v>6</v>
      </c>
      <c r="J351" s="28">
        <f t="shared" ca="1" si="95"/>
        <v>1</v>
      </c>
      <c r="K351" s="28">
        <f t="shared" ca="1" si="87"/>
        <v>1</v>
      </c>
      <c r="L351" s="28" t="str">
        <f t="shared" ca="1" si="92"/>
        <v>l</v>
      </c>
      <c r="M351" s="28">
        <f t="shared" ca="1" si="88"/>
        <v>-9</v>
      </c>
      <c r="N351" s="28">
        <f t="shared" ca="1" si="90"/>
        <v>495</v>
      </c>
      <c r="O351" s="28" t="str">
        <f t="shared" ca="1" si="89"/>
        <v>stop win</v>
      </c>
    </row>
    <row r="352" spans="1:15">
      <c r="A352" s="28">
        <f t="shared" ca="1" si="82"/>
        <v>31</v>
      </c>
      <c r="B352" s="28" t="str">
        <f t="shared" ca="1" si="83"/>
        <v>16</v>
      </c>
      <c r="C352" s="28" t="str">
        <f t="shared" ca="1" si="85"/>
        <v>03-08-13-12-05-15-16-18-07</v>
      </c>
      <c r="D352" s="28" t="str">
        <f t="shared" ca="1" si="96"/>
        <v>09-14-10-02-17-06-11-01-04</v>
      </c>
      <c r="E352" s="28" t="str">
        <f t="shared" ca="1" si="93"/>
        <v>09-14-10-02-17-06-11-01</v>
      </c>
      <c r="F352" s="28" t="str">
        <f t="shared" ca="1" si="84"/>
        <v>furthest</v>
      </c>
      <c r="G352" s="28" t="str">
        <f t="shared" ca="1" si="94"/>
        <v>09-14-10-02-17-06-11-01-04</v>
      </c>
      <c r="H352" s="28" t="str">
        <f t="shared" ca="1" si="86"/>
        <v>b</v>
      </c>
      <c r="I352" s="28">
        <f t="shared" ca="1" si="91"/>
        <v>7</v>
      </c>
      <c r="J352" s="28">
        <f t="shared" ca="1" si="95"/>
        <v>1</v>
      </c>
      <c r="K352" s="28">
        <f t="shared" ca="1" si="87"/>
        <v>1</v>
      </c>
      <c r="L352" s="28" t="str">
        <f t="shared" ca="1" si="92"/>
        <v>l</v>
      </c>
      <c r="M352" s="28">
        <f t="shared" ca="1" si="88"/>
        <v>-9</v>
      </c>
      <c r="N352" s="28">
        <f t="shared" ca="1" si="90"/>
        <v>486</v>
      </c>
      <c r="O352" s="28" t="str">
        <f t="shared" ca="1" si="89"/>
        <v>stop win</v>
      </c>
    </row>
    <row r="353" spans="1:15">
      <c r="A353" s="28">
        <f t="shared" ca="1" si="82"/>
        <v>13</v>
      </c>
      <c r="B353" s="28" t="str">
        <f t="shared" ca="1" si="83"/>
        <v>07</v>
      </c>
      <c r="C353" s="28" t="str">
        <f t="shared" ca="1" si="85"/>
        <v>03-08-13-12-05-15-16-18-07</v>
      </c>
      <c r="D353" s="28" t="str">
        <f t="shared" ca="1" si="96"/>
        <v>09-14-10-02-17-06-11-01-04</v>
      </c>
      <c r="E353" s="28" t="str">
        <f t="shared" ca="1" si="93"/>
        <v/>
      </c>
      <c r="F353" s="28" t="str">
        <f t="shared" ca="1" si="84"/>
        <v>last</v>
      </c>
      <c r="G353" s="28" t="str">
        <f t="shared" ca="1" si="94"/>
        <v>03-08-13-12-05-15-16-18-07</v>
      </c>
      <c r="H353" s="28" t="str">
        <f t="shared" ca="1" si="86"/>
        <v>b</v>
      </c>
      <c r="I353" s="28">
        <f t="shared" ca="1" si="91"/>
        <v>8</v>
      </c>
      <c r="J353" s="28">
        <f t="shared" ca="1" si="95"/>
        <v>1</v>
      </c>
      <c r="K353" s="28">
        <f t="shared" ca="1" si="87"/>
        <v>1</v>
      </c>
      <c r="L353" s="28" t="str">
        <f t="shared" ca="1" si="92"/>
        <v>w</v>
      </c>
      <c r="M353" s="28">
        <f t="shared" ca="1" si="88"/>
        <v>9</v>
      </c>
      <c r="N353" s="28">
        <f t="shared" ca="1" si="90"/>
        <v>495</v>
      </c>
      <c r="O353" s="28" t="str">
        <f t="shared" ca="1" si="89"/>
        <v>stop win</v>
      </c>
    </row>
    <row r="354" spans="1:15">
      <c r="A354" s="28">
        <f t="shared" ca="1" si="82"/>
        <v>3</v>
      </c>
      <c r="B354" s="28" t="str">
        <f t="shared" ca="1" si="83"/>
        <v>03</v>
      </c>
      <c r="C354" s="28" t="str">
        <f t="shared" ca="1" si="85"/>
        <v>03-08-13-12-05-15-16-18-07</v>
      </c>
      <c r="D354" s="28" t="str">
        <f t="shared" ca="1" si="96"/>
        <v>09-14-10-02-17-06-11-01-04</v>
      </c>
      <c r="E354" s="28" t="str">
        <f t="shared" ca="1" si="93"/>
        <v/>
      </c>
      <c r="F354" s="28" t="str">
        <f t="shared" ca="1" si="84"/>
        <v>last</v>
      </c>
      <c r="G354" s="28" t="str">
        <f t="shared" ca="1" si="94"/>
        <v>03-08-13-12-05-15-16-18-07</v>
      </c>
      <c r="H354" s="28" t="str">
        <f t="shared" ca="1" si="86"/>
        <v>b</v>
      </c>
      <c r="I354" s="28">
        <f t="shared" ca="1" si="91"/>
        <v>9</v>
      </c>
      <c r="J354" s="28">
        <f t="shared" ca="1" si="95"/>
        <v>1</v>
      </c>
      <c r="K354" s="28">
        <f t="shared" ca="1" si="87"/>
        <v>1</v>
      </c>
      <c r="L354" s="28" t="str">
        <f t="shared" ca="1" si="92"/>
        <v>w</v>
      </c>
      <c r="M354" s="28">
        <f t="shared" ca="1" si="88"/>
        <v>9</v>
      </c>
      <c r="N354" s="28">
        <f t="shared" ca="1" si="90"/>
        <v>504</v>
      </c>
      <c r="O354" s="28" t="str">
        <f t="shared" ca="1" si="89"/>
        <v>stop win</v>
      </c>
    </row>
    <row r="355" spans="1:15">
      <c r="A355" s="28">
        <f t="shared" ca="1" si="82"/>
        <v>10</v>
      </c>
      <c r="B355" s="28" t="str">
        <f t="shared" ca="1" si="83"/>
        <v>04</v>
      </c>
      <c r="C355" s="28" t="str">
        <f t="shared" ca="1" si="85"/>
        <v>08-13-12-05-15-16-18-07-03</v>
      </c>
      <c r="D355" s="28" t="str">
        <f t="shared" ca="1" si="96"/>
        <v>09-14-10-02-17-06-11-01-04</v>
      </c>
      <c r="E355" s="28" t="str">
        <f t="shared" ca="1" si="93"/>
        <v/>
      </c>
      <c r="F355" s="28" t="str">
        <f t="shared" ca="1" si="84"/>
        <v>last</v>
      </c>
      <c r="G355" s="28" t="str">
        <f t="shared" ca="1" si="94"/>
        <v>08-13-12-05-15-16-18-07-03</v>
      </c>
      <c r="H355" s="28" t="str">
        <f t="shared" ca="1" si="86"/>
        <v>b</v>
      </c>
      <c r="I355" s="28">
        <f t="shared" ca="1" si="91"/>
        <v>1</v>
      </c>
      <c r="J355" s="28">
        <f t="shared" ca="1" si="95"/>
        <v>1</v>
      </c>
      <c r="K355" s="28">
        <f t="shared" ca="1" si="87"/>
        <v>1</v>
      </c>
      <c r="L355" s="28" t="str">
        <f t="shared" ca="1" si="92"/>
        <v>l</v>
      </c>
      <c r="M355" s="28">
        <f t="shared" ca="1" si="88"/>
        <v>-9</v>
      </c>
      <c r="N355" s="28">
        <f t="shared" ca="1" si="90"/>
        <v>495</v>
      </c>
      <c r="O355" s="28" t="str">
        <f t="shared" ca="1" si="89"/>
        <v>stop win</v>
      </c>
    </row>
    <row r="356" spans="1:15">
      <c r="A356" s="28">
        <f t="shared" ca="1" si="82"/>
        <v>4</v>
      </c>
      <c r="B356" s="28" t="str">
        <f t="shared" ca="1" si="83"/>
        <v>01</v>
      </c>
      <c r="C356" s="28" t="str">
        <f t="shared" ca="1" si="85"/>
        <v>13-12-05-15-16-18-07-03-04</v>
      </c>
      <c r="D356" s="28" t="str">
        <f t="shared" ca="1" si="96"/>
        <v>09-14-10-02-17-06-11-01-08</v>
      </c>
      <c r="E356" s="28" t="str">
        <f t="shared" ca="1" si="93"/>
        <v>09-14-10-02-17-06-11-01</v>
      </c>
      <c r="F356" s="28" t="str">
        <f t="shared" ca="1" si="84"/>
        <v>furthest</v>
      </c>
      <c r="G356" s="28" t="str">
        <f t="shared" ca="1" si="94"/>
        <v>09-14-10-02-17-06-11-01-08</v>
      </c>
      <c r="H356" s="28" t="str">
        <f t="shared" ca="1" si="86"/>
        <v>b</v>
      </c>
      <c r="I356" s="28">
        <f t="shared" ca="1" si="91"/>
        <v>2</v>
      </c>
      <c r="J356" s="28">
        <f t="shared" ca="1" si="95"/>
        <v>1</v>
      </c>
      <c r="K356" s="28">
        <f t="shared" ca="1" si="87"/>
        <v>1</v>
      </c>
      <c r="L356" s="28" t="str">
        <f t="shared" ca="1" si="92"/>
        <v>w</v>
      </c>
      <c r="M356" s="28">
        <f t="shared" ca="1" si="88"/>
        <v>9</v>
      </c>
      <c r="N356" s="28">
        <f t="shared" ca="1" si="90"/>
        <v>504</v>
      </c>
      <c r="O356" s="28" t="str">
        <f t="shared" ca="1" si="89"/>
        <v>stop win</v>
      </c>
    </row>
    <row r="357" spans="1:15">
      <c r="A357" s="28">
        <f t="shared" ca="1" si="82"/>
        <v>2</v>
      </c>
      <c r="B357" s="28" t="str">
        <f t="shared" ca="1" si="83"/>
        <v>02</v>
      </c>
      <c r="C357" s="28" t="str">
        <f t="shared" ca="1" si="85"/>
        <v>12-05-15-16-18-07-03-04-01</v>
      </c>
      <c r="D357" s="28" t="str">
        <f t="shared" ca="1" si="96"/>
        <v>09-14-10-02-17-06-11-08-13</v>
      </c>
      <c r="E357" s="28" t="str">
        <f t="shared" ca="1" si="93"/>
        <v>09-14-10-02-17-06-11-08</v>
      </c>
      <c r="F357" s="28" t="str">
        <f t="shared" ca="1" si="84"/>
        <v>furthest</v>
      </c>
      <c r="G357" s="28" t="str">
        <f t="shared" ca="1" si="94"/>
        <v>09-14-10-02-17-06-11-08-13</v>
      </c>
      <c r="H357" s="28" t="str">
        <f t="shared" ca="1" si="86"/>
        <v>b</v>
      </c>
      <c r="I357" s="28">
        <f t="shared" ca="1" si="91"/>
        <v>3</v>
      </c>
      <c r="J357" s="28">
        <f t="shared" ca="1" si="95"/>
        <v>1</v>
      </c>
      <c r="K357" s="28">
        <f t="shared" ca="1" si="87"/>
        <v>1</v>
      </c>
      <c r="L357" s="28" t="str">
        <f t="shared" ca="1" si="92"/>
        <v>w</v>
      </c>
      <c r="M357" s="28">
        <f t="shared" ca="1" si="88"/>
        <v>9</v>
      </c>
      <c r="N357" s="28">
        <f t="shared" ca="1" si="90"/>
        <v>513</v>
      </c>
      <c r="O357" s="28" t="str">
        <f t="shared" ca="1" si="89"/>
        <v>stop win</v>
      </c>
    </row>
    <row r="358" spans="1:15">
      <c r="A358" s="28">
        <f t="shared" ca="1" si="82"/>
        <v>24</v>
      </c>
      <c r="B358" s="28" t="str">
        <f t="shared" ca="1" si="83"/>
        <v>12</v>
      </c>
      <c r="C358" s="28" t="str">
        <f t="shared" ca="1" si="85"/>
        <v>05-15-16-18-07-03-04-01-02</v>
      </c>
      <c r="D358" s="28" t="str">
        <f t="shared" ca="1" si="96"/>
        <v>09-14-10-17-06-11-08-13-12</v>
      </c>
      <c r="E358" s="28" t="str">
        <f t="shared" ca="1" si="93"/>
        <v>09-14-10-17-06-11-08-13</v>
      </c>
      <c r="F358" s="28" t="str">
        <f t="shared" ca="1" si="84"/>
        <v>furthest</v>
      </c>
      <c r="G358" s="28" t="str">
        <f t="shared" ca="1" si="94"/>
        <v>09-14-10-17-06-11-08-13-12</v>
      </c>
      <c r="H358" s="28" t="str">
        <f t="shared" ca="1" si="86"/>
        <v>b</v>
      </c>
      <c r="I358" s="28">
        <f t="shared" ca="1" si="91"/>
        <v>4</v>
      </c>
      <c r="J358" s="28">
        <f t="shared" ca="1" si="95"/>
        <v>1</v>
      </c>
      <c r="K358" s="28">
        <f t="shared" ca="1" si="87"/>
        <v>1</v>
      </c>
      <c r="L358" s="28" t="str">
        <f t="shared" ca="1" si="92"/>
        <v>w</v>
      </c>
      <c r="M358" s="28">
        <f t="shared" ca="1" si="88"/>
        <v>9</v>
      </c>
      <c r="N358" s="28">
        <f t="shared" ca="1" si="90"/>
        <v>522</v>
      </c>
      <c r="O358" s="28" t="str">
        <f t="shared" ca="1" si="89"/>
        <v>stop win</v>
      </c>
    </row>
    <row r="359" spans="1:15">
      <c r="A359" s="28">
        <f t="shared" ca="1" si="82"/>
        <v>5</v>
      </c>
      <c r="B359" s="28" t="str">
        <f t="shared" ca="1" si="83"/>
        <v>02</v>
      </c>
      <c r="C359" s="28" t="str">
        <f t="shared" ca="1" si="85"/>
        <v>15-16-18-07-03-04-01-02-12</v>
      </c>
      <c r="D359" s="28" t="str">
        <f t="shared" ca="1" si="96"/>
        <v>09-14-10-17-06-11-08-13-05</v>
      </c>
      <c r="E359" s="28" t="str">
        <f t="shared" ca="1" si="93"/>
        <v>09-14-10-17-06-11-08-13</v>
      </c>
      <c r="F359" s="28" t="str">
        <f t="shared" ca="1" si="84"/>
        <v>furthest</v>
      </c>
      <c r="G359" s="28" t="str">
        <f t="shared" ca="1" si="94"/>
        <v>09-14-10-17-06-11-08-13-05</v>
      </c>
      <c r="H359" s="28" t="str">
        <f t="shared" ca="1" si="86"/>
        <v>b</v>
      </c>
      <c r="I359" s="28">
        <f t="shared" ca="1" si="91"/>
        <v>5</v>
      </c>
      <c r="J359" s="28">
        <f t="shared" ca="1" si="95"/>
        <v>1</v>
      </c>
      <c r="K359" s="28">
        <f t="shared" ca="1" si="87"/>
        <v>1</v>
      </c>
      <c r="L359" s="28" t="str">
        <f t="shared" ca="1" si="92"/>
        <v>l</v>
      </c>
      <c r="M359" s="28">
        <f t="shared" ca="1" si="88"/>
        <v>-9</v>
      </c>
      <c r="N359" s="28">
        <f t="shared" ca="1" si="90"/>
        <v>513</v>
      </c>
      <c r="O359" s="28" t="str">
        <f t="shared" ca="1" si="89"/>
        <v>stop win</v>
      </c>
    </row>
    <row r="360" spans="1:15">
      <c r="A360" s="28">
        <f t="shared" ca="1" si="82"/>
        <v>21</v>
      </c>
      <c r="B360" s="28" t="str">
        <f t="shared" ca="1" si="83"/>
        <v>12</v>
      </c>
      <c r="C360" s="28" t="str">
        <f t="shared" ca="1" si="85"/>
        <v>15-16-18-07-03-04-01-12-02</v>
      </c>
      <c r="D360" s="28" t="str">
        <f t="shared" ca="1" si="96"/>
        <v>09-14-10-17-06-11-08-13-05</v>
      </c>
      <c r="E360" s="28" t="str">
        <f t="shared" ca="1" si="93"/>
        <v/>
      </c>
      <c r="F360" s="28" t="str">
        <f t="shared" ca="1" si="84"/>
        <v>last</v>
      </c>
      <c r="G360" s="28" t="str">
        <f t="shared" ca="1" si="94"/>
        <v>15-16-18-07-03-04-01-12-02</v>
      </c>
      <c r="H360" s="28" t="str">
        <f t="shared" ca="1" si="86"/>
        <v>b</v>
      </c>
      <c r="I360" s="28">
        <f t="shared" ca="1" si="91"/>
        <v>6</v>
      </c>
      <c r="J360" s="28">
        <f t="shared" ca="1" si="95"/>
        <v>1</v>
      </c>
      <c r="K360" s="28">
        <f t="shared" ca="1" si="87"/>
        <v>1</v>
      </c>
      <c r="L360" s="28" t="str">
        <f t="shared" ca="1" si="92"/>
        <v>w</v>
      </c>
      <c r="M360" s="28">
        <f t="shared" ca="1" si="88"/>
        <v>9</v>
      </c>
      <c r="N360" s="28">
        <f t="shared" ca="1" si="90"/>
        <v>522</v>
      </c>
      <c r="O360" s="28" t="str">
        <f t="shared" ca="1" si="89"/>
        <v>stop win</v>
      </c>
    </row>
    <row r="361" spans="1:15">
      <c r="A361" s="28">
        <f t="shared" ca="1" si="82"/>
        <v>23</v>
      </c>
      <c r="B361" s="28" t="str">
        <f t="shared" ca="1" si="83"/>
        <v>11</v>
      </c>
      <c r="C361" s="28" t="str">
        <f t="shared" ca="1" si="85"/>
        <v>15-16-18-07-03-04-01-02-12</v>
      </c>
      <c r="D361" s="28" t="str">
        <f t="shared" ca="1" si="96"/>
        <v>09-14-10-17-06-11-08-13-05</v>
      </c>
      <c r="E361" s="28" t="str">
        <f t="shared" ca="1" si="93"/>
        <v/>
      </c>
      <c r="F361" s="28" t="str">
        <f t="shared" ca="1" si="84"/>
        <v>last</v>
      </c>
      <c r="G361" s="28" t="str">
        <f t="shared" ca="1" si="94"/>
        <v>15-16-18-07-03-04-01-02-12</v>
      </c>
      <c r="H361" s="28" t="str">
        <f t="shared" ca="1" si="86"/>
        <v>b</v>
      </c>
      <c r="I361" s="28">
        <f t="shared" ca="1" si="91"/>
        <v>7</v>
      </c>
      <c r="J361" s="28">
        <f t="shared" ca="1" si="95"/>
        <v>1</v>
      </c>
      <c r="K361" s="28">
        <f t="shared" ca="1" si="87"/>
        <v>1</v>
      </c>
      <c r="L361" s="28" t="str">
        <f t="shared" ca="1" si="92"/>
        <v>l</v>
      </c>
      <c r="M361" s="28">
        <f t="shared" ca="1" si="88"/>
        <v>-9</v>
      </c>
      <c r="N361" s="28">
        <f t="shared" ca="1" si="90"/>
        <v>513</v>
      </c>
      <c r="O361" s="28" t="str">
        <f t="shared" ca="1" si="89"/>
        <v>stop win</v>
      </c>
    </row>
    <row r="362" spans="1:15">
      <c r="A362" s="28">
        <f t="shared" ca="1" si="82"/>
        <v>12</v>
      </c>
      <c r="B362" s="28" t="str">
        <f t="shared" ca="1" si="83"/>
        <v>06</v>
      </c>
      <c r="C362" s="28" t="str">
        <f t="shared" ca="1" si="85"/>
        <v>16-18-07-03-04-01-02-12-11</v>
      </c>
      <c r="D362" s="28" t="str">
        <f t="shared" ca="1" si="96"/>
        <v>09-14-10-17-06-08-13-05-15</v>
      </c>
      <c r="E362" s="28" t="str">
        <f t="shared" ca="1" si="93"/>
        <v>09-14-10-17-06-08-13-05</v>
      </c>
      <c r="F362" s="28" t="str">
        <f t="shared" ca="1" si="84"/>
        <v>furthest</v>
      </c>
      <c r="G362" s="28" t="str">
        <f t="shared" ca="1" si="94"/>
        <v>09-14-10-17-06-08-13-05-15</v>
      </c>
      <c r="H362" s="28" t="str">
        <f t="shared" ca="1" si="86"/>
        <v>b</v>
      </c>
      <c r="I362" s="28">
        <f t="shared" ca="1" si="91"/>
        <v>8</v>
      </c>
      <c r="J362" s="28">
        <f t="shared" ca="1" si="95"/>
        <v>1</v>
      </c>
      <c r="K362" s="28">
        <f t="shared" ca="1" si="87"/>
        <v>1</v>
      </c>
      <c r="L362" s="28" t="str">
        <f t="shared" ca="1" si="92"/>
        <v>w</v>
      </c>
      <c r="M362" s="28">
        <f t="shared" ca="1" si="88"/>
        <v>9</v>
      </c>
      <c r="N362" s="28">
        <f t="shared" ca="1" si="90"/>
        <v>522</v>
      </c>
      <c r="O362" s="28" t="str">
        <f t="shared" ca="1" si="89"/>
        <v>stop win</v>
      </c>
    </row>
    <row r="363" spans="1:15">
      <c r="A363" s="28">
        <f t="shared" ca="1" si="82"/>
        <v>30</v>
      </c>
      <c r="B363" s="28" t="str">
        <f t="shared" ca="1" si="83"/>
        <v>15</v>
      </c>
      <c r="C363" s="28" t="str">
        <f t="shared" ca="1" si="85"/>
        <v>18-07-03-04-01-02-12-11-06</v>
      </c>
      <c r="D363" s="28" t="str">
        <f t="shared" ca="1" si="96"/>
        <v>09-14-10-17-08-13-05-15-16</v>
      </c>
      <c r="E363" s="28" t="str">
        <f t="shared" ca="1" si="93"/>
        <v>09-14-10-17-08-13-05-15</v>
      </c>
      <c r="F363" s="28" t="str">
        <f t="shared" ca="1" si="84"/>
        <v>furthest</v>
      </c>
      <c r="G363" s="28" t="str">
        <f t="shared" ca="1" si="94"/>
        <v>09-14-10-17-08-13-05-15-16</v>
      </c>
      <c r="H363" s="28" t="str">
        <f t="shared" ca="1" si="86"/>
        <v>b</v>
      </c>
      <c r="I363" s="28">
        <f t="shared" ca="1" si="91"/>
        <v>9</v>
      </c>
      <c r="J363" s="28">
        <f t="shared" ca="1" si="95"/>
        <v>1</v>
      </c>
      <c r="K363" s="28">
        <f t="shared" ca="1" si="87"/>
        <v>1</v>
      </c>
      <c r="L363" s="28" t="str">
        <f t="shared" ca="1" si="92"/>
        <v>w</v>
      </c>
      <c r="M363" s="28">
        <f t="shared" ca="1" si="88"/>
        <v>9</v>
      </c>
      <c r="N363" s="28">
        <f t="shared" ca="1" si="90"/>
        <v>531</v>
      </c>
      <c r="O363" s="28" t="str">
        <f t="shared" ca="1" si="89"/>
        <v>stop win</v>
      </c>
    </row>
    <row r="364" spans="1:15">
      <c r="A364" s="28">
        <f t="shared" ca="1" si="82"/>
        <v>13</v>
      </c>
      <c r="B364" s="28" t="str">
        <f t="shared" ca="1" si="83"/>
        <v>07</v>
      </c>
      <c r="C364" s="28" t="str">
        <f t="shared" ca="1" si="85"/>
        <v>07-03-04-01-02-12-11-06-15</v>
      </c>
      <c r="D364" s="28" t="str">
        <f t="shared" ca="1" si="96"/>
        <v>09-14-10-17-08-13-05-16-18</v>
      </c>
      <c r="E364" s="28" t="str">
        <f t="shared" ca="1" si="93"/>
        <v>09-14-10-17-08-13-05-16</v>
      </c>
      <c r="F364" s="28" t="str">
        <f t="shared" ca="1" si="84"/>
        <v>furthest</v>
      </c>
      <c r="G364" s="28" t="str">
        <f t="shared" ca="1" si="94"/>
        <v>09-14-10-17-08-13-05-16-18</v>
      </c>
      <c r="H364" s="28" t="str">
        <f t="shared" ca="1" si="86"/>
        <v>b</v>
      </c>
      <c r="I364" s="28">
        <f t="shared" ca="1" si="91"/>
        <v>1</v>
      </c>
      <c r="J364" s="28">
        <f t="shared" ca="1" si="95"/>
        <v>1</v>
      </c>
      <c r="K364" s="28">
        <f t="shared" ca="1" si="87"/>
        <v>1</v>
      </c>
      <c r="L364" s="28" t="str">
        <f t="shared" ca="1" si="92"/>
        <v>l</v>
      </c>
      <c r="M364" s="28">
        <f t="shared" ca="1" si="88"/>
        <v>-9</v>
      </c>
      <c r="N364" s="28">
        <f t="shared" ca="1" si="90"/>
        <v>522</v>
      </c>
      <c r="O364" s="28" t="str">
        <f t="shared" ca="1" si="89"/>
        <v>stop win</v>
      </c>
    </row>
    <row r="365" spans="1:15">
      <c r="A365" s="28">
        <f t="shared" ca="1" si="82"/>
        <v>18</v>
      </c>
      <c r="B365" s="28" t="str">
        <f t="shared" ca="1" si="83"/>
        <v>09</v>
      </c>
      <c r="C365" s="28" t="str">
        <f t="shared" ca="1" si="85"/>
        <v>03-04-01-02-12-11-06-15-07</v>
      </c>
      <c r="D365" s="28" t="str">
        <f t="shared" ca="1" si="96"/>
        <v>09-14-10-17-08-13-05-16-18</v>
      </c>
      <c r="E365" s="28" t="str">
        <f t="shared" ca="1" si="93"/>
        <v/>
      </c>
      <c r="F365" s="28" t="str">
        <f t="shared" ca="1" si="84"/>
        <v>last</v>
      </c>
      <c r="G365" s="28" t="str">
        <f t="shared" ca="1" si="94"/>
        <v>03-04-01-02-12-11-06-15-07</v>
      </c>
      <c r="H365" s="28" t="str">
        <f t="shared" ca="1" si="86"/>
        <v>b</v>
      </c>
      <c r="I365" s="28">
        <f t="shared" ca="1" si="91"/>
        <v>2</v>
      </c>
      <c r="J365" s="28">
        <f t="shared" ca="1" si="95"/>
        <v>1</v>
      </c>
      <c r="K365" s="28">
        <f t="shared" ca="1" si="87"/>
        <v>1</v>
      </c>
      <c r="L365" s="28" t="str">
        <f t="shared" ca="1" si="92"/>
        <v>l</v>
      </c>
      <c r="M365" s="28">
        <f t="shared" ca="1" si="88"/>
        <v>-9</v>
      </c>
      <c r="N365" s="28">
        <f t="shared" ca="1" si="90"/>
        <v>513</v>
      </c>
      <c r="O365" s="28" t="str">
        <f t="shared" ca="1" si="89"/>
        <v>stop win</v>
      </c>
    </row>
    <row r="366" spans="1:15">
      <c r="A366" s="28">
        <f t="shared" ca="1" si="82"/>
        <v>1</v>
      </c>
      <c r="B366" s="28" t="str">
        <f t="shared" ca="1" si="83"/>
        <v>01</v>
      </c>
      <c r="C366" s="28" t="str">
        <f t="shared" ca="1" si="85"/>
        <v>04-01-02-12-11-06-15-07-09</v>
      </c>
      <c r="D366" s="28" t="str">
        <f t="shared" ca="1" si="96"/>
        <v>14-10-17-08-13-05-16-18-03</v>
      </c>
      <c r="E366" s="28" t="str">
        <f t="shared" ca="1" si="93"/>
        <v>14-10-17-08-13-05-16-18</v>
      </c>
      <c r="F366" s="28" t="str">
        <f t="shared" ca="1" si="84"/>
        <v>furthest</v>
      </c>
      <c r="G366" s="28" t="str">
        <f t="shared" ca="1" si="94"/>
        <v>14-10-17-08-13-05-16-18-03</v>
      </c>
      <c r="H366" s="28" t="str">
        <f t="shared" ca="1" si="86"/>
        <v>b</v>
      </c>
      <c r="I366" s="28">
        <f t="shared" ca="1" si="91"/>
        <v>3</v>
      </c>
      <c r="J366" s="28">
        <f t="shared" ca="1" si="95"/>
        <v>1</v>
      </c>
      <c r="K366" s="28">
        <f t="shared" ca="1" si="87"/>
        <v>1</v>
      </c>
      <c r="L366" s="28" t="str">
        <f t="shared" ca="1" si="92"/>
        <v>l</v>
      </c>
      <c r="M366" s="28">
        <f t="shared" ca="1" si="88"/>
        <v>-9</v>
      </c>
      <c r="N366" s="28">
        <f t="shared" ca="1" si="90"/>
        <v>504</v>
      </c>
      <c r="O366" s="28" t="str">
        <f t="shared" ca="1" si="89"/>
        <v>stop win</v>
      </c>
    </row>
    <row r="367" spans="1:15">
      <c r="A367" s="28">
        <f t="shared" ca="1" si="82"/>
        <v>24</v>
      </c>
      <c r="B367" s="28" t="str">
        <f t="shared" ca="1" si="83"/>
        <v>12</v>
      </c>
      <c r="C367" s="28" t="str">
        <f t="shared" ca="1" si="85"/>
        <v>04-02-12-11-06-15-07-09-01</v>
      </c>
      <c r="D367" s="28" t="str">
        <f t="shared" ca="1" si="96"/>
        <v>14-10-17-08-13-05-16-18-03</v>
      </c>
      <c r="E367" s="28" t="str">
        <f t="shared" ca="1" si="93"/>
        <v/>
      </c>
      <c r="F367" s="28" t="str">
        <f t="shared" ca="1" si="84"/>
        <v>last</v>
      </c>
      <c r="G367" s="28" t="str">
        <f t="shared" ca="1" si="94"/>
        <v>04-02-12-11-06-15-07-09-01</v>
      </c>
      <c r="H367" s="28" t="str">
        <f t="shared" ca="1" si="86"/>
        <v>b</v>
      </c>
      <c r="I367" s="28">
        <f t="shared" ca="1" si="91"/>
        <v>4</v>
      </c>
      <c r="J367" s="28">
        <f t="shared" ca="1" si="95"/>
        <v>1</v>
      </c>
      <c r="K367" s="28">
        <f t="shared" ca="1" si="87"/>
        <v>1</v>
      </c>
      <c r="L367" s="28" t="str">
        <f t="shared" ca="1" si="92"/>
        <v>w</v>
      </c>
      <c r="M367" s="28">
        <f t="shared" ca="1" si="88"/>
        <v>9</v>
      </c>
      <c r="N367" s="28">
        <f t="shared" ca="1" si="90"/>
        <v>513</v>
      </c>
      <c r="O367" s="28" t="str">
        <f t="shared" ca="1" si="89"/>
        <v>stop win</v>
      </c>
    </row>
    <row r="368" spans="1:15">
      <c r="A368" s="28">
        <f t="shared" ca="1" si="82"/>
        <v>30</v>
      </c>
      <c r="B368" s="28" t="str">
        <f t="shared" ca="1" si="83"/>
        <v>15</v>
      </c>
      <c r="C368" s="28" t="str">
        <f t="shared" ca="1" si="85"/>
        <v>04-02-11-06-15-07-09-01-12</v>
      </c>
      <c r="D368" s="28" t="str">
        <f t="shared" ca="1" si="96"/>
        <v>14-10-17-08-13-05-16-18-03</v>
      </c>
      <c r="E368" s="28" t="str">
        <f t="shared" ca="1" si="93"/>
        <v/>
      </c>
      <c r="F368" s="28" t="str">
        <f t="shared" ca="1" si="84"/>
        <v>last</v>
      </c>
      <c r="G368" s="28" t="str">
        <f t="shared" ca="1" si="94"/>
        <v>04-02-11-06-15-07-09-01-12</v>
      </c>
      <c r="H368" s="28" t="str">
        <f t="shared" ca="1" si="86"/>
        <v>b</v>
      </c>
      <c r="I368" s="28">
        <f t="shared" ca="1" si="91"/>
        <v>5</v>
      </c>
      <c r="J368" s="28">
        <f t="shared" ca="1" si="95"/>
        <v>1</v>
      </c>
      <c r="K368" s="28">
        <f t="shared" ca="1" si="87"/>
        <v>1</v>
      </c>
      <c r="L368" s="28" t="str">
        <f t="shared" ca="1" si="92"/>
        <v>w</v>
      </c>
      <c r="M368" s="28">
        <f t="shared" ca="1" si="88"/>
        <v>9</v>
      </c>
      <c r="N368" s="28">
        <f t="shared" ca="1" si="90"/>
        <v>522</v>
      </c>
      <c r="O368" s="28" t="str">
        <f t="shared" ca="1" si="89"/>
        <v>stop win</v>
      </c>
    </row>
    <row r="369" spans="1:15">
      <c r="A369" s="28">
        <f t="shared" ca="1" si="82"/>
        <v>36</v>
      </c>
      <c r="B369" s="28" t="str">
        <f t="shared" ca="1" si="83"/>
        <v>18</v>
      </c>
      <c r="C369" s="28" t="str">
        <f t="shared" ca="1" si="85"/>
        <v>04-02-11-06-07-09-01-12-15</v>
      </c>
      <c r="D369" s="28" t="str">
        <f t="shared" ca="1" si="96"/>
        <v>14-10-17-08-13-05-16-18-03</v>
      </c>
      <c r="E369" s="28" t="str">
        <f t="shared" ca="1" si="93"/>
        <v/>
      </c>
      <c r="F369" s="28" t="str">
        <f t="shared" ca="1" si="84"/>
        <v>last</v>
      </c>
      <c r="G369" s="28" t="str">
        <f t="shared" ca="1" si="94"/>
        <v>04-02-11-06-07-09-01-12-15</v>
      </c>
      <c r="H369" s="28" t="str">
        <f t="shared" ca="1" si="86"/>
        <v>b</v>
      </c>
      <c r="I369" s="28">
        <f t="shared" ca="1" si="91"/>
        <v>6</v>
      </c>
      <c r="J369" s="28">
        <f t="shared" ca="1" si="95"/>
        <v>1</v>
      </c>
      <c r="K369" s="28">
        <f t="shared" ca="1" si="87"/>
        <v>1</v>
      </c>
      <c r="L369" s="28" t="str">
        <f t="shared" ca="1" si="92"/>
        <v>l</v>
      </c>
      <c r="M369" s="28">
        <f t="shared" ca="1" si="88"/>
        <v>-9</v>
      </c>
      <c r="N369" s="28">
        <f t="shared" ca="1" si="90"/>
        <v>513</v>
      </c>
      <c r="O369" s="28" t="str">
        <f t="shared" ca="1" si="89"/>
        <v>stop win</v>
      </c>
    </row>
    <row r="370" spans="1:15">
      <c r="A370" s="28">
        <f t="shared" ca="1" si="82"/>
        <v>4</v>
      </c>
      <c r="B370" s="28" t="str">
        <f t="shared" ca="1" si="83"/>
        <v>01</v>
      </c>
      <c r="C370" s="28" t="str">
        <f t="shared" ca="1" si="85"/>
        <v>02-11-06-07-09-01-12-15-18</v>
      </c>
      <c r="D370" s="28" t="str">
        <f t="shared" ca="1" si="96"/>
        <v>14-10-17-08-13-05-16-03-04</v>
      </c>
      <c r="E370" s="28" t="str">
        <f t="shared" ca="1" si="93"/>
        <v>14-10-17-08-13-05-16-03</v>
      </c>
      <c r="F370" s="28" t="str">
        <f t="shared" ca="1" si="84"/>
        <v>furthest</v>
      </c>
      <c r="G370" s="28" t="str">
        <f t="shared" ca="1" si="94"/>
        <v>14-10-17-08-13-05-16-03-04</v>
      </c>
      <c r="H370" s="28" t="str">
        <f t="shared" ca="1" si="86"/>
        <v>b</v>
      </c>
      <c r="I370" s="28">
        <f t="shared" ca="1" si="91"/>
        <v>7</v>
      </c>
      <c r="J370" s="28">
        <f t="shared" ca="1" si="95"/>
        <v>1</v>
      </c>
      <c r="K370" s="28">
        <f t="shared" ca="1" si="87"/>
        <v>1</v>
      </c>
      <c r="L370" s="28" t="str">
        <f t="shared" ca="1" si="92"/>
        <v>l</v>
      </c>
      <c r="M370" s="28">
        <f t="shared" ca="1" si="88"/>
        <v>-9</v>
      </c>
      <c r="N370" s="28">
        <f t="shared" ca="1" si="90"/>
        <v>504</v>
      </c>
      <c r="O370" s="28" t="str">
        <f t="shared" ca="1" si="89"/>
        <v>stop win</v>
      </c>
    </row>
    <row r="371" spans="1:15">
      <c r="A371" s="28">
        <f t="shared" ca="1" si="82"/>
        <v>3</v>
      </c>
      <c r="B371" s="28" t="str">
        <f t="shared" ca="1" si="83"/>
        <v>03</v>
      </c>
      <c r="C371" s="28" t="str">
        <f t="shared" ca="1" si="85"/>
        <v>02-11-06-07-09-12-15-18-01</v>
      </c>
      <c r="D371" s="28" t="str">
        <f t="shared" ca="1" si="96"/>
        <v>14-10-17-08-13-05-16-03-04</v>
      </c>
      <c r="E371" s="28" t="str">
        <f t="shared" ca="1" si="93"/>
        <v/>
      </c>
      <c r="F371" s="28" t="str">
        <f t="shared" ca="1" si="84"/>
        <v>last</v>
      </c>
      <c r="G371" s="28" t="str">
        <f t="shared" ca="1" si="94"/>
        <v>02-11-06-07-09-12-15-18-01</v>
      </c>
      <c r="H371" s="28" t="str">
        <f t="shared" ca="1" si="86"/>
        <v>b</v>
      </c>
      <c r="I371" s="28">
        <f t="shared" ca="1" si="91"/>
        <v>8</v>
      </c>
      <c r="J371" s="28">
        <f t="shared" ca="1" si="95"/>
        <v>1</v>
      </c>
      <c r="K371" s="28">
        <f t="shared" ca="1" si="87"/>
        <v>1</v>
      </c>
      <c r="L371" s="28" t="str">
        <f t="shared" ca="1" si="92"/>
        <v>l</v>
      </c>
      <c r="M371" s="28">
        <f t="shared" ca="1" si="88"/>
        <v>-9</v>
      </c>
      <c r="N371" s="28">
        <f t="shared" ca="1" si="90"/>
        <v>495</v>
      </c>
      <c r="O371" s="28" t="str">
        <f t="shared" ca="1" si="89"/>
        <v>stop win</v>
      </c>
    </row>
    <row r="372" spans="1:15">
      <c r="A372" s="28">
        <f t="shared" ca="1" si="82"/>
        <v>31</v>
      </c>
      <c r="B372" s="28" t="str">
        <f t="shared" ca="1" si="83"/>
        <v>16</v>
      </c>
      <c r="C372" s="28" t="str">
        <f t="shared" ca="1" si="85"/>
        <v>11-06-07-09-12-15-18-01-03</v>
      </c>
      <c r="D372" s="28" t="str">
        <f t="shared" ca="1" si="96"/>
        <v>14-10-17-08-13-05-16-04-02</v>
      </c>
      <c r="E372" s="28" t="str">
        <f t="shared" ca="1" si="93"/>
        <v>14-10-17-08-13-05-16-04</v>
      </c>
      <c r="F372" s="28" t="str">
        <f t="shared" ca="1" si="84"/>
        <v>furthest</v>
      </c>
      <c r="G372" s="28" t="str">
        <f t="shared" ca="1" si="94"/>
        <v>14-10-17-08-13-05-16-04-02</v>
      </c>
      <c r="H372" s="28" t="str">
        <f t="shared" ca="1" si="86"/>
        <v>b</v>
      </c>
      <c r="I372" s="28">
        <f t="shared" ca="1" si="91"/>
        <v>9</v>
      </c>
      <c r="J372" s="28">
        <f t="shared" ca="1" si="95"/>
        <v>1</v>
      </c>
      <c r="K372" s="28">
        <f t="shared" ca="1" si="87"/>
        <v>1</v>
      </c>
      <c r="L372" s="28" t="str">
        <f t="shared" ca="1" si="92"/>
        <v>w</v>
      </c>
      <c r="M372" s="28">
        <f t="shared" ca="1" si="88"/>
        <v>9</v>
      </c>
      <c r="N372" s="28">
        <f t="shared" ca="1" si="90"/>
        <v>504</v>
      </c>
      <c r="O372" s="28" t="str">
        <f t="shared" ca="1" si="89"/>
        <v>stop win</v>
      </c>
    </row>
    <row r="373" spans="1:15">
      <c r="A373" s="28">
        <f t="shared" ca="1" si="82"/>
        <v>36</v>
      </c>
      <c r="B373" s="28" t="str">
        <f t="shared" ca="1" si="83"/>
        <v>18</v>
      </c>
      <c r="C373" s="28" t="str">
        <f t="shared" ca="1" si="85"/>
        <v>06-07-09-12-15-18-01-03-16</v>
      </c>
      <c r="D373" s="28" t="str">
        <f t="shared" ca="1" si="96"/>
        <v>14-10-17-08-13-05-04-02-11</v>
      </c>
      <c r="E373" s="28" t="str">
        <f t="shared" ca="1" si="93"/>
        <v>14-10-17-08-13-05-04-02</v>
      </c>
      <c r="F373" s="28" t="str">
        <f t="shared" ca="1" si="84"/>
        <v>furthest</v>
      </c>
      <c r="G373" s="28" t="str">
        <f t="shared" ca="1" si="94"/>
        <v>14-10-17-08-13-05-04-02-11</v>
      </c>
      <c r="H373" s="28" t="str">
        <f t="shared" ca="1" si="86"/>
        <v>b</v>
      </c>
      <c r="I373" s="28">
        <f t="shared" ca="1" si="91"/>
        <v>1</v>
      </c>
      <c r="J373" s="28">
        <f t="shared" ca="1" si="95"/>
        <v>2</v>
      </c>
      <c r="K373" s="28">
        <f t="shared" ca="1" si="87"/>
        <v>2</v>
      </c>
      <c r="L373" s="28" t="str">
        <f t="shared" ca="1" si="92"/>
        <v>l</v>
      </c>
      <c r="M373" s="28">
        <f t="shared" ca="1" si="88"/>
        <v>-18</v>
      </c>
      <c r="N373" s="28">
        <f t="shared" ca="1" si="90"/>
        <v>486</v>
      </c>
      <c r="O373" s="28" t="str">
        <f t="shared" ca="1" si="89"/>
        <v>stop win</v>
      </c>
    </row>
    <row r="374" spans="1:15">
      <c r="A374" s="28">
        <f t="shared" ca="1" si="82"/>
        <v>2</v>
      </c>
      <c r="B374" s="28" t="str">
        <f t="shared" ca="1" si="83"/>
        <v>02</v>
      </c>
      <c r="C374" s="28" t="str">
        <f t="shared" ca="1" si="85"/>
        <v>06-07-09-12-15-01-03-16-18</v>
      </c>
      <c r="D374" s="28" t="str">
        <f t="shared" ca="1" si="96"/>
        <v>14-10-17-08-13-05-04-02-11</v>
      </c>
      <c r="E374" s="28" t="str">
        <f t="shared" ca="1" si="93"/>
        <v/>
      </c>
      <c r="F374" s="28" t="str">
        <f t="shared" ca="1" si="84"/>
        <v>last</v>
      </c>
      <c r="G374" s="28" t="str">
        <f t="shared" ca="1" si="94"/>
        <v>06-07-09-12-15-01-03-16-18</v>
      </c>
      <c r="H374" s="28" t="str">
        <f t="shared" ca="1" si="86"/>
        <v>b</v>
      </c>
      <c r="I374" s="28">
        <f t="shared" ca="1" si="91"/>
        <v>2</v>
      </c>
      <c r="J374" s="28">
        <f t="shared" ca="1" si="95"/>
        <v>2</v>
      </c>
      <c r="K374" s="28">
        <f t="shared" ca="1" si="87"/>
        <v>2</v>
      </c>
      <c r="L374" s="28" t="str">
        <f t="shared" ca="1" si="92"/>
        <v>l</v>
      </c>
      <c r="M374" s="28">
        <f t="shared" ca="1" si="88"/>
        <v>-18</v>
      </c>
      <c r="N374" s="28">
        <f t="shared" ca="1" si="90"/>
        <v>468</v>
      </c>
      <c r="O374" s="28" t="str">
        <f t="shared" ca="1" si="89"/>
        <v>stop win</v>
      </c>
    </row>
    <row r="375" spans="1:15">
      <c r="A375" s="28">
        <f t="shared" ca="1" si="82"/>
        <v>13</v>
      </c>
      <c r="B375" s="28" t="str">
        <f t="shared" ca="1" si="83"/>
        <v>07</v>
      </c>
      <c r="C375" s="28" t="str">
        <f t="shared" ca="1" si="85"/>
        <v>07-09-12-15-01-03-16-18-02</v>
      </c>
      <c r="D375" s="28" t="str">
        <f t="shared" ca="1" si="96"/>
        <v>14-10-17-08-13-05-04-11-06</v>
      </c>
      <c r="E375" s="28" t="str">
        <f t="shared" ca="1" si="93"/>
        <v>14-10-17-08-13-05-04-11</v>
      </c>
      <c r="F375" s="28" t="str">
        <f t="shared" ca="1" si="84"/>
        <v>furthest</v>
      </c>
      <c r="G375" s="28" t="str">
        <f t="shared" ca="1" si="94"/>
        <v>14-10-17-08-13-05-04-11-06</v>
      </c>
      <c r="H375" s="28" t="str">
        <f t="shared" ca="1" si="86"/>
        <v>b</v>
      </c>
      <c r="I375" s="28">
        <f t="shared" ca="1" si="91"/>
        <v>3</v>
      </c>
      <c r="J375" s="28">
        <f t="shared" ca="1" si="95"/>
        <v>2</v>
      </c>
      <c r="K375" s="28">
        <f t="shared" ca="1" si="87"/>
        <v>2</v>
      </c>
      <c r="L375" s="28" t="str">
        <f t="shared" ca="1" si="92"/>
        <v>l</v>
      </c>
      <c r="M375" s="28">
        <f t="shared" ca="1" si="88"/>
        <v>-18</v>
      </c>
      <c r="N375" s="28">
        <f t="shared" ca="1" si="90"/>
        <v>450</v>
      </c>
      <c r="O375" s="28" t="str">
        <f t="shared" ca="1" si="89"/>
        <v>stop win</v>
      </c>
    </row>
    <row r="376" spans="1:15">
      <c r="A376" s="28">
        <f t="shared" ca="1" si="82"/>
        <v>16</v>
      </c>
      <c r="B376" s="28" t="str">
        <f t="shared" ca="1" si="83"/>
        <v>07</v>
      </c>
      <c r="C376" s="28" t="str">
        <f t="shared" ca="1" si="85"/>
        <v>09-12-15-01-03-16-18-02-07</v>
      </c>
      <c r="D376" s="28" t="str">
        <f t="shared" ca="1" si="96"/>
        <v>14-10-17-08-13-05-04-11-06</v>
      </c>
      <c r="E376" s="28" t="str">
        <f t="shared" ca="1" si="93"/>
        <v/>
      </c>
      <c r="F376" s="28" t="str">
        <f t="shared" ca="1" si="84"/>
        <v>last</v>
      </c>
      <c r="G376" s="28" t="str">
        <f t="shared" ca="1" si="94"/>
        <v>09-12-15-01-03-16-18-02-07</v>
      </c>
      <c r="H376" s="28" t="str">
        <f t="shared" ca="1" si="86"/>
        <v>b</v>
      </c>
      <c r="I376" s="28">
        <f t="shared" ca="1" si="91"/>
        <v>4</v>
      </c>
      <c r="J376" s="28">
        <f t="shared" ca="1" si="95"/>
        <v>2</v>
      </c>
      <c r="K376" s="28">
        <f t="shared" ca="1" si="87"/>
        <v>2</v>
      </c>
      <c r="L376" s="28" t="str">
        <f t="shared" ca="1" si="92"/>
        <v>w</v>
      </c>
      <c r="M376" s="28">
        <f t="shared" ca="1" si="88"/>
        <v>18</v>
      </c>
      <c r="N376" s="28">
        <f t="shared" ca="1" si="90"/>
        <v>468</v>
      </c>
      <c r="O376" s="28" t="str">
        <f t="shared" ca="1" si="89"/>
        <v>stop win</v>
      </c>
    </row>
    <row r="377" spans="1:15">
      <c r="A377" s="28">
        <f t="shared" ca="1" si="82"/>
        <v>33</v>
      </c>
      <c r="B377" s="28" t="str">
        <f t="shared" ca="1" si="83"/>
        <v>18</v>
      </c>
      <c r="C377" s="28" t="str">
        <f t="shared" ca="1" si="85"/>
        <v>09-12-15-01-03-16-18-02-07</v>
      </c>
      <c r="D377" s="28" t="str">
        <f t="shared" ca="1" si="96"/>
        <v>14-10-17-08-13-05-04-11-06</v>
      </c>
      <c r="E377" s="28" t="str">
        <f t="shared" ca="1" si="93"/>
        <v/>
      </c>
      <c r="F377" s="28" t="str">
        <f t="shared" ca="1" si="84"/>
        <v>last</v>
      </c>
      <c r="G377" s="28" t="str">
        <f t="shared" ca="1" si="94"/>
        <v>09-12-15-01-03-16-18-02-07</v>
      </c>
      <c r="H377" s="28" t="str">
        <f t="shared" ca="1" si="86"/>
        <v>b</v>
      </c>
      <c r="I377" s="28">
        <f t="shared" ca="1" si="91"/>
        <v>5</v>
      </c>
      <c r="J377" s="28">
        <f t="shared" ca="1" si="95"/>
        <v>2</v>
      </c>
      <c r="K377" s="28">
        <f t="shared" ca="1" si="87"/>
        <v>2</v>
      </c>
      <c r="L377" s="28" t="str">
        <f t="shared" ca="1" si="92"/>
        <v>w</v>
      </c>
      <c r="M377" s="28">
        <f t="shared" ca="1" si="88"/>
        <v>18</v>
      </c>
      <c r="N377" s="28">
        <f t="shared" ca="1" si="90"/>
        <v>486</v>
      </c>
      <c r="O377" s="28" t="str">
        <f t="shared" ca="1" si="89"/>
        <v>stop win</v>
      </c>
    </row>
    <row r="378" spans="1:15">
      <c r="A378" s="28">
        <f t="shared" ca="1" si="82"/>
        <v>5</v>
      </c>
      <c r="B378" s="28" t="str">
        <f t="shared" ca="1" si="83"/>
        <v>02</v>
      </c>
      <c r="C378" s="28" t="str">
        <f t="shared" ca="1" si="85"/>
        <v>09-12-15-01-03-16-02-07-18</v>
      </c>
      <c r="D378" s="28" t="str">
        <f t="shared" ca="1" si="96"/>
        <v>14-10-17-08-13-05-04-11-06</v>
      </c>
      <c r="E378" s="28" t="str">
        <f t="shared" ca="1" si="93"/>
        <v/>
      </c>
      <c r="F378" s="28" t="str">
        <f t="shared" ca="1" si="84"/>
        <v>last</v>
      </c>
      <c r="G378" s="28" t="str">
        <f t="shared" ca="1" si="94"/>
        <v>09-12-15-01-03-16-02-07-18</v>
      </c>
      <c r="H378" s="28" t="str">
        <f t="shared" ca="1" si="86"/>
        <v>b</v>
      </c>
      <c r="I378" s="28">
        <f t="shared" ca="1" si="91"/>
        <v>6</v>
      </c>
      <c r="J378" s="28">
        <f t="shared" ca="1" si="95"/>
        <v>2</v>
      </c>
      <c r="K378" s="28">
        <f t="shared" ca="1" si="87"/>
        <v>2</v>
      </c>
      <c r="L378" s="28" t="str">
        <f t="shared" ca="1" si="92"/>
        <v>w</v>
      </c>
      <c r="M378" s="28">
        <f t="shared" ca="1" si="88"/>
        <v>18</v>
      </c>
      <c r="N378" s="28">
        <f t="shared" ca="1" si="90"/>
        <v>504</v>
      </c>
      <c r="O378" s="28" t="str">
        <f t="shared" ca="1" si="89"/>
        <v>stop win</v>
      </c>
    </row>
    <row r="379" spans="1:15">
      <c r="A379" s="28">
        <f t="shared" ca="1" si="82"/>
        <v>23</v>
      </c>
      <c r="B379" s="28" t="str">
        <f t="shared" ca="1" si="83"/>
        <v>11</v>
      </c>
      <c r="C379" s="28" t="str">
        <f t="shared" ca="1" si="85"/>
        <v>09-12-15-01-03-16-07-18-02</v>
      </c>
      <c r="D379" s="28" t="str">
        <f t="shared" ca="1" si="96"/>
        <v>14-10-17-08-13-05-04-11-06</v>
      </c>
      <c r="E379" s="28" t="str">
        <f t="shared" ca="1" si="93"/>
        <v/>
      </c>
      <c r="F379" s="28" t="str">
        <f t="shared" ca="1" si="84"/>
        <v>last</v>
      </c>
      <c r="G379" s="28" t="str">
        <f t="shared" ca="1" si="94"/>
        <v>09-12-15-01-03-16-07-18-02</v>
      </c>
      <c r="H379" s="28" t="str">
        <f t="shared" ca="1" si="86"/>
        <v>b</v>
      </c>
      <c r="I379" s="28">
        <f t="shared" ca="1" si="91"/>
        <v>7</v>
      </c>
      <c r="J379" s="28">
        <f t="shared" ca="1" si="95"/>
        <v>2</v>
      </c>
      <c r="K379" s="28">
        <f t="shared" ca="1" si="87"/>
        <v>2</v>
      </c>
      <c r="L379" s="28" t="str">
        <f t="shared" ca="1" si="92"/>
        <v>l</v>
      </c>
      <c r="M379" s="28">
        <f t="shared" ca="1" si="88"/>
        <v>-18</v>
      </c>
      <c r="N379" s="28">
        <f t="shared" ca="1" si="90"/>
        <v>486</v>
      </c>
      <c r="O379" s="28" t="str">
        <f t="shared" ca="1" si="89"/>
        <v>stop win</v>
      </c>
    </row>
    <row r="380" spans="1:15">
      <c r="A380" s="28">
        <f t="shared" ca="1" si="82"/>
        <v>2</v>
      </c>
      <c r="B380" s="28" t="str">
        <f t="shared" ca="1" si="83"/>
        <v>02</v>
      </c>
      <c r="C380" s="28" t="str">
        <f t="shared" ca="1" si="85"/>
        <v>12-15-01-03-16-07-18-02-11</v>
      </c>
      <c r="D380" s="28" t="str">
        <f t="shared" ca="1" si="96"/>
        <v>14-10-17-08-13-05-04-06-09</v>
      </c>
      <c r="E380" s="28" t="str">
        <f t="shared" ca="1" si="93"/>
        <v>14-10-17-08-13-05-04-06</v>
      </c>
      <c r="F380" s="28" t="str">
        <f t="shared" ca="1" si="84"/>
        <v>furthest</v>
      </c>
      <c r="G380" s="28" t="str">
        <f t="shared" ca="1" si="94"/>
        <v>14-10-17-08-13-05-04-06-09</v>
      </c>
      <c r="H380" s="28" t="str">
        <f t="shared" ca="1" si="86"/>
        <v>b</v>
      </c>
      <c r="I380" s="28">
        <f t="shared" ca="1" si="91"/>
        <v>8</v>
      </c>
      <c r="J380" s="28">
        <f t="shared" ca="1" si="95"/>
        <v>2</v>
      </c>
      <c r="K380" s="28">
        <f t="shared" ca="1" si="87"/>
        <v>2</v>
      </c>
      <c r="L380" s="28" t="str">
        <f t="shared" ca="1" si="92"/>
        <v>l</v>
      </c>
      <c r="M380" s="28">
        <f t="shared" ca="1" si="88"/>
        <v>-18</v>
      </c>
      <c r="N380" s="28">
        <f t="shared" ca="1" si="90"/>
        <v>468</v>
      </c>
      <c r="O380" s="28" t="str">
        <f t="shared" ca="1" si="89"/>
        <v>stop win</v>
      </c>
    </row>
    <row r="381" spans="1:15">
      <c r="A381" s="28">
        <f t="shared" ca="1" si="82"/>
        <v>28</v>
      </c>
      <c r="B381" s="28" t="str">
        <f t="shared" ca="1" si="83"/>
        <v>13</v>
      </c>
      <c r="C381" s="28" t="str">
        <f t="shared" ca="1" si="85"/>
        <v>12-15-01-03-16-07-18-11-02</v>
      </c>
      <c r="D381" s="28" t="str">
        <f t="shared" ca="1" si="96"/>
        <v>14-10-17-08-13-05-04-06-09</v>
      </c>
      <c r="E381" s="28" t="str">
        <f t="shared" ca="1" si="93"/>
        <v/>
      </c>
      <c r="F381" s="28" t="str">
        <f t="shared" ca="1" si="84"/>
        <v>last</v>
      </c>
      <c r="G381" s="28" t="str">
        <f t="shared" ca="1" si="94"/>
        <v>12-15-01-03-16-07-18-11-02</v>
      </c>
      <c r="H381" s="28" t="str">
        <f t="shared" ca="1" si="86"/>
        <v>b</v>
      </c>
      <c r="I381" s="28">
        <f t="shared" ca="1" si="91"/>
        <v>9</v>
      </c>
      <c r="J381" s="28">
        <f t="shared" ca="1" si="95"/>
        <v>2</v>
      </c>
      <c r="K381" s="28">
        <f t="shared" ca="1" si="87"/>
        <v>2</v>
      </c>
      <c r="L381" s="28" t="str">
        <f t="shared" ca="1" si="92"/>
        <v>l</v>
      </c>
      <c r="M381" s="28">
        <f t="shared" ca="1" si="88"/>
        <v>-18</v>
      </c>
      <c r="N381" s="28">
        <f t="shared" ca="1" si="90"/>
        <v>450</v>
      </c>
      <c r="O381" s="28" t="str">
        <f t="shared" ca="1" si="89"/>
        <v>stop win</v>
      </c>
    </row>
    <row r="382" spans="1:15">
      <c r="A382" s="28">
        <f t="shared" ca="1" si="82"/>
        <v>30</v>
      </c>
      <c r="B382" s="28" t="str">
        <f t="shared" ca="1" si="83"/>
        <v>15</v>
      </c>
      <c r="C382" s="28" t="str">
        <f t="shared" ca="1" si="85"/>
        <v>15-01-03-16-07-18-11-02-13</v>
      </c>
      <c r="D382" s="28" t="str">
        <f t="shared" ca="1" si="96"/>
        <v>14-10-17-08-05-04-06-09-12</v>
      </c>
      <c r="E382" s="28" t="str">
        <f t="shared" ca="1" si="93"/>
        <v>14-10-17-08-05-04-06-09</v>
      </c>
      <c r="F382" s="28" t="str">
        <f t="shared" ca="1" si="84"/>
        <v>furthest</v>
      </c>
      <c r="G382" s="28" t="str">
        <f t="shared" ca="1" si="94"/>
        <v>14-10-17-08-05-04-06-09-12</v>
      </c>
      <c r="H382" s="28" t="str">
        <f t="shared" ca="1" si="86"/>
        <v>b</v>
      </c>
      <c r="I382" s="28">
        <f t="shared" ca="1" si="91"/>
        <v>1</v>
      </c>
      <c r="J382" s="28">
        <f t="shared" ca="1" si="95"/>
        <v>3</v>
      </c>
      <c r="K382" s="28">
        <f t="shared" ca="1" si="87"/>
        <v>3</v>
      </c>
      <c r="L382" s="28" t="str">
        <f t="shared" ca="1" si="92"/>
        <v>l</v>
      </c>
      <c r="M382" s="28">
        <f t="shared" ca="1" si="88"/>
        <v>-27</v>
      </c>
      <c r="N382" s="28">
        <f t="shared" ca="1" si="90"/>
        <v>423</v>
      </c>
      <c r="O382" s="28" t="str">
        <f t="shared" ca="1" si="89"/>
        <v>stop win</v>
      </c>
    </row>
    <row r="383" spans="1:15">
      <c r="A383" s="28">
        <f t="shared" ca="1" si="82"/>
        <v>19</v>
      </c>
      <c r="B383" s="28" t="str">
        <f t="shared" ca="1" si="83"/>
        <v>10</v>
      </c>
      <c r="C383" s="28" t="str">
        <f t="shared" ca="1" si="85"/>
        <v>01-03-16-07-18-11-02-13-15</v>
      </c>
      <c r="D383" s="28" t="str">
        <f t="shared" ca="1" si="96"/>
        <v>14-10-17-08-05-04-06-09-12</v>
      </c>
      <c r="E383" s="28" t="str">
        <f t="shared" ca="1" si="93"/>
        <v/>
      </c>
      <c r="F383" s="28" t="str">
        <f t="shared" ca="1" si="84"/>
        <v>last</v>
      </c>
      <c r="G383" s="28" t="str">
        <f t="shared" ca="1" si="94"/>
        <v>01-03-16-07-18-11-02-13-15</v>
      </c>
      <c r="H383" s="28" t="str">
        <f t="shared" ca="1" si="86"/>
        <v>b</v>
      </c>
      <c r="I383" s="28">
        <f t="shared" ca="1" si="91"/>
        <v>2</v>
      </c>
      <c r="J383" s="28">
        <f t="shared" ca="1" si="95"/>
        <v>3</v>
      </c>
      <c r="K383" s="28">
        <f t="shared" ca="1" si="87"/>
        <v>3</v>
      </c>
      <c r="L383" s="28" t="str">
        <f t="shared" ca="1" si="92"/>
        <v>l</v>
      </c>
      <c r="M383" s="28">
        <f t="shared" ca="1" si="88"/>
        <v>-27</v>
      </c>
      <c r="N383" s="28">
        <f t="shared" ca="1" si="90"/>
        <v>396</v>
      </c>
      <c r="O383" s="28" t="str">
        <f t="shared" ca="1" si="89"/>
        <v>stop win</v>
      </c>
    </row>
    <row r="384" spans="1:15">
      <c r="A384" s="28">
        <f t="shared" ca="1" si="82"/>
        <v>19</v>
      </c>
      <c r="B384" s="28" t="str">
        <f t="shared" ca="1" si="83"/>
        <v>10</v>
      </c>
      <c r="C384" s="28" t="str">
        <f t="shared" ca="1" si="85"/>
        <v>03-16-07-18-11-02-13-15-10</v>
      </c>
      <c r="D384" s="28" t="str">
        <f t="shared" ca="1" si="96"/>
        <v>14-17-08-05-04-06-09-12-01</v>
      </c>
      <c r="E384" s="28" t="str">
        <f t="shared" ca="1" si="93"/>
        <v>14-17-08-05-04-06-09-12</v>
      </c>
      <c r="F384" s="28" t="str">
        <f t="shared" ca="1" si="84"/>
        <v>furthest</v>
      </c>
      <c r="G384" s="28" t="str">
        <f t="shared" ca="1" si="94"/>
        <v>14-17-08-05-04-06-09-12-01</v>
      </c>
      <c r="H384" s="28" t="str">
        <f t="shared" ca="1" si="86"/>
        <v>b</v>
      </c>
      <c r="I384" s="28">
        <f t="shared" ca="1" si="91"/>
        <v>3</v>
      </c>
      <c r="J384" s="28">
        <f t="shared" ca="1" si="95"/>
        <v>3</v>
      </c>
      <c r="K384" s="28">
        <f t="shared" ca="1" si="87"/>
        <v>3</v>
      </c>
      <c r="L384" s="28" t="str">
        <f t="shared" ca="1" si="92"/>
        <v>l</v>
      </c>
      <c r="M384" s="28">
        <f t="shared" ca="1" si="88"/>
        <v>-27</v>
      </c>
      <c r="N384" s="28">
        <f t="shared" ca="1" si="90"/>
        <v>369</v>
      </c>
      <c r="O384" s="28" t="str">
        <f t="shared" ca="1" si="89"/>
        <v>stop win</v>
      </c>
    </row>
    <row r="385" spans="1:15">
      <c r="A385" s="28">
        <f t="shared" ca="1" si="82"/>
        <v>10</v>
      </c>
      <c r="B385" s="28" t="str">
        <f t="shared" ca="1" si="83"/>
        <v>04</v>
      </c>
      <c r="C385" s="28" t="str">
        <f t="shared" ca="1" si="85"/>
        <v>03-16-07-18-11-02-13-15-10</v>
      </c>
      <c r="D385" s="28" t="str">
        <f t="shared" ca="1" si="96"/>
        <v>14-17-08-05-04-06-09-12-01</v>
      </c>
      <c r="E385" s="28" t="str">
        <f t="shared" ca="1" si="93"/>
        <v/>
      </c>
      <c r="F385" s="28" t="str">
        <f t="shared" ca="1" si="84"/>
        <v>last</v>
      </c>
      <c r="G385" s="28" t="str">
        <f t="shared" ca="1" si="94"/>
        <v>03-16-07-18-11-02-13-15-10</v>
      </c>
      <c r="H385" s="28" t="str">
        <f t="shared" ca="1" si="86"/>
        <v>b</v>
      </c>
      <c r="I385" s="28">
        <f t="shared" ca="1" si="91"/>
        <v>4</v>
      </c>
      <c r="J385" s="28">
        <f t="shared" ca="1" si="95"/>
        <v>3</v>
      </c>
      <c r="K385" s="28">
        <f t="shared" ca="1" si="87"/>
        <v>3</v>
      </c>
      <c r="L385" s="28" t="str">
        <f t="shared" ca="1" si="92"/>
        <v>l</v>
      </c>
      <c r="M385" s="28">
        <f t="shared" ca="1" si="88"/>
        <v>-27</v>
      </c>
      <c r="N385" s="28">
        <f t="shared" ca="1" si="90"/>
        <v>342</v>
      </c>
      <c r="O385" s="28" t="str">
        <f t="shared" ca="1" si="89"/>
        <v>stop win</v>
      </c>
    </row>
    <row r="386" spans="1:15">
      <c r="A386" s="28">
        <f t="shared" ca="1" si="82"/>
        <v>3</v>
      </c>
      <c r="B386" s="28" t="str">
        <f t="shared" ca="1" si="83"/>
        <v>03</v>
      </c>
      <c r="C386" s="28" t="str">
        <f t="shared" ca="1" si="85"/>
        <v>16-07-18-11-02-13-15-10-04</v>
      </c>
      <c r="D386" s="28" t="str">
        <f t="shared" ca="1" si="96"/>
        <v>14-17-08-05-06-09-12-01-03</v>
      </c>
      <c r="E386" s="28" t="str">
        <f t="shared" ca="1" si="93"/>
        <v>14-17-08-05-06-09-12-01</v>
      </c>
      <c r="F386" s="28" t="str">
        <f t="shared" ca="1" si="84"/>
        <v>furthest</v>
      </c>
      <c r="G386" s="28" t="str">
        <f t="shared" ca="1" si="94"/>
        <v>14-17-08-05-06-09-12-01-03</v>
      </c>
      <c r="H386" s="28" t="str">
        <f t="shared" ca="1" si="86"/>
        <v>b</v>
      </c>
      <c r="I386" s="28">
        <f t="shared" ca="1" si="91"/>
        <v>5</v>
      </c>
      <c r="J386" s="28">
        <f t="shared" ca="1" si="95"/>
        <v>3</v>
      </c>
      <c r="K386" s="28">
        <f t="shared" ca="1" si="87"/>
        <v>3</v>
      </c>
      <c r="L386" s="28" t="str">
        <f t="shared" ca="1" si="92"/>
        <v>w</v>
      </c>
      <c r="M386" s="28">
        <f t="shared" ca="1" si="88"/>
        <v>27</v>
      </c>
      <c r="N386" s="28">
        <f t="shared" ca="1" si="90"/>
        <v>369</v>
      </c>
      <c r="O386" s="28" t="str">
        <f t="shared" ca="1" si="89"/>
        <v>stop win</v>
      </c>
    </row>
    <row r="387" spans="1:15">
      <c r="A387" s="28">
        <f t="shared" ca="1" si="82"/>
        <v>36</v>
      </c>
      <c r="B387" s="28" t="str">
        <f t="shared" ca="1" si="83"/>
        <v>18</v>
      </c>
      <c r="C387" s="28" t="str">
        <f t="shared" ca="1" si="85"/>
        <v>07-18-11-02-13-15-10-04-03</v>
      </c>
      <c r="D387" s="28" t="str">
        <f t="shared" ca="1" si="96"/>
        <v>14-17-08-05-06-09-12-01-16</v>
      </c>
      <c r="E387" s="28" t="str">
        <f t="shared" ca="1" si="93"/>
        <v>14-17-08-05-06-09-12-01</v>
      </c>
      <c r="F387" s="28" t="str">
        <f t="shared" ca="1" si="84"/>
        <v>furthest</v>
      </c>
      <c r="G387" s="28" t="str">
        <f t="shared" ca="1" si="94"/>
        <v>14-17-08-05-06-09-12-01-16</v>
      </c>
      <c r="H387" s="28" t="str">
        <f t="shared" ca="1" si="86"/>
        <v>b</v>
      </c>
      <c r="I387" s="28">
        <f t="shared" ca="1" si="91"/>
        <v>6</v>
      </c>
      <c r="J387" s="28">
        <f t="shared" ca="1" si="95"/>
        <v>3</v>
      </c>
      <c r="K387" s="28">
        <f t="shared" ca="1" si="87"/>
        <v>3</v>
      </c>
      <c r="L387" s="28" t="str">
        <f t="shared" ca="1" si="92"/>
        <v>l</v>
      </c>
      <c r="M387" s="28">
        <f t="shared" ca="1" si="88"/>
        <v>-27</v>
      </c>
      <c r="N387" s="28">
        <f t="shared" ca="1" si="90"/>
        <v>342</v>
      </c>
      <c r="O387" s="28" t="str">
        <f t="shared" ca="1" si="89"/>
        <v>stop win</v>
      </c>
    </row>
    <row r="388" spans="1:15">
      <c r="A388" s="28">
        <f t="shared" ref="A388:A451" ca="1" si="97">RANDBETWEEN(0,36)</f>
        <v>31</v>
      </c>
      <c r="B388" s="28" t="str">
        <f t="shared" ref="B388:B451" ca="1" si="98">IF($A388="","",LOOKUP($A388,$AG:$AG,$AM:$AM))</f>
        <v>16</v>
      </c>
      <c r="C388" s="28" t="str">
        <f t="shared" ca="1" si="85"/>
        <v>07-11-02-13-15-10-04-03-18</v>
      </c>
      <c r="D388" s="28" t="str">
        <f t="shared" ca="1" si="96"/>
        <v>14-17-08-05-06-09-12-01-16</v>
      </c>
      <c r="E388" s="28" t="str">
        <f t="shared" ca="1" si="93"/>
        <v/>
      </c>
      <c r="F388" s="28" t="str">
        <f t="shared" ca="1" si="84"/>
        <v>last</v>
      </c>
      <c r="G388" s="28" t="str">
        <f t="shared" ca="1" si="94"/>
        <v>07-11-02-13-15-10-04-03-18</v>
      </c>
      <c r="H388" s="28" t="str">
        <f t="shared" ca="1" si="86"/>
        <v>b</v>
      </c>
      <c r="I388" s="28">
        <f t="shared" ca="1" si="91"/>
        <v>7</v>
      </c>
      <c r="J388" s="28">
        <f t="shared" ca="1" si="95"/>
        <v>3</v>
      </c>
      <c r="K388" s="28">
        <f t="shared" ca="1" si="87"/>
        <v>3</v>
      </c>
      <c r="L388" s="28" t="str">
        <f t="shared" ca="1" si="92"/>
        <v>l</v>
      </c>
      <c r="M388" s="28">
        <f t="shared" ca="1" si="88"/>
        <v>-27</v>
      </c>
      <c r="N388" s="28">
        <f t="shared" ca="1" si="90"/>
        <v>315</v>
      </c>
      <c r="O388" s="28" t="str">
        <f t="shared" ca="1" si="89"/>
        <v>stop win</v>
      </c>
    </row>
    <row r="389" spans="1:15">
      <c r="A389" s="28">
        <f t="shared" ca="1" si="97"/>
        <v>2</v>
      </c>
      <c r="B389" s="28" t="str">
        <f t="shared" ca="1" si="98"/>
        <v>02</v>
      </c>
      <c r="C389" s="28" t="str">
        <f t="shared" ca="1" si="85"/>
        <v>11-02-13-15-10-04-03-18-16</v>
      </c>
      <c r="D389" s="28" t="str">
        <f t="shared" ca="1" si="96"/>
        <v>14-17-08-05-06-09-12-01-07</v>
      </c>
      <c r="E389" s="28" t="str">
        <f t="shared" ca="1" si="93"/>
        <v>14-17-08-05-06-09-12-01</v>
      </c>
      <c r="F389" s="28" t="str">
        <f t="shared" ca="1" si="84"/>
        <v>furthest</v>
      </c>
      <c r="G389" s="28" t="str">
        <f t="shared" ca="1" si="94"/>
        <v>14-17-08-05-06-09-12-01-07</v>
      </c>
      <c r="H389" s="28" t="str">
        <f t="shared" ca="1" si="86"/>
        <v>b</v>
      </c>
      <c r="I389" s="28">
        <f t="shared" ca="1" si="91"/>
        <v>8</v>
      </c>
      <c r="J389" s="28">
        <f t="shared" ca="1" si="95"/>
        <v>3</v>
      </c>
      <c r="K389" s="28">
        <f t="shared" ca="1" si="87"/>
        <v>3</v>
      </c>
      <c r="L389" s="28" t="str">
        <f t="shared" ca="1" si="92"/>
        <v>l</v>
      </c>
      <c r="M389" s="28">
        <f t="shared" ca="1" si="88"/>
        <v>-27</v>
      </c>
      <c r="N389" s="28">
        <f t="shared" ca="1" si="90"/>
        <v>288</v>
      </c>
      <c r="O389" s="28" t="str">
        <f t="shared" ca="1" si="89"/>
        <v>stop win</v>
      </c>
    </row>
    <row r="390" spans="1:15">
      <c r="A390" s="28">
        <f t="shared" ca="1" si="97"/>
        <v>5</v>
      </c>
      <c r="B390" s="28" t="str">
        <f t="shared" ca="1" si="98"/>
        <v>02</v>
      </c>
      <c r="C390" s="28" t="str">
        <f t="shared" ca="1" si="85"/>
        <v>11-13-15-10-04-03-18-16-02</v>
      </c>
      <c r="D390" s="28" t="str">
        <f t="shared" ca="1" si="96"/>
        <v>14-17-08-05-06-09-12-01-07</v>
      </c>
      <c r="E390" s="28" t="str">
        <f t="shared" ca="1" si="93"/>
        <v/>
      </c>
      <c r="F390" s="28" t="str">
        <f t="shared" ca="1" si="84"/>
        <v>last</v>
      </c>
      <c r="G390" s="28" t="str">
        <f t="shared" ca="1" si="94"/>
        <v>11-13-15-10-04-03-18-16-02</v>
      </c>
      <c r="H390" s="28" t="str">
        <f t="shared" ca="1" si="86"/>
        <v>b</v>
      </c>
      <c r="I390" s="28">
        <f t="shared" ca="1" si="91"/>
        <v>9</v>
      </c>
      <c r="J390" s="28">
        <f t="shared" ca="1" si="95"/>
        <v>3</v>
      </c>
      <c r="K390" s="28">
        <f t="shared" ca="1" si="87"/>
        <v>3</v>
      </c>
      <c r="L390" s="28" t="str">
        <f t="shared" ca="1" si="92"/>
        <v>w</v>
      </c>
      <c r="M390" s="28">
        <f t="shared" ca="1" si="88"/>
        <v>27</v>
      </c>
      <c r="N390" s="28">
        <f t="shared" ca="1" si="90"/>
        <v>315</v>
      </c>
      <c r="O390" s="28" t="str">
        <f t="shared" ca="1" si="89"/>
        <v>stop win</v>
      </c>
    </row>
    <row r="391" spans="1:15">
      <c r="A391" s="28">
        <f t="shared" ca="1" si="97"/>
        <v>8</v>
      </c>
      <c r="B391" s="28" t="str">
        <f t="shared" ca="1" si="98"/>
        <v>05</v>
      </c>
      <c r="C391" s="28" t="str">
        <f t="shared" ca="1" si="85"/>
        <v>11-13-15-10-04-03-18-16-02</v>
      </c>
      <c r="D391" s="28" t="str">
        <f t="shared" ca="1" si="96"/>
        <v>14-17-08-05-06-09-12-01-07</v>
      </c>
      <c r="E391" s="28" t="str">
        <f t="shared" ca="1" si="93"/>
        <v/>
      </c>
      <c r="F391" s="28" t="str">
        <f t="shared" ca="1" si="84"/>
        <v>last</v>
      </c>
      <c r="G391" s="28" t="str">
        <f t="shared" ca="1" si="94"/>
        <v>11-13-15-10-04-03-18-16-02</v>
      </c>
      <c r="H391" s="28" t="str">
        <f t="shared" ca="1" si="86"/>
        <v>b</v>
      </c>
      <c r="I391" s="28">
        <f t="shared" ca="1" si="91"/>
        <v>1</v>
      </c>
      <c r="J391" s="28">
        <f t="shared" ca="1" si="95"/>
        <v>4</v>
      </c>
      <c r="K391" s="28">
        <f t="shared" ca="1" si="87"/>
        <v>4</v>
      </c>
      <c r="L391" s="28" t="str">
        <f t="shared" ca="1" si="92"/>
        <v>l</v>
      </c>
      <c r="M391" s="28">
        <f t="shared" ca="1" si="88"/>
        <v>-36</v>
      </c>
      <c r="N391" s="28">
        <f t="shared" ca="1" si="90"/>
        <v>279</v>
      </c>
      <c r="O391" s="28" t="str">
        <f t="shared" ca="1" si="89"/>
        <v>stop win</v>
      </c>
    </row>
    <row r="392" spans="1:15">
      <c r="A392" s="28">
        <f t="shared" ca="1" si="97"/>
        <v>15</v>
      </c>
      <c r="B392" s="28" t="str">
        <f t="shared" ca="1" si="98"/>
        <v>09</v>
      </c>
      <c r="C392" s="28" t="str">
        <f t="shared" ca="1" si="85"/>
        <v>13-15-10-04-03-18-16-02-05</v>
      </c>
      <c r="D392" s="28" t="str">
        <f t="shared" ca="1" si="96"/>
        <v>14-17-08-06-09-12-01-07-11</v>
      </c>
      <c r="E392" s="28" t="str">
        <f t="shared" ca="1" si="93"/>
        <v>14-17-08-06-09-12-01-07</v>
      </c>
      <c r="F392" s="28" t="str">
        <f t="shared" ref="F392:F427" ca="1" si="99">IF(AND($H392="b",$G391=""),"last",IF(AND(L391="l",A391=0),F391,IF(AND($L391="w",$G391=$C391),"last",IF(AND($L391="w",$G391=$D391),"furthest",IF(AND($L391="l",$G391=$C391),"furthest",IF(AND($L391="l",$G391=$D391),"last",""))))))</f>
        <v>furthest</v>
      </c>
      <c r="G392" s="28" t="str">
        <f t="shared" ca="1" si="94"/>
        <v>14-17-08-06-09-12-01-07-11</v>
      </c>
      <c r="H392" s="28" t="str">
        <f t="shared" ca="1" si="86"/>
        <v>b</v>
      </c>
      <c r="I392" s="28">
        <f t="shared" ca="1" si="91"/>
        <v>2</v>
      </c>
      <c r="J392" s="28">
        <f t="shared" ca="1" si="95"/>
        <v>4</v>
      </c>
      <c r="K392" s="28">
        <f t="shared" ca="1" si="87"/>
        <v>4</v>
      </c>
      <c r="L392" s="28" t="str">
        <f t="shared" ca="1" si="92"/>
        <v>w</v>
      </c>
      <c r="M392" s="28">
        <f t="shared" ca="1" si="88"/>
        <v>36</v>
      </c>
      <c r="N392" s="28">
        <f t="shared" ca="1" si="90"/>
        <v>315</v>
      </c>
      <c r="O392" s="28" t="str">
        <f t="shared" ca="1" si="89"/>
        <v>stop win</v>
      </c>
    </row>
    <row r="393" spans="1:15">
      <c r="A393" s="28">
        <f t="shared" ca="1" si="97"/>
        <v>18</v>
      </c>
      <c r="B393" s="28" t="str">
        <f t="shared" ca="1" si="98"/>
        <v>09</v>
      </c>
      <c r="C393" s="28" t="str">
        <f t="shared" ref="C393:C456" ca="1" si="100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>15-10-04-03-18-16-02-05-09</v>
      </c>
      <c r="D393" s="28" t="str">
        <f t="shared" ca="1" si="96"/>
        <v>14-17-08-06-12-01-07-11-13</v>
      </c>
      <c r="E393" s="28" t="str">
        <f t="shared" ca="1" si="93"/>
        <v>14-17-08-06-12-01-07-11</v>
      </c>
      <c r="F393" s="28" t="str">
        <f t="shared" ca="1" si="99"/>
        <v>furthest</v>
      </c>
      <c r="G393" s="28" t="str">
        <f t="shared" ca="1" si="94"/>
        <v>14-17-08-06-12-01-07-11-13</v>
      </c>
      <c r="H393" s="28" t="str">
        <f t="shared" ref="H393:H456" ca="1" si="101">IF(A392="","",IF(LEN(C393)=26,"b",""))</f>
        <v>b</v>
      </c>
      <c r="I393" s="28">
        <f t="shared" ca="1" si="91"/>
        <v>3</v>
      </c>
      <c r="J393" s="28">
        <f t="shared" ca="1" si="95"/>
        <v>4</v>
      </c>
      <c r="K393" s="28">
        <f t="shared" ref="K393:K456" ca="1" si="102">IF(H393="","",VLOOKUP(J393,$Q$3:$R$32,2,FALSE))</f>
        <v>4</v>
      </c>
      <c r="L393" s="28" t="str">
        <f t="shared" ca="1" si="92"/>
        <v>l</v>
      </c>
      <c r="M393" s="28">
        <f t="shared" ref="M393:M456" ca="1" si="103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-36</v>
      </c>
      <c r="N393" s="28">
        <f t="shared" ca="1" si="90"/>
        <v>279</v>
      </c>
      <c r="O393" s="28" t="str">
        <f t="shared" ref="O393:O456" ca="1" si="104">IF(L393="","",IF(N393&gt;=$T$4,$S$4,IF(N393&lt;=$T$5,$S$5,"")))</f>
        <v>stop win</v>
      </c>
    </row>
    <row r="394" spans="1:15">
      <c r="A394" s="28">
        <f t="shared" ca="1" si="97"/>
        <v>21</v>
      </c>
      <c r="B394" s="28" t="str">
        <f t="shared" ca="1" si="98"/>
        <v>12</v>
      </c>
      <c r="C394" s="28" t="str">
        <f t="shared" ca="1" si="100"/>
        <v>15-10-04-03-18-16-02-05-09</v>
      </c>
      <c r="D394" s="28" t="str">
        <f t="shared" ca="1" si="96"/>
        <v>14-17-08-06-12-01-07-11-13</v>
      </c>
      <c r="E394" s="28" t="str">
        <f t="shared" ca="1" si="93"/>
        <v/>
      </c>
      <c r="F394" s="28" t="str">
        <f t="shared" ca="1" si="99"/>
        <v>last</v>
      </c>
      <c r="G394" s="28" t="str">
        <f t="shared" ca="1" si="94"/>
        <v>15-10-04-03-18-16-02-05-09</v>
      </c>
      <c r="H394" s="28" t="str">
        <f t="shared" ca="1" si="101"/>
        <v>b</v>
      </c>
      <c r="I394" s="28">
        <f t="shared" ca="1" si="91"/>
        <v>4</v>
      </c>
      <c r="J394" s="28">
        <f t="shared" ca="1" si="95"/>
        <v>4</v>
      </c>
      <c r="K394" s="28">
        <f t="shared" ca="1" si="102"/>
        <v>4</v>
      </c>
      <c r="L394" s="28" t="str">
        <f t="shared" ca="1" si="92"/>
        <v>l</v>
      </c>
      <c r="M394" s="28">
        <f t="shared" ca="1" si="103"/>
        <v>-36</v>
      </c>
      <c r="N394" s="28">
        <f t="shared" ref="N394:N457" ca="1" si="105">M394+N393</f>
        <v>243</v>
      </c>
      <c r="O394" s="28" t="str">
        <f t="shared" ca="1" si="104"/>
        <v>stop win</v>
      </c>
    </row>
    <row r="395" spans="1:15">
      <c r="A395" s="28">
        <f t="shared" ca="1" si="97"/>
        <v>27</v>
      </c>
      <c r="B395" s="28" t="str">
        <f t="shared" ca="1" si="98"/>
        <v>15</v>
      </c>
      <c r="C395" s="28" t="str">
        <f t="shared" ca="1" si="100"/>
        <v>10-04-03-18-16-02-05-09-12</v>
      </c>
      <c r="D395" s="28" t="str">
        <f t="shared" ca="1" si="96"/>
        <v>14-17-08-06-01-07-11-13-15</v>
      </c>
      <c r="E395" s="28" t="str">
        <f t="shared" ca="1" si="93"/>
        <v>14-17-08-06-01-07-11-13</v>
      </c>
      <c r="F395" s="28" t="str">
        <f t="shared" ca="1" si="99"/>
        <v>furthest</v>
      </c>
      <c r="G395" s="28" t="str">
        <f t="shared" ca="1" si="94"/>
        <v>14-17-08-06-01-07-11-13-15</v>
      </c>
      <c r="H395" s="28" t="str">
        <f t="shared" ca="1" si="101"/>
        <v>b</v>
      </c>
      <c r="I395" s="28">
        <f t="shared" ref="I395:I458" ca="1" si="106">IF($H395="","",IF(I394=9,1,IF(AND($H395="b",$H394=""),1,I394+1)))</f>
        <v>5</v>
      </c>
      <c r="J395" s="28">
        <f t="shared" ca="1" si="95"/>
        <v>4</v>
      </c>
      <c r="K395" s="28">
        <f t="shared" ca="1" si="102"/>
        <v>4</v>
      </c>
      <c r="L395" s="28" t="str">
        <f t="shared" ca="1" si="92"/>
        <v>w</v>
      </c>
      <c r="M395" s="28">
        <f t="shared" ca="1" si="103"/>
        <v>36</v>
      </c>
      <c r="N395" s="28">
        <f t="shared" ca="1" si="105"/>
        <v>279</v>
      </c>
      <c r="O395" s="28" t="str">
        <f t="shared" ca="1" si="104"/>
        <v>stop win</v>
      </c>
    </row>
    <row r="396" spans="1:15">
      <c r="A396" s="28">
        <f t="shared" ca="1" si="97"/>
        <v>33</v>
      </c>
      <c r="B396" s="28" t="str">
        <f t="shared" ca="1" si="98"/>
        <v>18</v>
      </c>
      <c r="C396" s="28" t="str">
        <f t="shared" ca="1" si="100"/>
        <v>04-03-18-16-02-05-09-12-15</v>
      </c>
      <c r="D396" s="28" t="str">
        <f t="shared" ca="1" si="96"/>
        <v>14-17-08-06-01-07-11-13-10</v>
      </c>
      <c r="E396" s="28" t="str">
        <f t="shared" ca="1" si="93"/>
        <v>14-17-08-06-01-07-11-13</v>
      </c>
      <c r="F396" s="28" t="str">
        <f t="shared" ca="1" si="99"/>
        <v>furthest</v>
      </c>
      <c r="G396" s="28" t="str">
        <f t="shared" ca="1" si="94"/>
        <v>14-17-08-06-01-07-11-13-10</v>
      </c>
      <c r="H396" s="28" t="str">
        <f t="shared" ca="1" si="101"/>
        <v>b</v>
      </c>
      <c r="I396" s="28">
        <f t="shared" ca="1" si="106"/>
        <v>6</v>
      </c>
      <c r="J396" s="28">
        <f t="shared" ca="1" si="95"/>
        <v>4</v>
      </c>
      <c r="K396" s="28">
        <f t="shared" ca="1" si="102"/>
        <v>4</v>
      </c>
      <c r="L396" s="28" t="str">
        <f t="shared" ca="1" si="92"/>
        <v>l</v>
      </c>
      <c r="M396" s="28">
        <f t="shared" ca="1" si="103"/>
        <v>-36</v>
      </c>
      <c r="N396" s="28">
        <f t="shared" ca="1" si="105"/>
        <v>243</v>
      </c>
      <c r="O396" s="28" t="str">
        <f t="shared" ca="1" si="104"/>
        <v>stop win</v>
      </c>
    </row>
    <row r="397" spans="1:15">
      <c r="A397" s="28">
        <f t="shared" ca="1" si="97"/>
        <v>19</v>
      </c>
      <c r="B397" s="28" t="str">
        <f t="shared" ca="1" si="98"/>
        <v>10</v>
      </c>
      <c r="C397" s="28" t="str">
        <f t="shared" ca="1" si="100"/>
        <v>04-03-16-02-05-09-12-15-18</v>
      </c>
      <c r="D397" s="28" t="str">
        <f t="shared" ca="1" si="96"/>
        <v>14-17-08-06-01-07-11-13-10</v>
      </c>
      <c r="E397" s="28" t="str">
        <f t="shared" ca="1" si="93"/>
        <v/>
      </c>
      <c r="F397" s="28" t="str">
        <f t="shared" ca="1" si="99"/>
        <v>last</v>
      </c>
      <c r="G397" s="28" t="str">
        <f t="shared" ca="1" si="94"/>
        <v>04-03-16-02-05-09-12-15-18</v>
      </c>
      <c r="H397" s="28" t="str">
        <f t="shared" ca="1" si="101"/>
        <v>b</v>
      </c>
      <c r="I397" s="28">
        <f t="shared" ca="1" si="106"/>
        <v>7</v>
      </c>
      <c r="J397" s="28">
        <f t="shared" ca="1" si="95"/>
        <v>4</v>
      </c>
      <c r="K397" s="28">
        <f t="shared" ca="1" si="102"/>
        <v>4</v>
      </c>
      <c r="L397" s="28" t="str">
        <f t="shared" ca="1" si="92"/>
        <v>l</v>
      </c>
      <c r="M397" s="28">
        <f t="shared" ca="1" si="103"/>
        <v>-36</v>
      </c>
      <c r="N397" s="28">
        <f t="shared" ca="1" si="105"/>
        <v>207</v>
      </c>
      <c r="O397" s="28" t="str">
        <f t="shared" ca="1" si="104"/>
        <v>stop win</v>
      </c>
    </row>
    <row r="398" spans="1:15">
      <c r="A398" s="28">
        <f t="shared" ca="1" si="97"/>
        <v>35</v>
      </c>
      <c r="B398" s="28" t="str">
        <f t="shared" ca="1" si="98"/>
        <v>17</v>
      </c>
      <c r="C398" s="28" t="str">
        <f t="shared" ca="1" si="100"/>
        <v>03-16-02-05-09-12-15-18-10</v>
      </c>
      <c r="D398" s="28" t="str">
        <f t="shared" ca="1" si="96"/>
        <v>14-17-08-06-01-07-11-13-04</v>
      </c>
      <c r="E398" s="28" t="str">
        <f t="shared" ca="1" si="93"/>
        <v>14-17-08-06-01-07-11-13</v>
      </c>
      <c r="F398" s="28" t="str">
        <f t="shared" ca="1" si="99"/>
        <v>furthest</v>
      </c>
      <c r="G398" s="28" t="str">
        <f t="shared" ca="1" si="94"/>
        <v>14-17-08-06-01-07-11-13-04</v>
      </c>
      <c r="H398" s="28" t="str">
        <f t="shared" ca="1" si="101"/>
        <v>b</v>
      </c>
      <c r="I398" s="28">
        <f t="shared" ca="1" si="106"/>
        <v>8</v>
      </c>
      <c r="J398" s="28">
        <f t="shared" ca="1" si="95"/>
        <v>4</v>
      </c>
      <c r="K398" s="28">
        <f t="shared" ca="1" si="102"/>
        <v>4</v>
      </c>
      <c r="L398" s="28" t="str">
        <f t="shared" ca="1" si="92"/>
        <v>w</v>
      </c>
      <c r="M398" s="28">
        <f t="shared" ca="1" si="103"/>
        <v>36</v>
      </c>
      <c r="N398" s="28">
        <f t="shared" ca="1" si="105"/>
        <v>243</v>
      </c>
      <c r="O398" s="28" t="str">
        <f t="shared" ca="1" si="104"/>
        <v>stop win</v>
      </c>
    </row>
    <row r="399" spans="1:15">
      <c r="A399" s="28">
        <f t="shared" ca="1" si="97"/>
        <v>15</v>
      </c>
      <c r="B399" s="28" t="str">
        <f t="shared" ca="1" si="98"/>
        <v>09</v>
      </c>
      <c r="C399" s="28" t="str">
        <f t="shared" ca="1" si="100"/>
        <v>16-02-05-09-12-15-18-10-17</v>
      </c>
      <c r="D399" s="28" t="str">
        <f t="shared" ca="1" si="96"/>
        <v>14-08-06-01-07-11-13-04-03</v>
      </c>
      <c r="E399" s="28" t="str">
        <f t="shared" ca="1" si="93"/>
        <v>14-08-06-01-07-11-13-04</v>
      </c>
      <c r="F399" s="28" t="str">
        <f t="shared" ca="1" si="99"/>
        <v>furthest</v>
      </c>
      <c r="G399" s="28" t="str">
        <f t="shared" ca="1" si="94"/>
        <v>14-08-06-01-07-11-13-04-03</v>
      </c>
      <c r="H399" s="28" t="str">
        <f t="shared" ca="1" si="101"/>
        <v>b</v>
      </c>
      <c r="I399" s="28">
        <f t="shared" ca="1" si="106"/>
        <v>9</v>
      </c>
      <c r="J399" s="28">
        <f t="shared" ca="1" si="95"/>
        <v>4</v>
      </c>
      <c r="K399" s="28">
        <f t="shared" ca="1" si="102"/>
        <v>4</v>
      </c>
      <c r="L399" s="28" t="str">
        <f t="shared" ca="1" si="92"/>
        <v>l</v>
      </c>
      <c r="M399" s="28">
        <f t="shared" ca="1" si="103"/>
        <v>-36</v>
      </c>
      <c r="N399" s="28">
        <f t="shared" ca="1" si="105"/>
        <v>207</v>
      </c>
      <c r="O399" s="28" t="str">
        <f t="shared" ca="1" si="104"/>
        <v>stop win</v>
      </c>
    </row>
    <row r="400" spans="1:15">
      <c r="A400" s="28">
        <f t="shared" ca="1" si="97"/>
        <v>30</v>
      </c>
      <c r="B400" s="28" t="str">
        <f t="shared" ca="1" si="98"/>
        <v>15</v>
      </c>
      <c r="C400" s="28" t="str">
        <f t="shared" ca="1" si="100"/>
        <v>16-02-05-12-15-18-10-17-09</v>
      </c>
      <c r="D400" s="28" t="str">
        <f t="shared" ca="1" si="96"/>
        <v>14-08-06-01-07-11-13-04-03</v>
      </c>
      <c r="E400" s="28" t="str">
        <f t="shared" ca="1" si="93"/>
        <v/>
      </c>
      <c r="F400" s="28" t="str">
        <f t="shared" ca="1" si="99"/>
        <v>last</v>
      </c>
      <c r="G400" s="28" t="str">
        <f t="shared" ca="1" si="94"/>
        <v>16-02-05-12-15-18-10-17-09</v>
      </c>
      <c r="H400" s="28" t="str">
        <f t="shared" ca="1" si="101"/>
        <v>b</v>
      </c>
      <c r="I400" s="28">
        <f t="shared" ca="1" si="106"/>
        <v>1</v>
      </c>
      <c r="J400" s="28">
        <f t="shared" ca="1" si="95"/>
        <v>5</v>
      </c>
      <c r="K400" s="28">
        <f t="shared" ca="1" si="102"/>
        <v>5</v>
      </c>
      <c r="L400" s="28" t="str">
        <f t="shared" ca="1" si="92"/>
        <v>w</v>
      </c>
      <c r="M400" s="28">
        <f t="shared" ca="1" si="103"/>
        <v>45</v>
      </c>
      <c r="N400" s="28">
        <f t="shared" ca="1" si="105"/>
        <v>252</v>
      </c>
      <c r="O400" s="28" t="str">
        <f t="shared" ca="1" si="104"/>
        <v>stop win</v>
      </c>
    </row>
    <row r="401" spans="1:15">
      <c r="A401" s="28">
        <f t="shared" ca="1" si="97"/>
        <v>16</v>
      </c>
      <c r="B401" s="28" t="str">
        <f t="shared" ca="1" si="98"/>
        <v>07</v>
      </c>
      <c r="C401" s="28" t="str">
        <f t="shared" ca="1" si="100"/>
        <v>16-02-05-12-18-10-17-09-15</v>
      </c>
      <c r="D401" s="28" t="str">
        <f t="shared" ca="1" si="96"/>
        <v>14-08-06-01-07-11-13-04-03</v>
      </c>
      <c r="E401" s="28" t="str">
        <f t="shared" ca="1" si="93"/>
        <v/>
      </c>
      <c r="F401" s="28" t="str">
        <f t="shared" ca="1" si="99"/>
        <v>last</v>
      </c>
      <c r="G401" s="28" t="str">
        <f t="shared" ca="1" si="94"/>
        <v>16-02-05-12-18-10-17-09-15</v>
      </c>
      <c r="H401" s="28" t="str">
        <f t="shared" ca="1" si="101"/>
        <v>b</v>
      </c>
      <c r="I401" s="28">
        <f t="shared" ca="1" si="106"/>
        <v>2</v>
      </c>
      <c r="J401" s="28">
        <f t="shared" ca="1" si="95"/>
        <v>5</v>
      </c>
      <c r="K401" s="28">
        <f t="shared" ca="1" si="102"/>
        <v>5</v>
      </c>
      <c r="L401" s="28" t="str">
        <f t="shared" ca="1" si="92"/>
        <v>l</v>
      </c>
      <c r="M401" s="28">
        <f t="shared" ca="1" si="103"/>
        <v>-45</v>
      </c>
      <c r="N401" s="28">
        <f t="shared" ca="1" si="105"/>
        <v>207</v>
      </c>
      <c r="O401" s="28" t="str">
        <f t="shared" ca="1" si="104"/>
        <v>stop win</v>
      </c>
    </row>
    <row r="402" spans="1:15">
      <c r="A402" s="28">
        <f t="shared" ca="1" si="97"/>
        <v>16</v>
      </c>
      <c r="B402" s="28" t="str">
        <f t="shared" ca="1" si="98"/>
        <v>07</v>
      </c>
      <c r="C402" s="28" t="str">
        <f t="shared" ca="1" si="100"/>
        <v>02-05-12-18-10-17-09-15-07</v>
      </c>
      <c r="D402" s="28" t="str">
        <f t="shared" ca="1" si="96"/>
        <v>14-08-06-01-11-13-04-03-16</v>
      </c>
      <c r="E402" s="28" t="str">
        <f t="shared" ca="1" si="93"/>
        <v>14-08-06-01-11-13-04-03</v>
      </c>
      <c r="F402" s="28" t="str">
        <f t="shared" ca="1" si="99"/>
        <v>furthest</v>
      </c>
      <c r="G402" s="28" t="str">
        <f t="shared" ca="1" si="94"/>
        <v>14-08-06-01-11-13-04-03-16</v>
      </c>
      <c r="H402" s="28" t="str">
        <f t="shared" ca="1" si="101"/>
        <v>b</v>
      </c>
      <c r="I402" s="28">
        <f t="shared" ca="1" si="106"/>
        <v>3</v>
      </c>
      <c r="J402" s="28">
        <f t="shared" ca="1" si="95"/>
        <v>5</v>
      </c>
      <c r="K402" s="28">
        <f t="shared" ca="1" si="102"/>
        <v>5</v>
      </c>
      <c r="L402" s="28" t="str">
        <f t="shared" ref="L402:L465" ca="1" si="107">IF(A402="","",IF(H402="","",IF(AND(H402="b",OR(MID(G402,1,2)=B402,MID(G402,4,2)=B402,MID(G402,7,2)=B402,MID(G402,10,2)=B402,MID(G402,13,2)=B402,MID(G402,16,2)=B402,MID(G402,19,2)=B402,MID(G402,22,2)=B402,MID(G402,25,2)=B402)),"w","l")))</f>
        <v>l</v>
      </c>
      <c r="M402" s="28">
        <f t="shared" ca="1" si="103"/>
        <v>-45</v>
      </c>
      <c r="N402" s="28">
        <f t="shared" ca="1" si="105"/>
        <v>162</v>
      </c>
      <c r="O402" s="28" t="str">
        <f t="shared" ca="1" si="104"/>
        <v>stop win</v>
      </c>
    </row>
    <row r="403" spans="1:15">
      <c r="A403" s="28">
        <f t="shared" ca="1" si="97"/>
        <v>33</v>
      </c>
      <c r="B403" s="28" t="str">
        <f t="shared" ca="1" si="98"/>
        <v>18</v>
      </c>
      <c r="C403" s="28" t="str">
        <f t="shared" ca="1" si="100"/>
        <v>02-05-12-18-10-17-09-15-07</v>
      </c>
      <c r="D403" s="28" t="str">
        <f t="shared" ca="1" si="96"/>
        <v>14-08-06-01-11-13-04-03-16</v>
      </c>
      <c r="E403" s="28" t="str">
        <f t="shared" ca="1" si="93"/>
        <v/>
      </c>
      <c r="F403" s="28" t="str">
        <f t="shared" ca="1" si="99"/>
        <v>last</v>
      </c>
      <c r="G403" s="28" t="str">
        <f t="shared" ca="1" si="94"/>
        <v>02-05-12-18-10-17-09-15-07</v>
      </c>
      <c r="H403" s="28" t="str">
        <f t="shared" ca="1" si="101"/>
        <v>b</v>
      </c>
      <c r="I403" s="28">
        <f t="shared" ca="1" si="106"/>
        <v>4</v>
      </c>
      <c r="J403" s="28">
        <f t="shared" ca="1" si="95"/>
        <v>5</v>
      </c>
      <c r="K403" s="28">
        <f t="shared" ca="1" si="102"/>
        <v>5</v>
      </c>
      <c r="L403" s="28" t="str">
        <f t="shared" ca="1" si="107"/>
        <v>w</v>
      </c>
      <c r="M403" s="28">
        <f t="shared" ca="1" si="103"/>
        <v>45</v>
      </c>
      <c r="N403" s="28">
        <f t="shared" ca="1" si="105"/>
        <v>207</v>
      </c>
      <c r="O403" s="28" t="str">
        <f t="shared" ca="1" si="104"/>
        <v>stop win</v>
      </c>
    </row>
    <row r="404" spans="1:15">
      <c r="A404" s="28">
        <f t="shared" ca="1" si="97"/>
        <v>18</v>
      </c>
      <c r="B404" s="28" t="str">
        <f t="shared" ca="1" si="98"/>
        <v>09</v>
      </c>
      <c r="C404" s="28" t="str">
        <f t="shared" ca="1" si="100"/>
        <v>02-05-12-10-17-09-15-07-18</v>
      </c>
      <c r="D404" s="28" t="str">
        <f t="shared" ca="1" si="96"/>
        <v>14-08-06-01-11-13-04-03-16</v>
      </c>
      <c r="E404" s="28" t="str">
        <f t="shared" ca="1" si="93"/>
        <v/>
      </c>
      <c r="F404" s="28" t="str">
        <f t="shared" ca="1" si="99"/>
        <v>last</v>
      </c>
      <c r="G404" s="28" t="str">
        <f t="shared" ca="1" si="94"/>
        <v>02-05-12-10-17-09-15-07-18</v>
      </c>
      <c r="H404" s="28" t="str">
        <f t="shared" ca="1" si="101"/>
        <v>b</v>
      </c>
      <c r="I404" s="28">
        <f t="shared" ca="1" si="106"/>
        <v>5</v>
      </c>
      <c r="J404" s="28">
        <f t="shared" ca="1" si="95"/>
        <v>5</v>
      </c>
      <c r="K404" s="28">
        <f t="shared" ca="1" si="102"/>
        <v>5</v>
      </c>
      <c r="L404" s="28" t="str">
        <f t="shared" ca="1" si="107"/>
        <v>w</v>
      </c>
      <c r="M404" s="28">
        <f t="shared" ca="1" si="103"/>
        <v>45</v>
      </c>
      <c r="N404" s="28">
        <f t="shared" ca="1" si="105"/>
        <v>252</v>
      </c>
      <c r="O404" s="28" t="str">
        <f t="shared" ca="1" si="104"/>
        <v>stop win</v>
      </c>
    </row>
    <row r="405" spans="1:15">
      <c r="A405" s="28">
        <f t="shared" ca="1" si="97"/>
        <v>11</v>
      </c>
      <c r="B405" s="28" t="str">
        <f t="shared" ca="1" si="98"/>
        <v>05</v>
      </c>
      <c r="C405" s="28" t="str">
        <f t="shared" ca="1" si="100"/>
        <v>02-05-12-10-17-15-07-18-09</v>
      </c>
      <c r="D405" s="28" t="str">
        <f t="shared" ca="1" si="96"/>
        <v>14-08-06-01-11-13-04-03-16</v>
      </c>
      <c r="E405" s="28" t="str">
        <f t="shared" ca="1" si="93"/>
        <v/>
      </c>
      <c r="F405" s="28" t="str">
        <f t="shared" ca="1" si="99"/>
        <v>last</v>
      </c>
      <c r="G405" s="28" t="str">
        <f t="shared" ca="1" si="94"/>
        <v>02-05-12-10-17-15-07-18-09</v>
      </c>
      <c r="H405" s="28" t="str">
        <f t="shared" ca="1" si="101"/>
        <v>b</v>
      </c>
      <c r="I405" s="28">
        <f t="shared" ca="1" si="106"/>
        <v>6</v>
      </c>
      <c r="J405" s="28">
        <f t="shared" ca="1" si="95"/>
        <v>5</v>
      </c>
      <c r="K405" s="28">
        <f t="shared" ca="1" si="102"/>
        <v>5</v>
      </c>
      <c r="L405" s="28" t="str">
        <f t="shared" ca="1" si="107"/>
        <v>w</v>
      </c>
      <c r="M405" s="28">
        <f t="shared" ca="1" si="103"/>
        <v>45</v>
      </c>
      <c r="N405" s="28">
        <f t="shared" ca="1" si="105"/>
        <v>297</v>
      </c>
      <c r="O405" s="28" t="str">
        <f t="shared" ca="1" si="104"/>
        <v>stop win</v>
      </c>
    </row>
    <row r="406" spans="1:15">
      <c r="A406" s="28">
        <f t="shared" ca="1" si="97"/>
        <v>17</v>
      </c>
      <c r="B406" s="28" t="str">
        <f t="shared" ca="1" si="98"/>
        <v>08</v>
      </c>
      <c r="C406" s="28" t="str">
        <f t="shared" ca="1" si="100"/>
        <v>02-12-10-17-15-07-18-09-05</v>
      </c>
      <c r="D406" s="28" t="str">
        <f t="shared" ca="1" si="96"/>
        <v>14-08-06-01-11-13-04-03-16</v>
      </c>
      <c r="E406" s="28" t="str">
        <f t="shared" ref="E406:E469" ca="1" si="108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28" t="str">
        <f t="shared" ca="1" si="99"/>
        <v>last</v>
      </c>
      <c r="G406" s="28" t="str">
        <f t="shared" ca="1" si="94"/>
        <v>02-12-10-17-15-07-18-09-05</v>
      </c>
      <c r="H406" s="28" t="str">
        <f t="shared" ca="1" si="101"/>
        <v>b</v>
      </c>
      <c r="I406" s="28">
        <f t="shared" ca="1" si="106"/>
        <v>7</v>
      </c>
      <c r="J406" s="28">
        <f t="shared" ca="1" si="95"/>
        <v>5</v>
      </c>
      <c r="K406" s="28">
        <f t="shared" ca="1" si="102"/>
        <v>5</v>
      </c>
      <c r="L406" s="28" t="str">
        <f t="shared" ca="1" si="107"/>
        <v>l</v>
      </c>
      <c r="M406" s="28">
        <f t="shared" ca="1" si="103"/>
        <v>-45</v>
      </c>
      <c r="N406" s="28">
        <f t="shared" ca="1" si="105"/>
        <v>252</v>
      </c>
      <c r="O406" s="28" t="str">
        <f t="shared" ca="1" si="104"/>
        <v>stop win</v>
      </c>
    </row>
    <row r="407" spans="1:15">
      <c r="A407" s="28">
        <f t="shared" ca="1" si="97"/>
        <v>14</v>
      </c>
      <c r="B407" s="28" t="str">
        <f t="shared" ca="1" si="98"/>
        <v>08</v>
      </c>
      <c r="C407" s="28" t="str">
        <f t="shared" ca="1" si="100"/>
        <v>12-10-17-15-07-18-09-05-08</v>
      </c>
      <c r="D407" s="28" t="str">
        <f t="shared" ca="1" si="96"/>
        <v>14-06-01-11-13-04-03-16-02</v>
      </c>
      <c r="E407" s="28" t="str">
        <f t="shared" ca="1" si="108"/>
        <v>14-06-01-11-13-04-03-16</v>
      </c>
      <c r="F407" s="28" t="str">
        <f t="shared" ca="1" si="99"/>
        <v>furthest</v>
      </c>
      <c r="G407" s="28" t="str">
        <f t="shared" ca="1" si="94"/>
        <v>14-06-01-11-13-04-03-16-02</v>
      </c>
      <c r="H407" s="28" t="str">
        <f t="shared" ca="1" si="101"/>
        <v>b</v>
      </c>
      <c r="I407" s="28">
        <f t="shared" ca="1" si="106"/>
        <v>8</v>
      </c>
      <c r="J407" s="28">
        <f t="shared" ca="1" si="95"/>
        <v>5</v>
      </c>
      <c r="K407" s="28">
        <f t="shared" ca="1" si="102"/>
        <v>5</v>
      </c>
      <c r="L407" s="28" t="str">
        <f t="shared" ca="1" si="107"/>
        <v>l</v>
      </c>
      <c r="M407" s="28">
        <f t="shared" ca="1" si="103"/>
        <v>-45</v>
      </c>
      <c r="N407" s="28">
        <f t="shared" ca="1" si="105"/>
        <v>207</v>
      </c>
      <c r="O407" s="28" t="str">
        <f t="shared" ca="1" si="104"/>
        <v>stop win</v>
      </c>
    </row>
    <row r="408" spans="1:15">
      <c r="A408" s="28">
        <f t="shared" ca="1" si="97"/>
        <v>27</v>
      </c>
      <c r="B408" s="28" t="str">
        <f t="shared" ca="1" si="98"/>
        <v>15</v>
      </c>
      <c r="C408" s="28" t="str">
        <f t="shared" ca="1" si="100"/>
        <v>12-10-17-15-07-18-09-05-08</v>
      </c>
      <c r="D408" s="28" t="str">
        <f t="shared" ca="1" si="96"/>
        <v>14-06-01-11-13-04-03-16-02</v>
      </c>
      <c r="E408" s="28" t="str">
        <f t="shared" ca="1" si="108"/>
        <v/>
      </c>
      <c r="F408" s="28" t="str">
        <f t="shared" ca="1" si="99"/>
        <v>last</v>
      </c>
      <c r="G408" s="28" t="str">
        <f t="shared" ref="G408:G471" ca="1" si="109">IF(AND(H408="b",G407=""),C408,IF(AND(L407="l",A407=0),G407,IF(AND(L407="w",G407=C407),C408,IF(AND(L407="w",G407=D407),D408,IF(AND(L407="l",G407=C407),D408,IF(AND(L407="l",G407=D407),C408,""))))))</f>
        <v>12-10-17-15-07-18-09-05-08</v>
      </c>
      <c r="H408" s="28" t="str">
        <f t="shared" ca="1" si="101"/>
        <v>b</v>
      </c>
      <c r="I408" s="28">
        <f t="shared" ca="1" si="106"/>
        <v>9</v>
      </c>
      <c r="J408" s="28">
        <f t="shared" ref="J408:J471" ca="1" si="110">IF($H408="",1,IF(AND(I407=9,$N407&gt;$N398,J407&gt;1),J407-1,IF(AND(I407=9,$N407&lt;$N398),J407+1,J407)))</f>
        <v>5</v>
      </c>
      <c r="K408" s="28">
        <f t="shared" ca="1" si="102"/>
        <v>5</v>
      </c>
      <c r="L408" s="28" t="str">
        <f t="shared" ca="1" si="107"/>
        <v>w</v>
      </c>
      <c r="M408" s="28">
        <f t="shared" ca="1" si="103"/>
        <v>45</v>
      </c>
      <c r="N408" s="28">
        <f t="shared" ca="1" si="105"/>
        <v>252</v>
      </c>
      <c r="O408" s="28" t="str">
        <f t="shared" ca="1" si="104"/>
        <v>stop win</v>
      </c>
    </row>
    <row r="409" spans="1:15">
      <c r="A409" s="28">
        <f t="shared" ca="1" si="97"/>
        <v>1</v>
      </c>
      <c r="B409" s="28" t="str">
        <f t="shared" ca="1" si="98"/>
        <v>01</v>
      </c>
      <c r="C409" s="28" t="str">
        <f t="shared" ca="1" si="100"/>
        <v>12-10-17-07-18-09-05-08-15</v>
      </c>
      <c r="D409" s="28" t="str">
        <f t="shared" ca="1" si="96"/>
        <v>14-06-01-11-13-04-03-16-02</v>
      </c>
      <c r="E409" s="28" t="str">
        <f t="shared" ca="1" si="108"/>
        <v/>
      </c>
      <c r="F409" s="28" t="str">
        <f t="shared" ca="1" si="99"/>
        <v>last</v>
      </c>
      <c r="G409" s="28" t="str">
        <f t="shared" ca="1" si="109"/>
        <v>12-10-17-07-18-09-05-08-15</v>
      </c>
      <c r="H409" s="28" t="str">
        <f t="shared" ca="1" si="101"/>
        <v>b</v>
      </c>
      <c r="I409" s="28">
        <f t="shared" ca="1" si="106"/>
        <v>1</v>
      </c>
      <c r="J409" s="28">
        <f t="shared" ca="1" si="110"/>
        <v>4</v>
      </c>
      <c r="K409" s="28">
        <f t="shared" ca="1" si="102"/>
        <v>4</v>
      </c>
      <c r="L409" s="28" t="str">
        <f t="shared" ca="1" si="107"/>
        <v>l</v>
      </c>
      <c r="M409" s="28">
        <f t="shared" ca="1" si="103"/>
        <v>-36</v>
      </c>
      <c r="N409" s="28">
        <f t="shared" ca="1" si="105"/>
        <v>216</v>
      </c>
      <c r="O409" s="28" t="str">
        <f t="shared" ca="1" si="104"/>
        <v>stop win</v>
      </c>
    </row>
    <row r="410" spans="1:15">
      <c r="A410" s="28">
        <f t="shared" ca="1" si="97"/>
        <v>30</v>
      </c>
      <c r="B410" s="28" t="str">
        <f t="shared" ca="1" si="98"/>
        <v>15</v>
      </c>
      <c r="C410" s="28" t="str">
        <f t="shared" ca="1" si="100"/>
        <v>10-17-07-18-09-05-08-15-01</v>
      </c>
      <c r="D410" s="28" t="str">
        <f t="shared" ca="1" si="96"/>
        <v>14-06-11-13-04-03-16-02-12</v>
      </c>
      <c r="E410" s="28" t="str">
        <f t="shared" ca="1" si="108"/>
        <v>14-06-11-13-04-03-16-02</v>
      </c>
      <c r="F410" s="28" t="str">
        <f t="shared" ca="1" si="99"/>
        <v>furthest</v>
      </c>
      <c r="G410" s="28" t="str">
        <f t="shared" ca="1" si="109"/>
        <v>14-06-11-13-04-03-16-02-12</v>
      </c>
      <c r="H410" s="28" t="str">
        <f t="shared" ca="1" si="101"/>
        <v>b</v>
      </c>
      <c r="I410" s="28">
        <f t="shared" ca="1" si="106"/>
        <v>2</v>
      </c>
      <c r="J410" s="28">
        <f t="shared" ca="1" si="110"/>
        <v>4</v>
      </c>
      <c r="K410" s="28">
        <f t="shared" ca="1" si="102"/>
        <v>4</v>
      </c>
      <c r="L410" s="28" t="str">
        <f t="shared" ca="1" si="107"/>
        <v>l</v>
      </c>
      <c r="M410" s="28">
        <f t="shared" ca="1" si="103"/>
        <v>-36</v>
      </c>
      <c r="N410" s="28">
        <f t="shared" ca="1" si="105"/>
        <v>180</v>
      </c>
      <c r="O410" s="28" t="str">
        <f t="shared" ca="1" si="104"/>
        <v>stop win</v>
      </c>
    </row>
    <row r="411" spans="1:15">
      <c r="A411" s="28">
        <f t="shared" ca="1" si="97"/>
        <v>10</v>
      </c>
      <c r="B411" s="28" t="str">
        <f t="shared" ca="1" si="98"/>
        <v>04</v>
      </c>
      <c r="C411" s="28" t="str">
        <f t="shared" ca="1" si="100"/>
        <v>10-17-07-18-09-05-08-01-15</v>
      </c>
      <c r="D411" s="28" t="str">
        <f t="shared" ca="1" si="96"/>
        <v>14-06-11-13-04-03-16-02-12</v>
      </c>
      <c r="E411" s="28" t="str">
        <f t="shared" ca="1" si="108"/>
        <v/>
      </c>
      <c r="F411" s="28" t="str">
        <f t="shared" ca="1" si="99"/>
        <v>last</v>
      </c>
      <c r="G411" s="28" t="str">
        <f t="shared" ca="1" si="109"/>
        <v>10-17-07-18-09-05-08-01-15</v>
      </c>
      <c r="H411" s="28" t="str">
        <f t="shared" ca="1" si="101"/>
        <v>b</v>
      </c>
      <c r="I411" s="28">
        <f t="shared" ca="1" si="106"/>
        <v>3</v>
      </c>
      <c r="J411" s="28">
        <f t="shared" ca="1" si="110"/>
        <v>4</v>
      </c>
      <c r="K411" s="28">
        <f t="shared" ca="1" si="102"/>
        <v>4</v>
      </c>
      <c r="L411" s="28" t="str">
        <f t="shared" ca="1" si="107"/>
        <v>l</v>
      </c>
      <c r="M411" s="28">
        <f t="shared" ca="1" si="103"/>
        <v>-36</v>
      </c>
      <c r="N411" s="28">
        <f t="shared" ca="1" si="105"/>
        <v>144</v>
      </c>
      <c r="O411" s="28" t="str">
        <f t="shared" ca="1" si="104"/>
        <v>stop win</v>
      </c>
    </row>
    <row r="412" spans="1:15">
      <c r="A412" s="28">
        <f t="shared" ca="1" si="97"/>
        <v>10</v>
      </c>
      <c r="B412" s="28" t="str">
        <f t="shared" ca="1" si="98"/>
        <v>04</v>
      </c>
      <c r="C412" s="28" t="str">
        <f t="shared" ca="1" si="100"/>
        <v>17-07-18-09-05-08-01-15-04</v>
      </c>
      <c r="D412" s="28" t="str">
        <f t="shared" ca="1" si="96"/>
        <v>14-06-11-13-03-16-02-12-10</v>
      </c>
      <c r="E412" s="28" t="str">
        <f t="shared" ca="1" si="108"/>
        <v>14-06-11-13-03-16-02-12</v>
      </c>
      <c r="F412" s="28" t="str">
        <f t="shared" ca="1" si="99"/>
        <v>furthest</v>
      </c>
      <c r="G412" s="28" t="str">
        <f t="shared" ca="1" si="109"/>
        <v>14-06-11-13-03-16-02-12-10</v>
      </c>
      <c r="H412" s="28" t="str">
        <f t="shared" ca="1" si="101"/>
        <v>b</v>
      </c>
      <c r="I412" s="28">
        <f t="shared" ca="1" si="106"/>
        <v>4</v>
      </c>
      <c r="J412" s="28">
        <f t="shared" ca="1" si="110"/>
        <v>4</v>
      </c>
      <c r="K412" s="28">
        <f t="shared" ca="1" si="102"/>
        <v>4</v>
      </c>
      <c r="L412" s="28" t="str">
        <f t="shared" ca="1" si="107"/>
        <v>l</v>
      </c>
      <c r="M412" s="28">
        <f t="shared" ca="1" si="103"/>
        <v>-36</v>
      </c>
      <c r="N412" s="28">
        <f t="shared" ca="1" si="105"/>
        <v>108</v>
      </c>
      <c r="O412" s="28" t="str">
        <f t="shared" ca="1" si="104"/>
        <v>stop win</v>
      </c>
    </row>
    <row r="413" spans="1:15">
      <c r="A413" s="28">
        <f t="shared" ca="1" si="97"/>
        <v>17</v>
      </c>
      <c r="B413" s="28" t="str">
        <f t="shared" ca="1" si="98"/>
        <v>08</v>
      </c>
      <c r="C413" s="28" t="str">
        <f t="shared" ca="1" si="100"/>
        <v>17-07-18-09-05-08-01-15-04</v>
      </c>
      <c r="D413" s="28" t="str">
        <f t="shared" ca="1" si="96"/>
        <v>14-06-11-13-03-16-02-12-10</v>
      </c>
      <c r="E413" s="28" t="str">
        <f t="shared" ca="1" si="108"/>
        <v/>
      </c>
      <c r="F413" s="28" t="str">
        <f t="shared" ca="1" si="99"/>
        <v>last</v>
      </c>
      <c r="G413" s="28" t="str">
        <f t="shared" ca="1" si="109"/>
        <v>17-07-18-09-05-08-01-15-04</v>
      </c>
      <c r="H413" s="28" t="str">
        <f t="shared" ca="1" si="101"/>
        <v>b</v>
      </c>
      <c r="I413" s="28">
        <f t="shared" ca="1" si="106"/>
        <v>5</v>
      </c>
      <c r="J413" s="28">
        <f t="shared" ca="1" si="110"/>
        <v>4</v>
      </c>
      <c r="K413" s="28">
        <f t="shared" ca="1" si="102"/>
        <v>4</v>
      </c>
      <c r="L413" s="28" t="str">
        <f t="shared" ca="1" si="107"/>
        <v>w</v>
      </c>
      <c r="M413" s="28">
        <f t="shared" ca="1" si="103"/>
        <v>36</v>
      </c>
      <c r="N413" s="28">
        <f t="shared" ca="1" si="105"/>
        <v>144</v>
      </c>
      <c r="O413" s="28" t="str">
        <f t="shared" ca="1" si="104"/>
        <v>stop win</v>
      </c>
    </row>
    <row r="414" spans="1:15">
      <c r="A414" s="28">
        <f t="shared" ca="1" si="97"/>
        <v>25</v>
      </c>
      <c r="B414" s="28" t="str">
        <f t="shared" ca="1" si="98"/>
        <v>13</v>
      </c>
      <c r="C414" s="28" t="str">
        <f t="shared" ca="1" si="100"/>
        <v>17-07-18-09-05-01-15-04-08</v>
      </c>
      <c r="D414" s="28" t="str">
        <f t="shared" ref="D414:D477" ca="1" si="111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>14-06-11-13-03-16-02-12-10</v>
      </c>
      <c r="E414" s="28" t="str">
        <f t="shared" ca="1" si="108"/>
        <v/>
      </c>
      <c r="F414" s="28" t="str">
        <f t="shared" ca="1" si="99"/>
        <v>last</v>
      </c>
      <c r="G414" s="28" t="str">
        <f t="shared" ca="1" si="109"/>
        <v>17-07-18-09-05-01-15-04-08</v>
      </c>
      <c r="H414" s="28" t="str">
        <f t="shared" ca="1" si="101"/>
        <v>b</v>
      </c>
      <c r="I414" s="28">
        <f t="shared" ca="1" si="106"/>
        <v>6</v>
      </c>
      <c r="J414" s="28">
        <f t="shared" ca="1" si="110"/>
        <v>4</v>
      </c>
      <c r="K414" s="28">
        <f t="shared" ca="1" si="102"/>
        <v>4</v>
      </c>
      <c r="L414" s="28" t="str">
        <f t="shared" ca="1" si="107"/>
        <v>l</v>
      </c>
      <c r="M414" s="28">
        <f t="shared" ca="1" si="103"/>
        <v>-36</v>
      </c>
      <c r="N414" s="28">
        <f t="shared" ca="1" si="105"/>
        <v>108</v>
      </c>
      <c r="O414" s="28" t="str">
        <f t="shared" ca="1" si="104"/>
        <v>stop win</v>
      </c>
    </row>
    <row r="415" spans="1:15">
      <c r="A415" s="28">
        <f t="shared" ca="1" si="97"/>
        <v>2</v>
      </c>
      <c r="B415" s="28" t="str">
        <f t="shared" ca="1" si="98"/>
        <v>02</v>
      </c>
      <c r="C415" s="28" t="str">
        <f t="shared" ca="1" si="100"/>
        <v>07-18-09-05-01-15-04-08-13</v>
      </c>
      <c r="D415" s="28" t="str">
        <f t="shared" ca="1" si="111"/>
        <v>14-06-11-03-16-02-12-10-17</v>
      </c>
      <c r="E415" s="28" t="str">
        <f t="shared" ca="1" si="108"/>
        <v>14-06-11-03-16-02-12-10</v>
      </c>
      <c r="F415" s="28" t="str">
        <f t="shared" ca="1" si="99"/>
        <v>furthest</v>
      </c>
      <c r="G415" s="28" t="str">
        <f t="shared" ca="1" si="109"/>
        <v>14-06-11-03-16-02-12-10-17</v>
      </c>
      <c r="H415" s="28" t="str">
        <f t="shared" ca="1" si="101"/>
        <v>b</v>
      </c>
      <c r="I415" s="28">
        <f t="shared" ca="1" si="106"/>
        <v>7</v>
      </c>
      <c r="J415" s="28">
        <f t="shared" ca="1" si="110"/>
        <v>4</v>
      </c>
      <c r="K415" s="28">
        <f t="shared" ca="1" si="102"/>
        <v>4</v>
      </c>
      <c r="L415" s="28" t="str">
        <f t="shared" ca="1" si="107"/>
        <v>w</v>
      </c>
      <c r="M415" s="28">
        <f t="shared" ca="1" si="103"/>
        <v>36</v>
      </c>
      <c r="N415" s="28">
        <f t="shared" ca="1" si="105"/>
        <v>144</v>
      </c>
      <c r="O415" s="28" t="str">
        <f t="shared" ca="1" si="104"/>
        <v>stop win</v>
      </c>
    </row>
    <row r="416" spans="1:15">
      <c r="A416" s="28">
        <f t="shared" ca="1" si="97"/>
        <v>26</v>
      </c>
      <c r="B416" s="28" t="str">
        <f t="shared" ca="1" si="98"/>
        <v>14</v>
      </c>
      <c r="C416" s="28" t="str">
        <f t="shared" ca="1" si="100"/>
        <v>18-09-05-01-15-04-08-13-02</v>
      </c>
      <c r="D416" s="28" t="str">
        <f t="shared" ca="1" si="111"/>
        <v>14-06-11-03-16-12-10-17-07</v>
      </c>
      <c r="E416" s="28" t="str">
        <f t="shared" ca="1" si="108"/>
        <v>14-06-11-03-16-12-10-17</v>
      </c>
      <c r="F416" s="28" t="str">
        <f t="shared" ca="1" si="99"/>
        <v>furthest</v>
      </c>
      <c r="G416" s="28" t="str">
        <f t="shared" ca="1" si="109"/>
        <v>14-06-11-03-16-12-10-17-07</v>
      </c>
      <c r="H416" s="28" t="str">
        <f t="shared" ca="1" si="101"/>
        <v>b</v>
      </c>
      <c r="I416" s="28">
        <f t="shared" ca="1" si="106"/>
        <v>8</v>
      </c>
      <c r="J416" s="28">
        <f t="shared" ca="1" si="110"/>
        <v>4</v>
      </c>
      <c r="K416" s="28">
        <f t="shared" ca="1" si="102"/>
        <v>4</v>
      </c>
      <c r="L416" s="28" t="str">
        <f t="shared" ca="1" si="107"/>
        <v>w</v>
      </c>
      <c r="M416" s="28">
        <f t="shared" ca="1" si="103"/>
        <v>36</v>
      </c>
      <c r="N416" s="28">
        <f t="shared" ca="1" si="105"/>
        <v>180</v>
      </c>
      <c r="O416" s="28" t="str">
        <f t="shared" ca="1" si="104"/>
        <v>stop win</v>
      </c>
    </row>
    <row r="417" spans="1:15">
      <c r="A417" s="28">
        <f t="shared" ca="1" si="97"/>
        <v>9</v>
      </c>
      <c r="B417" s="28" t="str">
        <f t="shared" ca="1" si="98"/>
        <v>06</v>
      </c>
      <c r="C417" s="28" t="str">
        <f t="shared" ca="1" si="100"/>
        <v>09-05-01-15-04-08-13-02-14</v>
      </c>
      <c r="D417" s="28" t="str">
        <f t="shared" ca="1" si="111"/>
        <v>06-11-03-16-12-10-17-07-18</v>
      </c>
      <c r="E417" s="28" t="str">
        <f t="shared" ca="1" si="108"/>
        <v>06-11-03-16-12-10-17-07</v>
      </c>
      <c r="F417" s="28" t="str">
        <f t="shared" ca="1" si="99"/>
        <v>furthest</v>
      </c>
      <c r="G417" s="28" t="str">
        <f t="shared" ca="1" si="109"/>
        <v>06-11-03-16-12-10-17-07-18</v>
      </c>
      <c r="H417" s="28" t="str">
        <f t="shared" ca="1" si="101"/>
        <v>b</v>
      </c>
      <c r="I417" s="28">
        <f t="shared" ca="1" si="106"/>
        <v>9</v>
      </c>
      <c r="J417" s="28">
        <f t="shared" ca="1" si="110"/>
        <v>4</v>
      </c>
      <c r="K417" s="28">
        <f t="shared" ca="1" si="102"/>
        <v>4</v>
      </c>
      <c r="L417" s="28" t="str">
        <f t="shared" ca="1" si="107"/>
        <v>w</v>
      </c>
      <c r="M417" s="28">
        <f t="shared" ca="1" si="103"/>
        <v>36</v>
      </c>
      <c r="N417" s="28">
        <f t="shared" ca="1" si="105"/>
        <v>216</v>
      </c>
      <c r="O417" s="28" t="str">
        <f t="shared" ca="1" si="104"/>
        <v>stop win</v>
      </c>
    </row>
    <row r="418" spans="1:15">
      <c r="A418" s="28">
        <f t="shared" ca="1" si="97"/>
        <v>14</v>
      </c>
      <c r="B418" s="28" t="str">
        <f t="shared" ca="1" si="98"/>
        <v>08</v>
      </c>
      <c r="C418" s="28" t="str">
        <f t="shared" ca="1" si="100"/>
        <v>05-01-15-04-08-13-02-14-06</v>
      </c>
      <c r="D418" s="28" t="str">
        <f t="shared" ca="1" si="111"/>
        <v>11-03-16-12-10-17-07-18-09</v>
      </c>
      <c r="E418" s="28" t="str">
        <f t="shared" ca="1" si="108"/>
        <v>11-03-16-12-10-17-07-18</v>
      </c>
      <c r="F418" s="28" t="str">
        <f t="shared" ca="1" si="99"/>
        <v>furthest</v>
      </c>
      <c r="G418" s="28" t="str">
        <f t="shared" ca="1" si="109"/>
        <v>11-03-16-12-10-17-07-18-09</v>
      </c>
      <c r="H418" s="28" t="str">
        <f t="shared" ca="1" si="101"/>
        <v>b</v>
      </c>
      <c r="I418" s="28">
        <f t="shared" ca="1" si="106"/>
        <v>1</v>
      </c>
      <c r="J418" s="28">
        <f t="shared" ca="1" si="110"/>
        <v>5</v>
      </c>
      <c r="K418" s="28">
        <f t="shared" ca="1" si="102"/>
        <v>5</v>
      </c>
      <c r="L418" s="28" t="str">
        <f t="shared" ca="1" si="107"/>
        <v>l</v>
      </c>
      <c r="M418" s="28">
        <f t="shared" ca="1" si="103"/>
        <v>-45</v>
      </c>
      <c r="N418" s="28">
        <f t="shared" ca="1" si="105"/>
        <v>171</v>
      </c>
      <c r="O418" s="28" t="str">
        <f t="shared" ca="1" si="104"/>
        <v>stop win</v>
      </c>
    </row>
    <row r="419" spans="1:15">
      <c r="A419" s="28">
        <f t="shared" ca="1" si="97"/>
        <v>6</v>
      </c>
      <c r="B419" s="28" t="str">
        <f t="shared" ca="1" si="98"/>
        <v>03</v>
      </c>
      <c r="C419" s="28" t="str">
        <f t="shared" ca="1" si="100"/>
        <v>05-01-15-04-13-02-14-06-08</v>
      </c>
      <c r="D419" s="28" t="str">
        <f t="shared" ca="1" si="111"/>
        <v>11-03-16-12-10-17-07-18-09</v>
      </c>
      <c r="E419" s="28" t="str">
        <f t="shared" ca="1" si="108"/>
        <v/>
      </c>
      <c r="F419" s="28" t="str">
        <f t="shared" ca="1" si="99"/>
        <v>last</v>
      </c>
      <c r="G419" s="28" t="str">
        <f t="shared" ca="1" si="109"/>
        <v>05-01-15-04-13-02-14-06-08</v>
      </c>
      <c r="H419" s="28" t="str">
        <f t="shared" ca="1" si="101"/>
        <v>b</v>
      </c>
      <c r="I419" s="28">
        <f t="shared" ca="1" si="106"/>
        <v>2</v>
      </c>
      <c r="J419" s="28">
        <f t="shared" ca="1" si="110"/>
        <v>5</v>
      </c>
      <c r="K419" s="28">
        <f t="shared" ca="1" si="102"/>
        <v>5</v>
      </c>
      <c r="L419" s="28" t="str">
        <f t="shared" ca="1" si="107"/>
        <v>l</v>
      </c>
      <c r="M419" s="28">
        <f t="shared" ca="1" si="103"/>
        <v>-45</v>
      </c>
      <c r="N419" s="28">
        <f t="shared" ca="1" si="105"/>
        <v>126</v>
      </c>
      <c r="O419" s="28" t="str">
        <f t="shared" ca="1" si="104"/>
        <v>stop win</v>
      </c>
    </row>
    <row r="420" spans="1:15">
      <c r="A420" s="28">
        <f t="shared" ca="1" si="97"/>
        <v>25</v>
      </c>
      <c r="B420" s="28" t="str">
        <f t="shared" ca="1" si="98"/>
        <v>13</v>
      </c>
      <c r="C420" s="28" t="str">
        <f t="shared" ca="1" si="100"/>
        <v>01-15-04-13-02-14-06-08-03</v>
      </c>
      <c r="D420" s="28" t="str">
        <f t="shared" ca="1" si="111"/>
        <v>11-16-12-10-17-07-18-09-05</v>
      </c>
      <c r="E420" s="28" t="str">
        <f t="shared" ca="1" si="108"/>
        <v>11-16-12-10-17-07-18-09</v>
      </c>
      <c r="F420" s="28" t="str">
        <f t="shared" ca="1" si="99"/>
        <v>furthest</v>
      </c>
      <c r="G420" s="28" t="str">
        <f t="shared" ca="1" si="109"/>
        <v>11-16-12-10-17-07-18-09-05</v>
      </c>
      <c r="H420" s="28" t="str">
        <f t="shared" ca="1" si="101"/>
        <v>b</v>
      </c>
      <c r="I420" s="28">
        <f t="shared" ca="1" si="106"/>
        <v>3</v>
      </c>
      <c r="J420" s="28">
        <f t="shared" ca="1" si="110"/>
        <v>5</v>
      </c>
      <c r="K420" s="28">
        <f t="shared" ca="1" si="102"/>
        <v>5</v>
      </c>
      <c r="L420" s="28" t="str">
        <f t="shared" ca="1" si="107"/>
        <v>l</v>
      </c>
      <c r="M420" s="28">
        <f t="shared" ca="1" si="103"/>
        <v>-45</v>
      </c>
      <c r="N420" s="28">
        <f t="shared" ca="1" si="105"/>
        <v>81</v>
      </c>
      <c r="O420" s="28" t="str">
        <f t="shared" ca="1" si="104"/>
        <v/>
      </c>
    </row>
    <row r="421" spans="1:15">
      <c r="A421" s="28">
        <f t="shared" ca="1" si="97"/>
        <v>30</v>
      </c>
      <c r="B421" s="28" t="str">
        <f t="shared" ca="1" si="98"/>
        <v>15</v>
      </c>
      <c r="C421" s="28" t="str">
        <f t="shared" ca="1" si="100"/>
        <v>01-15-04-02-14-06-08-03-13</v>
      </c>
      <c r="D421" s="28" t="str">
        <f t="shared" ca="1" si="111"/>
        <v>11-16-12-10-17-07-18-09-05</v>
      </c>
      <c r="E421" s="28" t="str">
        <f t="shared" ca="1" si="108"/>
        <v/>
      </c>
      <c r="F421" s="28" t="str">
        <f t="shared" ca="1" si="99"/>
        <v>last</v>
      </c>
      <c r="G421" s="28" t="str">
        <f t="shared" ca="1" si="109"/>
        <v>01-15-04-02-14-06-08-03-13</v>
      </c>
      <c r="H421" s="28" t="str">
        <f t="shared" ca="1" si="101"/>
        <v>b</v>
      </c>
      <c r="I421" s="28">
        <f t="shared" ca="1" si="106"/>
        <v>4</v>
      </c>
      <c r="J421" s="28">
        <f t="shared" ca="1" si="110"/>
        <v>5</v>
      </c>
      <c r="K421" s="28">
        <f t="shared" ca="1" si="102"/>
        <v>5</v>
      </c>
      <c r="L421" s="28" t="str">
        <f t="shared" ca="1" si="107"/>
        <v>w</v>
      </c>
      <c r="M421" s="28">
        <f t="shared" ca="1" si="103"/>
        <v>45</v>
      </c>
      <c r="N421" s="28">
        <f t="shared" ca="1" si="105"/>
        <v>126</v>
      </c>
      <c r="O421" s="28" t="str">
        <f t="shared" ca="1" si="104"/>
        <v>stop win</v>
      </c>
    </row>
    <row r="422" spans="1:15">
      <c r="A422" s="28">
        <f t="shared" ca="1" si="97"/>
        <v>3</v>
      </c>
      <c r="B422" s="28" t="str">
        <f t="shared" ca="1" si="98"/>
        <v>03</v>
      </c>
      <c r="C422" s="28" t="str">
        <f t="shared" ca="1" si="100"/>
        <v>01-04-02-14-06-08-03-13-15</v>
      </c>
      <c r="D422" s="28" t="str">
        <f t="shared" ca="1" si="111"/>
        <v>11-16-12-10-17-07-18-09-05</v>
      </c>
      <c r="E422" s="28" t="str">
        <f t="shared" ca="1" si="108"/>
        <v/>
      </c>
      <c r="F422" s="28" t="str">
        <f t="shared" ca="1" si="99"/>
        <v>last</v>
      </c>
      <c r="G422" s="28" t="str">
        <f t="shared" ca="1" si="109"/>
        <v>01-04-02-14-06-08-03-13-15</v>
      </c>
      <c r="H422" s="28" t="str">
        <f t="shared" ca="1" si="101"/>
        <v>b</v>
      </c>
      <c r="I422" s="28">
        <f t="shared" ca="1" si="106"/>
        <v>5</v>
      </c>
      <c r="J422" s="28">
        <f t="shared" ca="1" si="110"/>
        <v>5</v>
      </c>
      <c r="K422" s="28">
        <f t="shared" ca="1" si="102"/>
        <v>5</v>
      </c>
      <c r="L422" s="28" t="str">
        <f t="shared" ca="1" si="107"/>
        <v>w</v>
      </c>
      <c r="M422" s="28">
        <f t="shared" ca="1" si="103"/>
        <v>45</v>
      </c>
      <c r="N422" s="28">
        <f t="shared" ca="1" si="105"/>
        <v>171</v>
      </c>
      <c r="O422" s="28" t="str">
        <f t="shared" ca="1" si="104"/>
        <v>stop win</v>
      </c>
    </row>
    <row r="423" spans="1:15">
      <c r="A423" s="28">
        <f t="shared" ca="1" si="97"/>
        <v>16</v>
      </c>
      <c r="B423" s="28" t="str">
        <f t="shared" ca="1" si="98"/>
        <v>07</v>
      </c>
      <c r="C423" s="28" t="str">
        <f t="shared" ca="1" si="100"/>
        <v>01-04-02-14-06-08-03-13-15</v>
      </c>
      <c r="D423" s="28" t="str">
        <f t="shared" ca="1" si="111"/>
        <v>11-16-12-10-17-07-18-09-05</v>
      </c>
      <c r="E423" s="28" t="str">
        <f t="shared" ca="1" si="108"/>
        <v/>
      </c>
      <c r="F423" s="28" t="str">
        <f t="shared" ca="1" si="99"/>
        <v>last</v>
      </c>
      <c r="G423" s="28" t="str">
        <f t="shared" ca="1" si="109"/>
        <v>01-04-02-14-06-08-03-13-15</v>
      </c>
      <c r="H423" s="28" t="str">
        <f t="shared" ca="1" si="101"/>
        <v>b</v>
      </c>
      <c r="I423" s="28">
        <f t="shared" ca="1" si="106"/>
        <v>6</v>
      </c>
      <c r="J423" s="28">
        <f t="shared" ca="1" si="110"/>
        <v>5</v>
      </c>
      <c r="K423" s="28">
        <f t="shared" ca="1" si="102"/>
        <v>5</v>
      </c>
      <c r="L423" s="28" t="str">
        <f t="shared" ca="1" si="107"/>
        <v>l</v>
      </c>
      <c r="M423" s="28">
        <f t="shared" ca="1" si="103"/>
        <v>-45</v>
      </c>
      <c r="N423" s="28">
        <f t="shared" ca="1" si="105"/>
        <v>126</v>
      </c>
      <c r="O423" s="28" t="str">
        <f t="shared" ca="1" si="104"/>
        <v>stop win</v>
      </c>
    </row>
    <row r="424" spans="1:15">
      <c r="A424" s="28">
        <f t="shared" ca="1" si="97"/>
        <v>8</v>
      </c>
      <c r="B424" s="28" t="str">
        <f t="shared" ca="1" si="98"/>
        <v>05</v>
      </c>
      <c r="C424" s="28" t="str">
        <f t="shared" ca="1" si="100"/>
        <v>04-02-14-06-08-03-13-15-07</v>
      </c>
      <c r="D424" s="28" t="str">
        <f t="shared" ca="1" si="111"/>
        <v>11-16-12-10-17-18-09-05-01</v>
      </c>
      <c r="E424" s="28" t="str">
        <f t="shared" ca="1" si="108"/>
        <v>11-16-12-10-17-18-09-05</v>
      </c>
      <c r="F424" s="28" t="str">
        <f t="shared" ca="1" si="99"/>
        <v>furthest</v>
      </c>
      <c r="G424" s="28" t="str">
        <f t="shared" ca="1" si="109"/>
        <v>11-16-12-10-17-18-09-05-01</v>
      </c>
      <c r="H424" s="28" t="str">
        <f t="shared" ca="1" si="101"/>
        <v>b</v>
      </c>
      <c r="I424" s="28">
        <f t="shared" ca="1" si="106"/>
        <v>7</v>
      </c>
      <c r="J424" s="28">
        <f t="shared" ca="1" si="110"/>
        <v>5</v>
      </c>
      <c r="K424" s="28">
        <f t="shared" ca="1" si="102"/>
        <v>5</v>
      </c>
      <c r="L424" s="28" t="str">
        <f t="shared" ca="1" si="107"/>
        <v>w</v>
      </c>
      <c r="M424" s="28">
        <f t="shared" ca="1" si="103"/>
        <v>45</v>
      </c>
      <c r="N424" s="28">
        <f t="shared" ca="1" si="105"/>
        <v>171</v>
      </c>
      <c r="O424" s="28" t="str">
        <f t="shared" ca="1" si="104"/>
        <v>stop win</v>
      </c>
    </row>
    <row r="425" spans="1:15">
      <c r="A425" s="28">
        <f t="shared" ca="1" si="97"/>
        <v>15</v>
      </c>
      <c r="B425" s="28" t="str">
        <f t="shared" ca="1" si="98"/>
        <v>09</v>
      </c>
      <c r="C425" s="28" t="str">
        <f t="shared" ca="1" si="100"/>
        <v>02-14-06-08-03-13-15-07-05</v>
      </c>
      <c r="D425" s="28" t="str">
        <f t="shared" ca="1" si="111"/>
        <v>11-16-12-10-17-18-09-01-04</v>
      </c>
      <c r="E425" s="28" t="str">
        <f t="shared" ca="1" si="108"/>
        <v>11-16-12-10-17-18-09-01</v>
      </c>
      <c r="F425" s="28" t="str">
        <f t="shared" ca="1" si="99"/>
        <v>furthest</v>
      </c>
      <c r="G425" s="28" t="str">
        <f t="shared" ca="1" si="109"/>
        <v>11-16-12-10-17-18-09-01-04</v>
      </c>
      <c r="H425" s="28" t="str">
        <f t="shared" ca="1" si="101"/>
        <v>b</v>
      </c>
      <c r="I425" s="28">
        <f t="shared" ca="1" si="106"/>
        <v>8</v>
      </c>
      <c r="J425" s="28">
        <f t="shared" ca="1" si="110"/>
        <v>5</v>
      </c>
      <c r="K425" s="28">
        <f t="shared" ca="1" si="102"/>
        <v>5</v>
      </c>
      <c r="L425" s="28" t="str">
        <f t="shared" ca="1" si="107"/>
        <v>w</v>
      </c>
      <c r="M425" s="28">
        <f t="shared" ca="1" si="103"/>
        <v>45</v>
      </c>
      <c r="N425" s="28">
        <f t="shared" ca="1" si="105"/>
        <v>216</v>
      </c>
      <c r="O425" s="28" t="str">
        <f t="shared" ca="1" si="104"/>
        <v>stop win</v>
      </c>
    </row>
    <row r="426" spans="1:15">
      <c r="A426" s="28">
        <f t="shared" ca="1" si="97"/>
        <v>23</v>
      </c>
      <c r="B426" s="28" t="str">
        <f t="shared" ca="1" si="98"/>
        <v>11</v>
      </c>
      <c r="C426" s="28" t="str">
        <f t="shared" ca="1" si="100"/>
        <v>14-06-08-03-13-15-07-05-09</v>
      </c>
      <c r="D426" s="28" t="str">
        <f t="shared" ca="1" si="111"/>
        <v>11-16-12-10-17-18-01-04-02</v>
      </c>
      <c r="E426" s="28" t="str">
        <f t="shared" ca="1" si="108"/>
        <v>11-16-12-10-17-18-01-04</v>
      </c>
      <c r="F426" s="28" t="str">
        <f t="shared" ca="1" si="99"/>
        <v>furthest</v>
      </c>
      <c r="G426" s="28" t="str">
        <f t="shared" ca="1" si="109"/>
        <v>11-16-12-10-17-18-01-04-02</v>
      </c>
      <c r="H426" s="28" t="str">
        <f t="shared" ca="1" si="101"/>
        <v>b</v>
      </c>
      <c r="I426" s="28">
        <f t="shared" ca="1" si="106"/>
        <v>9</v>
      </c>
      <c r="J426" s="28">
        <f t="shared" ca="1" si="110"/>
        <v>5</v>
      </c>
      <c r="K426" s="28">
        <f t="shared" ca="1" si="102"/>
        <v>5</v>
      </c>
      <c r="L426" s="28" t="str">
        <f t="shared" ca="1" si="107"/>
        <v>w</v>
      </c>
      <c r="M426" s="28">
        <f t="shared" ca="1" si="103"/>
        <v>45</v>
      </c>
      <c r="N426" s="28">
        <f t="shared" ca="1" si="105"/>
        <v>261</v>
      </c>
      <c r="O426" s="28" t="str">
        <f t="shared" ca="1" si="104"/>
        <v>stop win</v>
      </c>
    </row>
    <row r="427" spans="1:15">
      <c r="A427" s="28">
        <f t="shared" ca="1" si="97"/>
        <v>1</v>
      </c>
      <c r="B427" s="28" t="str">
        <f t="shared" ca="1" si="98"/>
        <v>01</v>
      </c>
      <c r="C427" s="28" t="str">
        <f t="shared" ca="1" si="100"/>
        <v>06-08-03-13-15-07-05-09-11</v>
      </c>
      <c r="D427" s="28" t="str">
        <f t="shared" ca="1" si="111"/>
        <v>16-12-10-17-18-01-04-02-14</v>
      </c>
      <c r="E427" s="28" t="str">
        <f t="shared" ca="1" si="108"/>
        <v>16-12-10-17-18-01-04-02</v>
      </c>
      <c r="F427" s="28" t="str">
        <f t="shared" ca="1" si="99"/>
        <v>furthest</v>
      </c>
      <c r="G427" s="28" t="str">
        <f t="shared" ca="1" si="109"/>
        <v>16-12-10-17-18-01-04-02-14</v>
      </c>
      <c r="H427" s="28" t="str">
        <f t="shared" ca="1" si="101"/>
        <v>b</v>
      </c>
      <c r="I427" s="28">
        <f t="shared" ca="1" si="106"/>
        <v>1</v>
      </c>
      <c r="J427" s="28">
        <f t="shared" ca="1" si="110"/>
        <v>4</v>
      </c>
      <c r="K427" s="28">
        <f t="shared" ca="1" si="102"/>
        <v>4</v>
      </c>
      <c r="L427" s="28" t="str">
        <f t="shared" ca="1" si="107"/>
        <v>w</v>
      </c>
      <c r="M427" s="28">
        <f t="shared" ca="1" si="103"/>
        <v>36</v>
      </c>
      <c r="N427" s="28">
        <f t="shared" ca="1" si="105"/>
        <v>297</v>
      </c>
      <c r="O427" s="28" t="str">
        <f t="shared" ca="1" si="104"/>
        <v>stop win</v>
      </c>
    </row>
    <row r="428" spans="1:15">
      <c r="A428" s="28">
        <f t="shared" ca="1" si="97"/>
        <v>11</v>
      </c>
      <c r="B428" s="28" t="str">
        <f t="shared" ca="1" si="98"/>
        <v>05</v>
      </c>
      <c r="C428" s="28" t="str">
        <f t="shared" ca="1" si="100"/>
        <v>08-03-13-15-07-05-09-11-01</v>
      </c>
      <c r="D428" s="28" t="str">
        <f t="shared" ca="1" si="111"/>
        <v>16-12-10-17-18-04-02-14-06</v>
      </c>
      <c r="E428" s="28" t="str">
        <f t="shared" ca="1" si="108"/>
        <v>16-12-10-17-18-04-02-14</v>
      </c>
      <c r="F428" s="28" t="str">
        <f ca="1">IF(AND($H428="b",$G427=""),"last",IF(AND(L427="l",A427=0),F427,IF(AND($L427="w",$G427=$C427),"last",IF(AND($L427="w",$G427=$D427),"furthest",IF(AND($L427="l",$G427=$C427),"furthest",IF(AND($L427="l",$G427=$D427),"last",""))))))</f>
        <v>furthest</v>
      </c>
      <c r="G428" s="28" t="str">
        <f t="shared" ca="1" si="109"/>
        <v>16-12-10-17-18-04-02-14-06</v>
      </c>
      <c r="H428" s="28" t="str">
        <f t="shared" ca="1" si="101"/>
        <v>b</v>
      </c>
      <c r="I428" s="28">
        <f t="shared" ca="1" si="106"/>
        <v>2</v>
      </c>
      <c r="J428" s="28">
        <f t="shared" ca="1" si="110"/>
        <v>4</v>
      </c>
      <c r="K428" s="28">
        <f t="shared" ca="1" si="102"/>
        <v>4</v>
      </c>
      <c r="L428" s="28" t="str">
        <f t="shared" ca="1" si="107"/>
        <v>l</v>
      </c>
      <c r="M428" s="28">
        <f t="shared" ca="1" si="103"/>
        <v>-36</v>
      </c>
      <c r="N428" s="28">
        <f t="shared" ca="1" si="105"/>
        <v>261</v>
      </c>
      <c r="O428" s="28" t="str">
        <f t="shared" ca="1" si="104"/>
        <v>stop win</v>
      </c>
    </row>
    <row r="429" spans="1:15">
      <c r="A429" s="28">
        <f t="shared" ca="1" si="97"/>
        <v>6</v>
      </c>
      <c r="B429" s="28" t="str">
        <f t="shared" ca="1" si="98"/>
        <v>03</v>
      </c>
      <c r="C429" s="28" t="str">
        <f t="shared" ca="1" si="100"/>
        <v>08-03-13-15-07-09-11-01-05</v>
      </c>
      <c r="D429" s="28" t="str">
        <f t="shared" ca="1" si="111"/>
        <v>16-12-10-17-18-04-02-14-06</v>
      </c>
      <c r="E429" s="28" t="str">
        <f t="shared" ca="1" si="108"/>
        <v/>
      </c>
      <c r="F429" s="28" t="str">
        <f t="shared" ref="F429:F492" ca="1" si="112">IF(AND($H429="b",$G428=""),"last",IF(AND(L428="l",A428=0),F428,IF(AND($L428="w",$G428=$C428),"last",IF(AND($L428="w",$G428=$D428),"furthest",IF(AND($L428="l",$G428=$C428),"furthest",IF(AND($L428="l",$G428=$D428),"last",""))))))</f>
        <v>last</v>
      </c>
      <c r="G429" s="28" t="str">
        <f t="shared" ca="1" si="109"/>
        <v>08-03-13-15-07-09-11-01-05</v>
      </c>
      <c r="H429" s="28" t="str">
        <f t="shared" ca="1" si="101"/>
        <v>b</v>
      </c>
      <c r="I429" s="28">
        <f t="shared" ca="1" si="106"/>
        <v>3</v>
      </c>
      <c r="J429" s="28">
        <f t="shared" ca="1" si="110"/>
        <v>4</v>
      </c>
      <c r="K429" s="28">
        <f t="shared" ca="1" si="102"/>
        <v>4</v>
      </c>
      <c r="L429" s="28" t="str">
        <f t="shared" ca="1" si="107"/>
        <v>w</v>
      </c>
      <c r="M429" s="28">
        <f t="shared" ca="1" si="103"/>
        <v>36</v>
      </c>
      <c r="N429" s="28">
        <f t="shared" ca="1" si="105"/>
        <v>297</v>
      </c>
      <c r="O429" s="28" t="str">
        <f t="shared" ca="1" si="104"/>
        <v>stop win</v>
      </c>
    </row>
    <row r="430" spans="1:15">
      <c r="A430" s="28">
        <f t="shared" ca="1" si="97"/>
        <v>34</v>
      </c>
      <c r="B430" s="28" t="str">
        <f t="shared" ca="1" si="98"/>
        <v>16</v>
      </c>
      <c r="C430" s="28" t="str">
        <f t="shared" ca="1" si="100"/>
        <v>08-13-15-07-09-11-01-05-03</v>
      </c>
      <c r="D430" s="28" t="str">
        <f t="shared" ca="1" si="111"/>
        <v>16-12-10-17-18-04-02-14-06</v>
      </c>
      <c r="E430" s="28" t="str">
        <f t="shared" ca="1" si="108"/>
        <v/>
      </c>
      <c r="F430" s="28" t="str">
        <f t="shared" ca="1" si="112"/>
        <v>last</v>
      </c>
      <c r="G430" s="28" t="str">
        <f t="shared" ca="1" si="109"/>
        <v>08-13-15-07-09-11-01-05-03</v>
      </c>
      <c r="H430" s="28" t="str">
        <f t="shared" ca="1" si="101"/>
        <v>b</v>
      </c>
      <c r="I430" s="28">
        <f t="shared" ca="1" si="106"/>
        <v>4</v>
      </c>
      <c r="J430" s="28">
        <f t="shared" ca="1" si="110"/>
        <v>4</v>
      </c>
      <c r="K430" s="28">
        <f t="shared" ca="1" si="102"/>
        <v>4</v>
      </c>
      <c r="L430" s="28" t="str">
        <f t="shared" ca="1" si="107"/>
        <v>l</v>
      </c>
      <c r="M430" s="28">
        <f t="shared" ca="1" si="103"/>
        <v>-36</v>
      </c>
      <c r="N430" s="28">
        <f t="shared" ca="1" si="105"/>
        <v>261</v>
      </c>
      <c r="O430" s="28" t="str">
        <f t="shared" ca="1" si="104"/>
        <v>stop win</v>
      </c>
    </row>
    <row r="431" spans="1:15">
      <c r="A431" s="28">
        <f t="shared" ca="1" si="97"/>
        <v>12</v>
      </c>
      <c r="B431" s="28" t="str">
        <f t="shared" ca="1" si="98"/>
        <v>06</v>
      </c>
      <c r="C431" s="28" t="str">
        <f t="shared" ca="1" si="100"/>
        <v>13-15-07-09-11-01-05-03-16</v>
      </c>
      <c r="D431" s="28" t="str">
        <f t="shared" ca="1" si="111"/>
        <v>12-10-17-18-04-02-14-06-08</v>
      </c>
      <c r="E431" s="28" t="str">
        <f t="shared" ca="1" si="108"/>
        <v>12-10-17-18-04-02-14-06</v>
      </c>
      <c r="F431" s="28" t="str">
        <f t="shared" ca="1" si="112"/>
        <v>furthest</v>
      </c>
      <c r="G431" s="28" t="str">
        <f t="shared" ca="1" si="109"/>
        <v>12-10-17-18-04-02-14-06-08</v>
      </c>
      <c r="H431" s="28" t="str">
        <f t="shared" ca="1" si="101"/>
        <v>b</v>
      </c>
      <c r="I431" s="28">
        <f t="shared" ca="1" si="106"/>
        <v>5</v>
      </c>
      <c r="J431" s="28">
        <f t="shared" ca="1" si="110"/>
        <v>4</v>
      </c>
      <c r="K431" s="28">
        <f t="shared" ca="1" si="102"/>
        <v>4</v>
      </c>
      <c r="L431" s="28" t="str">
        <f t="shared" ca="1" si="107"/>
        <v>w</v>
      </c>
      <c r="M431" s="28">
        <f t="shared" ca="1" si="103"/>
        <v>36</v>
      </c>
      <c r="N431" s="28">
        <f t="shared" ca="1" si="105"/>
        <v>297</v>
      </c>
      <c r="O431" s="28" t="str">
        <f t="shared" ca="1" si="104"/>
        <v>stop win</v>
      </c>
    </row>
    <row r="432" spans="1:15">
      <c r="A432" s="28">
        <f t="shared" ca="1" si="97"/>
        <v>32</v>
      </c>
      <c r="B432" s="28" t="str">
        <f t="shared" ca="1" si="98"/>
        <v>17</v>
      </c>
      <c r="C432" s="28" t="str">
        <f t="shared" ca="1" si="100"/>
        <v>15-07-09-11-01-05-03-16-06</v>
      </c>
      <c r="D432" s="28" t="str">
        <f t="shared" ca="1" si="111"/>
        <v>12-10-17-18-04-02-14-08-13</v>
      </c>
      <c r="E432" s="28" t="str">
        <f t="shared" ca="1" si="108"/>
        <v>12-10-17-18-04-02-14-08</v>
      </c>
      <c r="F432" s="28" t="str">
        <f t="shared" ca="1" si="112"/>
        <v>furthest</v>
      </c>
      <c r="G432" s="28" t="str">
        <f t="shared" ca="1" si="109"/>
        <v>12-10-17-18-04-02-14-08-13</v>
      </c>
      <c r="H432" s="28" t="str">
        <f t="shared" ca="1" si="101"/>
        <v>b</v>
      </c>
      <c r="I432" s="28">
        <f t="shared" ca="1" si="106"/>
        <v>6</v>
      </c>
      <c r="J432" s="28">
        <f t="shared" ca="1" si="110"/>
        <v>4</v>
      </c>
      <c r="K432" s="28">
        <f t="shared" ca="1" si="102"/>
        <v>4</v>
      </c>
      <c r="L432" s="28" t="str">
        <f t="shared" ca="1" si="107"/>
        <v>w</v>
      </c>
      <c r="M432" s="28">
        <f t="shared" ca="1" si="103"/>
        <v>36</v>
      </c>
      <c r="N432" s="28">
        <f t="shared" ca="1" si="105"/>
        <v>333</v>
      </c>
      <c r="O432" s="28" t="str">
        <f t="shared" ca="1" si="104"/>
        <v>stop win</v>
      </c>
    </row>
    <row r="433" spans="1:15">
      <c r="A433" s="28">
        <f t="shared" ca="1" si="97"/>
        <v>3</v>
      </c>
      <c r="B433" s="28" t="str">
        <f t="shared" ca="1" si="98"/>
        <v>03</v>
      </c>
      <c r="C433" s="28" t="str">
        <f t="shared" ca="1" si="100"/>
        <v>07-09-11-01-05-03-16-06-17</v>
      </c>
      <c r="D433" s="28" t="str">
        <f t="shared" ca="1" si="111"/>
        <v>12-10-18-04-02-14-08-13-15</v>
      </c>
      <c r="E433" s="28" t="str">
        <f t="shared" ca="1" si="108"/>
        <v>12-10-18-04-02-14-08-13</v>
      </c>
      <c r="F433" s="28" t="str">
        <f t="shared" ca="1" si="112"/>
        <v>furthest</v>
      </c>
      <c r="G433" s="28" t="str">
        <f t="shared" ca="1" si="109"/>
        <v>12-10-18-04-02-14-08-13-15</v>
      </c>
      <c r="H433" s="28" t="str">
        <f t="shared" ca="1" si="101"/>
        <v>b</v>
      </c>
      <c r="I433" s="28">
        <f t="shared" ca="1" si="106"/>
        <v>7</v>
      </c>
      <c r="J433" s="28">
        <f t="shared" ca="1" si="110"/>
        <v>4</v>
      </c>
      <c r="K433" s="28">
        <f t="shared" ca="1" si="102"/>
        <v>4</v>
      </c>
      <c r="L433" s="28" t="str">
        <f t="shared" ca="1" si="107"/>
        <v>l</v>
      </c>
      <c r="M433" s="28">
        <f t="shared" ca="1" si="103"/>
        <v>-36</v>
      </c>
      <c r="N433" s="28">
        <f t="shared" ca="1" si="105"/>
        <v>297</v>
      </c>
      <c r="O433" s="28" t="str">
        <f t="shared" ca="1" si="104"/>
        <v>stop win</v>
      </c>
    </row>
    <row r="434" spans="1:15">
      <c r="A434" s="28">
        <f t="shared" ca="1" si="97"/>
        <v>35</v>
      </c>
      <c r="B434" s="28" t="str">
        <f t="shared" ca="1" si="98"/>
        <v>17</v>
      </c>
      <c r="C434" s="28" t="str">
        <f t="shared" ca="1" si="100"/>
        <v>07-09-11-01-05-16-06-17-03</v>
      </c>
      <c r="D434" s="28" t="str">
        <f t="shared" ca="1" si="111"/>
        <v>12-10-18-04-02-14-08-13-15</v>
      </c>
      <c r="E434" s="28" t="str">
        <f t="shared" ca="1" si="108"/>
        <v/>
      </c>
      <c r="F434" s="28" t="str">
        <f t="shared" ca="1" si="112"/>
        <v>last</v>
      </c>
      <c r="G434" s="28" t="str">
        <f t="shared" ca="1" si="109"/>
        <v>07-09-11-01-05-16-06-17-03</v>
      </c>
      <c r="H434" s="28" t="str">
        <f t="shared" ca="1" si="101"/>
        <v>b</v>
      </c>
      <c r="I434" s="28">
        <f t="shared" ca="1" si="106"/>
        <v>8</v>
      </c>
      <c r="J434" s="28">
        <f t="shared" ca="1" si="110"/>
        <v>4</v>
      </c>
      <c r="K434" s="28">
        <f t="shared" ca="1" si="102"/>
        <v>4</v>
      </c>
      <c r="L434" s="28" t="str">
        <f t="shared" ca="1" si="107"/>
        <v>w</v>
      </c>
      <c r="M434" s="28">
        <f t="shared" ca="1" si="103"/>
        <v>36</v>
      </c>
      <c r="N434" s="28">
        <f t="shared" ca="1" si="105"/>
        <v>333</v>
      </c>
      <c r="O434" s="28" t="str">
        <f t="shared" ca="1" si="104"/>
        <v>stop win</v>
      </c>
    </row>
    <row r="435" spans="1:15">
      <c r="A435" s="28">
        <f t="shared" ca="1" si="97"/>
        <v>28</v>
      </c>
      <c r="B435" s="28" t="str">
        <f t="shared" ca="1" si="98"/>
        <v>13</v>
      </c>
      <c r="C435" s="28" t="str">
        <f t="shared" ca="1" si="100"/>
        <v>07-09-11-01-05-16-06-03-17</v>
      </c>
      <c r="D435" s="28" t="str">
        <f t="shared" ca="1" si="111"/>
        <v>12-10-18-04-02-14-08-13-15</v>
      </c>
      <c r="E435" s="28" t="str">
        <f t="shared" ca="1" si="108"/>
        <v/>
      </c>
      <c r="F435" s="28" t="str">
        <f t="shared" ca="1" si="112"/>
        <v>last</v>
      </c>
      <c r="G435" s="28" t="str">
        <f t="shared" ca="1" si="109"/>
        <v>07-09-11-01-05-16-06-03-17</v>
      </c>
      <c r="H435" s="28" t="str">
        <f t="shared" ca="1" si="101"/>
        <v>b</v>
      </c>
      <c r="I435" s="28">
        <f t="shared" ca="1" si="106"/>
        <v>9</v>
      </c>
      <c r="J435" s="28">
        <f t="shared" ca="1" si="110"/>
        <v>4</v>
      </c>
      <c r="K435" s="28">
        <f t="shared" ca="1" si="102"/>
        <v>4</v>
      </c>
      <c r="L435" s="28" t="str">
        <f t="shared" ca="1" si="107"/>
        <v>l</v>
      </c>
      <c r="M435" s="28">
        <f t="shared" ca="1" si="103"/>
        <v>-36</v>
      </c>
      <c r="N435" s="28">
        <f t="shared" ca="1" si="105"/>
        <v>297</v>
      </c>
      <c r="O435" s="28" t="str">
        <f t="shared" ca="1" si="104"/>
        <v>stop win</v>
      </c>
    </row>
    <row r="436" spans="1:15">
      <c r="A436" s="28">
        <f t="shared" ca="1" si="97"/>
        <v>16</v>
      </c>
      <c r="B436" s="28" t="str">
        <f t="shared" ca="1" si="98"/>
        <v>07</v>
      </c>
      <c r="C436" s="28" t="str">
        <f t="shared" ca="1" si="100"/>
        <v>09-11-01-05-16-06-03-17-13</v>
      </c>
      <c r="D436" s="28" t="str">
        <f t="shared" ca="1" si="111"/>
        <v>12-10-18-04-02-14-08-15-07</v>
      </c>
      <c r="E436" s="28" t="str">
        <f t="shared" ca="1" si="108"/>
        <v>12-10-18-04-02-14-08-15</v>
      </c>
      <c r="F436" s="28" t="str">
        <f t="shared" ca="1" si="112"/>
        <v>furthest</v>
      </c>
      <c r="G436" s="28" t="str">
        <f t="shared" ca="1" si="109"/>
        <v>12-10-18-04-02-14-08-15-07</v>
      </c>
      <c r="H436" s="28" t="str">
        <f t="shared" ca="1" si="101"/>
        <v>b</v>
      </c>
      <c r="I436" s="28">
        <f t="shared" ca="1" si="106"/>
        <v>1</v>
      </c>
      <c r="J436" s="28">
        <f t="shared" ca="1" si="110"/>
        <v>3</v>
      </c>
      <c r="K436" s="28">
        <f t="shared" ca="1" si="102"/>
        <v>3</v>
      </c>
      <c r="L436" s="28" t="str">
        <f t="shared" ca="1" si="107"/>
        <v>w</v>
      </c>
      <c r="M436" s="28">
        <f t="shared" ca="1" si="103"/>
        <v>27</v>
      </c>
      <c r="N436" s="28">
        <f t="shared" ca="1" si="105"/>
        <v>324</v>
      </c>
      <c r="O436" s="28" t="str">
        <f t="shared" ca="1" si="104"/>
        <v>stop win</v>
      </c>
    </row>
    <row r="437" spans="1:15">
      <c r="A437" s="28">
        <f t="shared" ca="1" si="97"/>
        <v>15</v>
      </c>
      <c r="B437" s="28" t="str">
        <f t="shared" ca="1" si="98"/>
        <v>09</v>
      </c>
      <c r="C437" s="28" t="str">
        <f t="shared" ca="1" si="100"/>
        <v>11-01-05-16-06-03-17-13-07</v>
      </c>
      <c r="D437" s="28" t="str">
        <f t="shared" ca="1" si="111"/>
        <v>12-10-18-04-02-14-08-15-09</v>
      </c>
      <c r="E437" s="28" t="str">
        <f t="shared" ca="1" si="108"/>
        <v>12-10-18-04-02-14-08-15</v>
      </c>
      <c r="F437" s="28" t="str">
        <f t="shared" ca="1" si="112"/>
        <v>furthest</v>
      </c>
      <c r="G437" s="28" t="str">
        <f t="shared" ca="1" si="109"/>
        <v>12-10-18-04-02-14-08-15-09</v>
      </c>
      <c r="H437" s="28" t="str">
        <f t="shared" ca="1" si="101"/>
        <v>b</v>
      </c>
      <c r="I437" s="28">
        <f t="shared" ca="1" si="106"/>
        <v>2</v>
      </c>
      <c r="J437" s="28">
        <f t="shared" ca="1" si="110"/>
        <v>3</v>
      </c>
      <c r="K437" s="28">
        <f t="shared" ca="1" si="102"/>
        <v>3</v>
      </c>
      <c r="L437" s="28" t="str">
        <f t="shared" ca="1" si="107"/>
        <v>w</v>
      </c>
      <c r="M437" s="28">
        <f t="shared" ca="1" si="103"/>
        <v>27</v>
      </c>
      <c r="N437" s="28">
        <f t="shared" ca="1" si="105"/>
        <v>351</v>
      </c>
      <c r="O437" s="28" t="str">
        <f t="shared" ca="1" si="104"/>
        <v>stop win</v>
      </c>
    </row>
    <row r="438" spans="1:15">
      <c r="A438" s="28">
        <f t="shared" ca="1" si="97"/>
        <v>30</v>
      </c>
      <c r="B438" s="28" t="str">
        <f t="shared" ca="1" si="98"/>
        <v>15</v>
      </c>
      <c r="C438" s="28" t="str">
        <f t="shared" ca="1" si="100"/>
        <v>01-05-16-06-03-17-13-07-09</v>
      </c>
      <c r="D438" s="28" t="str">
        <f t="shared" ca="1" si="111"/>
        <v>12-10-18-04-02-14-08-15-11</v>
      </c>
      <c r="E438" s="28" t="str">
        <f t="shared" ca="1" si="108"/>
        <v>12-10-18-04-02-14-08-15</v>
      </c>
      <c r="F438" s="28" t="str">
        <f t="shared" ca="1" si="112"/>
        <v>furthest</v>
      </c>
      <c r="G438" s="28" t="str">
        <f t="shared" ca="1" si="109"/>
        <v>12-10-18-04-02-14-08-15-11</v>
      </c>
      <c r="H438" s="28" t="str">
        <f t="shared" ca="1" si="101"/>
        <v>b</v>
      </c>
      <c r="I438" s="28">
        <f t="shared" ca="1" si="106"/>
        <v>3</v>
      </c>
      <c r="J438" s="28">
        <f t="shared" ca="1" si="110"/>
        <v>3</v>
      </c>
      <c r="K438" s="28">
        <f t="shared" ca="1" si="102"/>
        <v>3</v>
      </c>
      <c r="L438" s="28" t="str">
        <f t="shared" ca="1" si="107"/>
        <v>w</v>
      </c>
      <c r="M438" s="28">
        <f t="shared" ca="1" si="103"/>
        <v>27</v>
      </c>
      <c r="N438" s="28">
        <f t="shared" ca="1" si="105"/>
        <v>378</v>
      </c>
      <c r="O438" s="28" t="str">
        <f t="shared" ca="1" si="104"/>
        <v>stop win</v>
      </c>
    </row>
    <row r="439" spans="1:15">
      <c r="A439" s="28">
        <f t="shared" ca="1" si="97"/>
        <v>18</v>
      </c>
      <c r="B439" s="28" t="str">
        <f t="shared" ca="1" si="98"/>
        <v>09</v>
      </c>
      <c r="C439" s="28" t="str">
        <f t="shared" ca="1" si="100"/>
        <v>05-16-06-03-17-13-07-09-15</v>
      </c>
      <c r="D439" s="28" t="str">
        <f t="shared" ca="1" si="111"/>
        <v>12-10-18-04-02-14-08-11-01</v>
      </c>
      <c r="E439" s="28" t="str">
        <f t="shared" ca="1" si="108"/>
        <v>12-10-18-04-02-14-08-11</v>
      </c>
      <c r="F439" s="28" t="str">
        <f t="shared" ca="1" si="112"/>
        <v>furthest</v>
      </c>
      <c r="G439" s="28" t="str">
        <f t="shared" ca="1" si="109"/>
        <v>12-10-18-04-02-14-08-11-01</v>
      </c>
      <c r="H439" s="28" t="str">
        <f t="shared" ca="1" si="101"/>
        <v>b</v>
      </c>
      <c r="I439" s="28">
        <f t="shared" ca="1" si="106"/>
        <v>4</v>
      </c>
      <c r="J439" s="28">
        <f t="shared" ca="1" si="110"/>
        <v>3</v>
      </c>
      <c r="K439" s="28">
        <f t="shared" ca="1" si="102"/>
        <v>3</v>
      </c>
      <c r="L439" s="28" t="str">
        <f t="shared" ca="1" si="107"/>
        <v>l</v>
      </c>
      <c r="M439" s="28">
        <f t="shared" ca="1" si="103"/>
        <v>-27</v>
      </c>
      <c r="N439" s="28">
        <f t="shared" ca="1" si="105"/>
        <v>351</v>
      </c>
      <c r="O439" s="28" t="str">
        <f t="shared" ca="1" si="104"/>
        <v>stop win</v>
      </c>
    </row>
    <row r="440" spans="1:15">
      <c r="A440" s="28">
        <f t="shared" ca="1" si="97"/>
        <v>30</v>
      </c>
      <c r="B440" s="28" t="str">
        <f t="shared" ca="1" si="98"/>
        <v>15</v>
      </c>
      <c r="C440" s="28" t="str">
        <f t="shared" ca="1" si="100"/>
        <v>05-16-06-03-17-13-07-15-09</v>
      </c>
      <c r="D440" s="28" t="str">
        <f t="shared" ca="1" si="111"/>
        <v>12-10-18-04-02-14-08-11-01</v>
      </c>
      <c r="E440" s="28" t="str">
        <f t="shared" ca="1" si="108"/>
        <v/>
      </c>
      <c r="F440" s="28" t="str">
        <f t="shared" ca="1" si="112"/>
        <v>last</v>
      </c>
      <c r="G440" s="28" t="str">
        <f t="shared" ca="1" si="109"/>
        <v>05-16-06-03-17-13-07-15-09</v>
      </c>
      <c r="H440" s="28" t="str">
        <f t="shared" ca="1" si="101"/>
        <v>b</v>
      </c>
      <c r="I440" s="28">
        <f t="shared" ca="1" si="106"/>
        <v>5</v>
      </c>
      <c r="J440" s="28">
        <f t="shared" ca="1" si="110"/>
        <v>3</v>
      </c>
      <c r="K440" s="28">
        <f t="shared" ca="1" si="102"/>
        <v>3</v>
      </c>
      <c r="L440" s="28" t="str">
        <f t="shared" ca="1" si="107"/>
        <v>w</v>
      </c>
      <c r="M440" s="28">
        <f t="shared" ca="1" si="103"/>
        <v>27</v>
      </c>
      <c r="N440" s="28">
        <f t="shared" ca="1" si="105"/>
        <v>378</v>
      </c>
      <c r="O440" s="28" t="str">
        <f t="shared" ca="1" si="104"/>
        <v>stop win</v>
      </c>
    </row>
    <row r="441" spans="1:15">
      <c r="A441" s="28">
        <f t="shared" ca="1" si="97"/>
        <v>1</v>
      </c>
      <c r="B441" s="28" t="str">
        <f t="shared" ca="1" si="98"/>
        <v>01</v>
      </c>
      <c r="C441" s="28" t="str">
        <f t="shared" ca="1" si="100"/>
        <v>05-16-06-03-17-13-07-09-15</v>
      </c>
      <c r="D441" s="28" t="str">
        <f t="shared" ca="1" si="111"/>
        <v>12-10-18-04-02-14-08-11-01</v>
      </c>
      <c r="E441" s="28" t="str">
        <f t="shared" ca="1" si="108"/>
        <v/>
      </c>
      <c r="F441" s="28" t="str">
        <f t="shared" ca="1" si="112"/>
        <v>last</v>
      </c>
      <c r="G441" s="28" t="str">
        <f t="shared" ca="1" si="109"/>
        <v>05-16-06-03-17-13-07-09-15</v>
      </c>
      <c r="H441" s="28" t="str">
        <f t="shared" ca="1" si="101"/>
        <v>b</v>
      </c>
      <c r="I441" s="28">
        <f t="shared" ca="1" si="106"/>
        <v>6</v>
      </c>
      <c r="J441" s="28">
        <f t="shared" ca="1" si="110"/>
        <v>3</v>
      </c>
      <c r="K441" s="28">
        <f t="shared" ca="1" si="102"/>
        <v>3</v>
      </c>
      <c r="L441" s="28" t="str">
        <f t="shared" ca="1" si="107"/>
        <v>l</v>
      </c>
      <c r="M441" s="28">
        <f t="shared" ca="1" si="103"/>
        <v>-27</v>
      </c>
      <c r="N441" s="28">
        <f t="shared" ca="1" si="105"/>
        <v>351</v>
      </c>
      <c r="O441" s="28" t="str">
        <f t="shared" ca="1" si="104"/>
        <v>stop win</v>
      </c>
    </row>
    <row r="442" spans="1:15">
      <c r="A442" s="28">
        <f t="shared" ca="1" si="97"/>
        <v>28</v>
      </c>
      <c r="B442" s="28" t="str">
        <f t="shared" ca="1" si="98"/>
        <v>13</v>
      </c>
      <c r="C442" s="28" t="str">
        <f t="shared" ca="1" si="100"/>
        <v>16-06-03-17-13-07-09-15-01</v>
      </c>
      <c r="D442" s="28" t="str">
        <f t="shared" ca="1" si="111"/>
        <v>12-10-18-04-02-14-08-11-05</v>
      </c>
      <c r="E442" s="28" t="str">
        <f t="shared" ca="1" si="108"/>
        <v>12-10-18-04-02-14-08-11</v>
      </c>
      <c r="F442" s="28" t="str">
        <f t="shared" ca="1" si="112"/>
        <v>furthest</v>
      </c>
      <c r="G442" s="28" t="str">
        <f t="shared" ca="1" si="109"/>
        <v>12-10-18-04-02-14-08-11-05</v>
      </c>
      <c r="H442" s="28" t="str">
        <f t="shared" ca="1" si="101"/>
        <v>b</v>
      </c>
      <c r="I442" s="28">
        <f t="shared" ca="1" si="106"/>
        <v>7</v>
      </c>
      <c r="J442" s="28">
        <f t="shared" ca="1" si="110"/>
        <v>3</v>
      </c>
      <c r="K442" s="28">
        <f t="shared" ca="1" si="102"/>
        <v>3</v>
      </c>
      <c r="L442" s="28" t="str">
        <f t="shared" ca="1" si="107"/>
        <v>l</v>
      </c>
      <c r="M442" s="28">
        <f t="shared" ca="1" si="103"/>
        <v>-27</v>
      </c>
      <c r="N442" s="28">
        <f t="shared" ca="1" si="105"/>
        <v>324</v>
      </c>
      <c r="O442" s="28" t="str">
        <f t="shared" ca="1" si="104"/>
        <v>stop win</v>
      </c>
    </row>
    <row r="443" spans="1:15">
      <c r="A443" s="28">
        <f t="shared" ca="1" si="97"/>
        <v>31</v>
      </c>
      <c r="B443" s="28" t="str">
        <f t="shared" ca="1" si="98"/>
        <v>16</v>
      </c>
      <c r="C443" s="28" t="str">
        <f t="shared" ca="1" si="100"/>
        <v>16-06-03-17-07-09-15-01-13</v>
      </c>
      <c r="D443" s="28" t="str">
        <f t="shared" ca="1" si="111"/>
        <v>12-10-18-04-02-14-08-11-05</v>
      </c>
      <c r="E443" s="28" t="str">
        <f t="shared" ca="1" si="108"/>
        <v/>
      </c>
      <c r="F443" s="28" t="str">
        <f t="shared" ca="1" si="112"/>
        <v>last</v>
      </c>
      <c r="G443" s="28" t="str">
        <f t="shared" ca="1" si="109"/>
        <v>16-06-03-17-07-09-15-01-13</v>
      </c>
      <c r="H443" s="28" t="str">
        <f t="shared" ca="1" si="101"/>
        <v>b</v>
      </c>
      <c r="I443" s="28">
        <f t="shared" ca="1" si="106"/>
        <v>8</v>
      </c>
      <c r="J443" s="28">
        <f t="shared" ca="1" si="110"/>
        <v>3</v>
      </c>
      <c r="K443" s="28">
        <f t="shared" ca="1" si="102"/>
        <v>3</v>
      </c>
      <c r="L443" s="28" t="str">
        <f t="shared" ca="1" si="107"/>
        <v>w</v>
      </c>
      <c r="M443" s="28">
        <f t="shared" ca="1" si="103"/>
        <v>27</v>
      </c>
      <c r="N443" s="28">
        <f t="shared" ca="1" si="105"/>
        <v>351</v>
      </c>
      <c r="O443" s="28" t="str">
        <f t="shared" ca="1" si="104"/>
        <v>stop win</v>
      </c>
    </row>
    <row r="444" spans="1:15">
      <c r="A444" s="28">
        <f t="shared" ca="1" si="97"/>
        <v>3</v>
      </c>
      <c r="B444" s="28" t="str">
        <f t="shared" ca="1" si="98"/>
        <v>03</v>
      </c>
      <c r="C444" s="28" t="str">
        <f t="shared" ca="1" si="100"/>
        <v>06-03-17-07-09-15-01-13-16</v>
      </c>
      <c r="D444" s="28" t="str">
        <f t="shared" ca="1" si="111"/>
        <v>12-10-18-04-02-14-08-11-05</v>
      </c>
      <c r="E444" s="28" t="str">
        <f t="shared" ca="1" si="108"/>
        <v/>
      </c>
      <c r="F444" s="28" t="str">
        <f t="shared" ca="1" si="112"/>
        <v>last</v>
      </c>
      <c r="G444" s="28" t="str">
        <f t="shared" ca="1" si="109"/>
        <v>06-03-17-07-09-15-01-13-16</v>
      </c>
      <c r="H444" s="28" t="str">
        <f t="shared" ca="1" si="101"/>
        <v>b</v>
      </c>
      <c r="I444" s="28">
        <f t="shared" ca="1" si="106"/>
        <v>9</v>
      </c>
      <c r="J444" s="28">
        <f t="shared" ca="1" si="110"/>
        <v>3</v>
      </c>
      <c r="K444" s="28">
        <f t="shared" ca="1" si="102"/>
        <v>3</v>
      </c>
      <c r="L444" s="28" t="str">
        <f t="shared" ca="1" si="107"/>
        <v>w</v>
      </c>
      <c r="M444" s="28">
        <f t="shared" ca="1" si="103"/>
        <v>27</v>
      </c>
      <c r="N444" s="28">
        <f t="shared" ca="1" si="105"/>
        <v>378</v>
      </c>
      <c r="O444" s="28" t="str">
        <f t="shared" ca="1" si="104"/>
        <v>stop win</v>
      </c>
    </row>
    <row r="445" spans="1:15">
      <c r="A445" s="28">
        <f t="shared" ca="1" si="97"/>
        <v>24</v>
      </c>
      <c r="B445" s="28" t="str">
        <f t="shared" ca="1" si="98"/>
        <v>12</v>
      </c>
      <c r="C445" s="28" t="str">
        <f t="shared" ca="1" si="100"/>
        <v>06-17-07-09-15-01-13-16-03</v>
      </c>
      <c r="D445" s="28" t="str">
        <f t="shared" ca="1" si="111"/>
        <v>12-10-18-04-02-14-08-11-05</v>
      </c>
      <c r="E445" s="28" t="str">
        <f t="shared" ca="1" si="108"/>
        <v/>
      </c>
      <c r="F445" s="28" t="str">
        <f t="shared" ca="1" si="112"/>
        <v>last</v>
      </c>
      <c r="G445" s="28" t="str">
        <f t="shared" ca="1" si="109"/>
        <v>06-17-07-09-15-01-13-16-03</v>
      </c>
      <c r="H445" s="28" t="str">
        <f t="shared" ca="1" si="101"/>
        <v>b</v>
      </c>
      <c r="I445" s="28">
        <f t="shared" ca="1" si="106"/>
        <v>1</v>
      </c>
      <c r="J445" s="28">
        <f t="shared" ca="1" si="110"/>
        <v>2</v>
      </c>
      <c r="K445" s="28">
        <f t="shared" ca="1" si="102"/>
        <v>2</v>
      </c>
      <c r="L445" s="28" t="str">
        <f t="shared" ca="1" si="107"/>
        <v>l</v>
      </c>
      <c r="M445" s="28">
        <f t="shared" ca="1" si="103"/>
        <v>-18</v>
      </c>
      <c r="N445" s="28">
        <f t="shared" ca="1" si="105"/>
        <v>360</v>
      </c>
      <c r="O445" s="28" t="str">
        <f t="shared" ca="1" si="104"/>
        <v>stop win</v>
      </c>
    </row>
    <row r="446" spans="1:15">
      <c r="A446" s="28">
        <f t="shared" ca="1" si="97"/>
        <v>11</v>
      </c>
      <c r="B446" s="28" t="str">
        <f t="shared" ca="1" si="98"/>
        <v>05</v>
      </c>
      <c r="C446" s="28" t="str">
        <f t="shared" ca="1" si="100"/>
        <v>17-07-09-15-01-13-16-03-12</v>
      </c>
      <c r="D446" s="28" t="str">
        <f t="shared" ca="1" si="111"/>
        <v>10-18-04-02-14-08-11-05-06</v>
      </c>
      <c r="E446" s="28" t="str">
        <f t="shared" ca="1" si="108"/>
        <v>10-18-04-02-14-08-11-05</v>
      </c>
      <c r="F446" s="28" t="str">
        <f t="shared" ca="1" si="112"/>
        <v>furthest</v>
      </c>
      <c r="G446" s="28" t="str">
        <f t="shared" ca="1" si="109"/>
        <v>10-18-04-02-14-08-11-05-06</v>
      </c>
      <c r="H446" s="28" t="str">
        <f t="shared" ca="1" si="101"/>
        <v>b</v>
      </c>
      <c r="I446" s="28">
        <f t="shared" ca="1" si="106"/>
        <v>2</v>
      </c>
      <c r="J446" s="28">
        <f t="shared" ca="1" si="110"/>
        <v>2</v>
      </c>
      <c r="K446" s="28">
        <f t="shared" ca="1" si="102"/>
        <v>2</v>
      </c>
      <c r="L446" s="28" t="str">
        <f t="shared" ca="1" si="107"/>
        <v>w</v>
      </c>
      <c r="M446" s="28">
        <f t="shared" ca="1" si="103"/>
        <v>18</v>
      </c>
      <c r="N446" s="28">
        <f t="shared" ca="1" si="105"/>
        <v>378</v>
      </c>
      <c r="O446" s="28" t="str">
        <f t="shared" ca="1" si="104"/>
        <v>stop win</v>
      </c>
    </row>
    <row r="447" spans="1:15">
      <c r="A447" s="28">
        <f t="shared" ca="1" si="97"/>
        <v>36</v>
      </c>
      <c r="B447" s="28" t="str">
        <f t="shared" ca="1" si="98"/>
        <v>18</v>
      </c>
      <c r="C447" s="28" t="str">
        <f t="shared" ca="1" si="100"/>
        <v>07-09-15-01-13-16-03-12-05</v>
      </c>
      <c r="D447" s="28" t="str">
        <f t="shared" ca="1" si="111"/>
        <v>10-18-04-02-14-08-11-06-17</v>
      </c>
      <c r="E447" s="28" t="str">
        <f t="shared" ca="1" si="108"/>
        <v>10-18-04-02-14-08-11-06</v>
      </c>
      <c r="F447" s="28" t="str">
        <f t="shared" ca="1" si="112"/>
        <v>furthest</v>
      </c>
      <c r="G447" s="28" t="str">
        <f t="shared" ca="1" si="109"/>
        <v>10-18-04-02-14-08-11-06-17</v>
      </c>
      <c r="H447" s="28" t="str">
        <f t="shared" ca="1" si="101"/>
        <v>b</v>
      </c>
      <c r="I447" s="28">
        <f t="shared" ca="1" si="106"/>
        <v>3</v>
      </c>
      <c r="J447" s="28">
        <f t="shared" ca="1" si="110"/>
        <v>2</v>
      </c>
      <c r="K447" s="28">
        <f t="shared" ca="1" si="102"/>
        <v>2</v>
      </c>
      <c r="L447" s="28" t="str">
        <f t="shared" ca="1" si="107"/>
        <v>w</v>
      </c>
      <c r="M447" s="28">
        <f t="shared" ca="1" si="103"/>
        <v>18</v>
      </c>
      <c r="N447" s="28">
        <f t="shared" ca="1" si="105"/>
        <v>396</v>
      </c>
      <c r="O447" s="28" t="str">
        <f t="shared" ca="1" si="104"/>
        <v>stop win</v>
      </c>
    </row>
    <row r="448" spans="1:15">
      <c r="A448" s="28">
        <f t="shared" ca="1" si="97"/>
        <v>1</v>
      </c>
      <c r="B448" s="28" t="str">
        <f t="shared" ca="1" si="98"/>
        <v>01</v>
      </c>
      <c r="C448" s="28" t="str">
        <f t="shared" ca="1" si="100"/>
        <v>09-15-01-13-16-03-12-05-18</v>
      </c>
      <c r="D448" s="28" t="str">
        <f t="shared" ca="1" si="111"/>
        <v>10-04-02-14-08-11-06-17-07</v>
      </c>
      <c r="E448" s="28" t="str">
        <f t="shared" ca="1" si="108"/>
        <v>10-04-02-14-08-11-06-17</v>
      </c>
      <c r="F448" s="28" t="str">
        <f t="shared" ca="1" si="112"/>
        <v>furthest</v>
      </c>
      <c r="G448" s="28" t="str">
        <f t="shared" ca="1" si="109"/>
        <v>10-04-02-14-08-11-06-17-07</v>
      </c>
      <c r="H448" s="28" t="str">
        <f t="shared" ca="1" si="101"/>
        <v>b</v>
      </c>
      <c r="I448" s="28">
        <f t="shared" ca="1" si="106"/>
        <v>4</v>
      </c>
      <c r="J448" s="28">
        <f t="shared" ca="1" si="110"/>
        <v>2</v>
      </c>
      <c r="K448" s="28">
        <f t="shared" ca="1" si="102"/>
        <v>2</v>
      </c>
      <c r="L448" s="28" t="str">
        <f t="shared" ca="1" si="107"/>
        <v>l</v>
      </c>
      <c r="M448" s="28">
        <f t="shared" ca="1" si="103"/>
        <v>-18</v>
      </c>
      <c r="N448" s="28">
        <f t="shared" ca="1" si="105"/>
        <v>378</v>
      </c>
      <c r="O448" s="28" t="str">
        <f t="shared" ca="1" si="104"/>
        <v>stop win</v>
      </c>
    </row>
    <row r="449" spans="1:15">
      <c r="A449" s="28">
        <f t="shared" ca="1" si="97"/>
        <v>4</v>
      </c>
      <c r="B449" s="28" t="str">
        <f t="shared" ca="1" si="98"/>
        <v>01</v>
      </c>
      <c r="C449" s="28" t="str">
        <f t="shared" ca="1" si="100"/>
        <v>09-15-13-16-03-12-05-18-01</v>
      </c>
      <c r="D449" s="28" t="str">
        <f t="shared" ca="1" si="111"/>
        <v>10-04-02-14-08-11-06-17-07</v>
      </c>
      <c r="E449" s="28" t="str">
        <f t="shared" ca="1" si="108"/>
        <v/>
      </c>
      <c r="F449" s="28" t="str">
        <f t="shared" ca="1" si="112"/>
        <v>last</v>
      </c>
      <c r="G449" s="28" t="str">
        <f t="shared" ca="1" si="109"/>
        <v>09-15-13-16-03-12-05-18-01</v>
      </c>
      <c r="H449" s="28" t="str">
        <f t="shared" ca="1" si="101"/>
        <v>b</v>
      </c>
      <c r="I449" s="28">
        <f t="shared" ca="1" si="106"/>
        <v>5</v>
      </c>
      <c r="J449" s="28">
        <f t="shared" ca="1" si="110"/>
        <v>2</v>
      </c>
      <c r="K449" s="28">
        <f t="shared" ca="1" si="102"/>
        <v>2</v>
      </c>
      <c r="L449" s="28" t="str">
        <f t="shared" ca="1" si="107"/>
        <v>w</v>
      </c>
      <c r="M449" s="28">
        <f t="shared" ca="1" si="103"/>
        <v>18</v>
      </c>
      <c r="N449" s="28">
        <f t="shared" ca="1" si="105"/>
        <v>396</v>
      </c>
      <c r="O449" s="28" t="str">
        <f t="shared" ca="1" si="104"/>
        <v>stop win</v>
      </c>
    </row>
    <row r="450" spans="1:15">
      <c r="A450" s="28">
        <f t="shared" ca="1" si="97"/>
        <v>22</v>
      </c>
      <c r="B450" s="28" t="str">
        <f t="shared" ca="1" si="98"/>
        <v>10</v>
      </c>
      <c r="C450" s="28" t="str">
        <f t="shared" ca="1" si="100"/>
        <v>09-15-13-16-03-12-05-18-01</v>
      </c>
      <c r="D450" s="28" t="str">
        <f t="shared" ca="1" si="111"/>
        <v>10-04-02-14-08-11-06-17-07</v>
      </c>
      <c r="E450" s="28" t="str">
        <f t="shared" ca="1" si="108"/>
        <v/>
      </c>
      <c r="F450" s="28" t="str">
        <f t="shared" ca="1" si="112"/>
        <v>last</v>
      </c>
      <c r="G450" s="28" t="str">
        <f t="shared" ca="1" si="109"/>
        <v>09-15-13-16-03-12-05-18-01</v>
      </c>
      <c r="H450" s="28" t="str">
        <f t="shared" ca="1" si="101"/>
        <v>b</v>
      </c>
      <c r="I450" s="28">
        <f t="shared" ca="1" si="106"/>
        <v>6</v>
      </c>
      <c r="J450" s="28">
        <f t="shared" ca="1" si="110"/>
        <v>2</v>
      </c>
      <c r="K450" s="28">
        <f t="shared" ca="1" si="102"/>
        <v>2</v>
      </c>
      <c r="L450" s="28" t="str">
        <f t="shared" ca="1" si="107"/>
        <v>l</v>
      </c>
      <c r="M450" s="28">
        <f t="shared" ca="1" si="103"/>
        <v>-18</v>
      </c>
      <c r="N450" s="28">
        <f t="shared" ca="1" si="105"/>
        <v>378</v>
      </c>
      <c r="O450" s="28" t="str">
        <f t="shared" ca="1" si="104"/>
        <v>stop win</v>
      </c>
    </row>
    <row r="451" spans="1:15">
      <c r="A451" s="28">
        <f t="shared" ca="1" si="97"/>
        <v>28</v>
      </c>
      <c r="B451" s="28" t="str">
        <f t="shared" ca="1" si="98"/>
        <v>13</v>
      </c>
      <c r="C451" s="28" t="str">
        <f t="shared" ca="1" si="100"/>
        <v>15-13-16-03-12-05-18-01-10</v>
      </c>
      <c r="D451" s="28" t="str">
        <f t="shared" ca="1" si="111"/>
        <v>04-02-14-08-11-06-17-07-09</v>
      </c>
      <c r="E451" s="28" t="str">
        <f t="shared" ca="1" si="108"/>
        <v>04-02-14-08-11-06-17-07</v>
      </c>
      <c r="F451" s="28" t="str">
        <f t="shared" ca="1" si="112"/>
        <v>furthest</v>
      </c>
      <c r="G451" s="28" t="str">
        <f t="shared" ca="1" si="109"/>
        <v>04-02-14-08-11-06-17-07-09</v>
      </c>
      <c r="H451" s="28" t="str">
        <f t="shared" ca="1" si="101"/>
        <v>b</v>
      </c>
      <c r="I451" s="28">
        <f t="shared" ca="1" si="106"/>
        <v>7</v>
      </c>
      <c r="J451" s="28">
        <f t="shared" ca="1" si="110"/>
        <v>2</v>
      </c>
      <c r="K451" s="28">
        <f t="shared" ca="1" si="102"/>
        <v>2</v>
      </c>
      <c r="L451" s="28" t="str">
        <f t="shared" ca="1" si="107"/>
        <v>l</v>
      </c>
      <c r="M451" s="28">
        <f t="shared" ca="1" si="103"/>
        <v>-18</v>
      </c>
      <c r="N451" s="28">
        <f t="shared" ca="1" si="105"/>
        <v>360</v>
      </c>
      <c r="O451" s="28" t="str">
        <f t="shared" ca="1" si="104"/>
        <v>stop win</v>
      </c>
    </row>
    <row r="452" spans="1:15">
      <c r="A452" s="28">
        <f t="shared" ref="A452:A500" ca="1" si="113">RANDBETWEEN(0,36)</f>
        <v>35</v>
      </c>
      <c r="B452" s="28" t="str">
        <f t="shared" ref="B452:B500" ca="1" si="114">IF($A452="","",LOOKUP($A452,$AG:$AG,$AM:$AM))</f>
        <v>17</v>
      </c>
      <c r="C452" s="28" t="str">
        <f t="shared" ca="1" si="100"/>
        <v>15-16-03-12-05-18-01-10-13</v>
      </c>
      <c r="D452" s="28" t="str">
        <f t="shared" ca="1" si="111"/>
        <v>04-02-14-08-11-06-17-07-09</v>
      </c>
      <c r="E452" s="28" t="str">
        <f t="shared" ca="1" si="108"/>
        <v/>
      </c>
      <c r="F452" s="28" t="str">
        <f t="shared" ca="1" si="112"/>
        <v>last</v>
      </c>
      <c r="G452" s="28" t="str">
        <f t="shared" ca="1" si="109"/>
        <v>15-16-03-12-05-18-01-10-13</v>
      </c>
      <c r="H452" s="28" t="str">
        <f t="shared" ca="1" si="101"/>
        <v>b</v>
      </c>
      <c r="I452" s="28">
        <f t="shared" ca="1" si="106"/>
        <v>8</v>
      </c>
      <c r="J452" s="28">
        <f t="shared" ca="1" si="110"/>
        <v>2</v>
      </c>
      <c r="K452" s="28">
        <f t="shared" ca="1" si="102"/>
        <v>2</v>
      </c>
      <c r="L452" s="28" t="str">
        <f t="shared" ca="1" si="107"/>
        <v>l</v>
      </c>
      <c r="M452" s="28">
        <f t="shared" ca="1" si="103"/>
        <v>-18</v>
      </c>
      <c r="N452" s="28">
        <f t="shared" ca="1" si="105"/>
        <v>342</v>
      </c>
      <c r="O452" s="28" t="str">
        <f t="shared" ca="1" si="104"/>
        <v>stop win</v>
      </c>
    </row>
    <row r="453" spans="1:15">
      <c r="A453" s="28">
        <f t="shared" ca="1" si="113"/>
        <v>14</v>
      </c>
      <c r="B453" s="28" t="str">
        <f t="shared" ca="1" si="114"/>
        <v>08</v>
      </c>
      <c r="C453" s="28" t="str">
        <f t="shared" ca="1" si="100"/>
        <v>16-03-12-05-18-01-10-13-17</v>
      </c>
      <c r="D453" s="28" t="str">
        <f t="shared" ca="1" si="111"/>
        <v>04-02-14-08-11-06-07-09-15</v>
      </c>
      <c r="E453" s="28" t="str">
        <f t="shared" ca="1" si="108"/>
        <v>04-02-14-08-11-06-07-09</v>
      </c>
      <c r="F453" s="28" t="str">
        <f t="shared" ca="1" si="112"/>
        <v>furthest</v>
      </c>
      <c r="G453" s="28" t="str">
        <f t="shared" ca="1" si="109"/>
        <v>04-02-14-08-11-06-07-09-15</v>
      </c>
      <c r="H453" s="28" t="str">
        <f t="shared" ca="1" si="101"/>
        <v>b</v>
      </c>
      <c r="I453" s="28">
        <f t="shared" ca="1" si="106"/>
        <v>9</v>
      </c>
      <c r="J453" s="28">
        <f t="shared" ca="1" si="110"/>
        <v>2</v>
      </c>
      <c r="K453" s="28">
        <f t="shared" ca="1" si="102"/>
        <v>2</v>
      </c>
      <c r="L453" s="28" t="str">
        <f t="shared" ca="1" si="107"/>
        <v>w</v>
      </c>
      <c r="M453" s="28">
        <f t="shared" ca="1" si="103"/>
        <v>18</v>
      </c>
      <c r="N453" s="28">
        <f t="shared" ca="1" si="105"/>
        <v>360</v>
      </c>
      <c r="O453" s="28" t="str">
        <f t="shared" ca="1" si="104"/>
        <v>stop win</v>
      </c>
    </row>
    <row r="454" spans="1:15">
      <c r="A454" s="28">
        <f t="shared" ca="1" si="113"/>
        <v>30</v>
      </c>
      <c r="B454" s="28" t="str">
        <f t="shared" ca="1" si="114"/>
        <v>15</v>
      </c>
      <c r="C454" s="28" t="str">
        <f t="shared" ca="1" si="100"/>
        <v>03-12-05-18-01-10-13-17-08</v>
      </c>
      <c r="D454" s="28" t="str">
        <f t="shared" ca="1" si="111"/>
        <v>04-02-14-11-06-07-09-15-16</v>
      </c>
      <c r="E454" s="28" t="str">
        <f t="shared" ca="1" si="108"/>
        <v>04-02-14-11-06-07-09-15</v>
      </c>
      <c r="F454" s="28" t="str">
        <f t="shared" ca="1" si="112"/>
        <v>furthest</v>
      </c>
      <c r="G454" s="28" t="str">
        <f t="shared" ca="1" si="109"/>
        <v>04-02-14-11-06-07-09-15-16</v>
      </c>
      <c r="H454" s="28" t="str">
        <f t="shared" ca="1" si="101"/>
        <v>b</v>
      </c>
      <c r="I454" s="28">
        <f t="shared" ca="1" si="106"/>
        <v>1</v>
      </c>
      <c r="J454" s="28">
        <f t="shared" ca="1" si="110"/>
        <v>3</v>
      </c>
      <c r="K454" s="28">
        <f t="shared" ca="1" si="102"/>
        <v>3</v>
      </c>
      <c r="L454" s="28" t="str">
        <f t="shared" ca="1" si="107"/>
        <v>w</v>
      </c>
      <c r="M454" s="28">
        <f t="shared" ca="1" si="103"/>
        <v>27</v>
      </c>
      <c r="N454" s="28">
        <f t="shared" ca="1" si="105"/>
        <v>387</v>
      </c>
      <c r="O454" s="28" t="str">
        <f t="shared" ca="1" si="104"/>
        <v>stop win</v>
      </c>
    </row>
    <row r="455" spans="1:15">
      <c r="A455" s="28">
        <f t="shared" ca="1" si="113"/>
        <v>23</v>
      </c>
      <c r="B455" s="28" t="str">
        <f t="shared" ca="1" si="114"/>
        <v>11</v>
      </c>
      <c r="C455" s="28" t="str">
        <f t="shared" ca="1" si="100"/>
        <v>12-05-18-01-10-13-17-08-15</v>
      </c>
      <c r="D455" s="28" t="str">
        <f t="shared" ca="1" si="111"/>
        <v>04-02-14-11-06-07-09-16-03</v>
      </c>
      <c r="E455" s="28" t="str">
        <f t="shared" ca="1" si="108"/>
        <v>04-02-14-11-06-07-09-16</v>
      </c>
      <c r="F455" s="28" t="str">
        <f t="shared" ca="1" si="112"/>
        <v>furthest</v>
      </c>
      <c r="G455" s="28" t="str">
        <f t="shared" ca="1" si="109"/>
        <v>04-02-14-11-06-07-09-16-03</v>
      </c>
      <c r="H455" s="28" t="str">
        <f t="shared" ca="1" si="101"/>
        <v>b</v>
      </c>
      <c r="I455" s="28">
        <f t="shared" ca="1" si="106"/>
        <v>2</v>
      </c>
      <c r="J455" s="28">
        <f t="shared" ca="1" si="110"/>
        <v>3</v>
      </c>
      <c r="K455" s="28">
        <f t="shared" ca="1" si="102"/>
        <v>3</v>
      </c>
      <c r="L455" s="28" t="str">
        <f t="shared" ca="1" si="107"/>
        <v>w</v>
      </c>
      <c r="M455" s="28">
        <f t="shared" ca="1" si="103"/>
        <v>27</v>
      </c>
      <c r="N455" s="28">
        <f t="shared" ca="1" si="105"/>
        <v>414</v>
      </c>
      <c r="O455" s="28" t="str">
        <f t="shared" ca="1" si="104"/>
        <v>stop win</v>
      </c>
    </row>
    <row r="456" spans="1:15">
      <c r="A456" s="28">
        <f t="shared" ca="1" si="113"/>
        <v>27</v>
      </c>
      <c r="B456" s="28" t="str">
        <f t="shared" ca="1" si="114"/>
        <v>15</v>
      </c>
      <c r="C456" s="28" t="str">
        <f t="shared" ca="1" si="100"/>
        <v>05-18-01-10-13-17-08-15-11</v>
      </c>
      <c r="D456" s="28" t="str">
        <f t="shared" ca="1" si="111"/>
        <v>04-02-14-06-07-09-16-03-12</v>
      </c>
      <c r="E456" s="28" t="str">
        <f t="shared" ca="1" si="108"/>
        <v>04-02-14-06-07-09-16-03</v>
      </c>
      <c r="F456" s="28" t="str">
        <f t="shared" ca="1" si="112"/>
        <v>furthest</v>
      </c>
      <c r="G456" s="28" t="str">
        <f t="shared" ca="1" si="109"/>
        <v>04-02-14-06-07-09-16-03-12</v>
      </c>
      <c r="H456" s="28" t="str">
        <f t="shared" ca="1" si="101"/>
        <v>b</v>
      </c>
      <c r="I456" s="28">
        <f t="shared" ca="1" si="106"/>
        <v>3</v>
      </c>
      <c r="J456" s="28">
        <f t="shared" ca="1" si="110"/>
        <v>3</v>
      </c>
      <c r="K456" s="28">
        <f t="shared" ca="1" si="102"/>
        <v>3</v>
      </c>
      <c r="L456" s="28" t="str">
        <f t="shared" ca="1" si="107"/>
        <v>l</v>
      </c>
      <c r="M456" s="28">
        <f t="shared" ca="1" si="103"/>
        <v>-27</v>
      </c>
      <c r="N456" s="28">
        <f t="shared" ca="1" si="105"/>
        <v>387</v>
      </c>
      <c r="O456" s="28" t="str">
        <f t="shared" ca="1" si="104"/>
        <v>stop win</v>
      </c>
    </row>
    <row r="457" spans="1:15">
      <c r="A457" s="28">
        <f t="shared" ca="1" si="113"/>
        <v>12</v>
      </c>
      <c r="B457" s="28" t="str">
        <f t="shared" ca="1" si="114"/>
        <v>06</v>
      </c>
      <c r="C457" s="28" t="str">
        <f t="shared" ref="C457:C500" ca="1" si="115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>05-18-01-10-13-17-08-11-15</v>
      </c>
      <c r="D457" s="28" t="str">
        <f t="shared" ca="1" si="111"/>
        <v>04-02-14-06-07-09-16-03-12</v>
      </c>
      <c r="E457" s="28" t="str">
        <f t="shared" ca="1" si="108"/>
        <v/>
      </c>
      <c r="F457" s="28" t="str">
        <f t="shared" ca="1" si="112"/>
        <v>last</v>
      </c>
      <c r="G457" s="28" t="str">
        <f t="shared" ca="1" si="109"/>
        <v>05-18-01-10-13-17-08-11-15</v>
      </c>
      <c r="H457" s="28" t="str">
        <f t="shared" ref="H457:H500" ca="1" si="116">IF(A456="","",IF(LEN(C457)=26,"b",""))</f>
        <v>b</v>
      </c>
      <c r="I457" s="28">
        <f t="shared" ca="1" si="106"/>
        <v>4</v>
      </c>
      <c r="J457" s="28">
        <f t="shared" ca="1" si="110"/>
        <v>3</v>
      </c>
      <c r="K457" s="28">
        <f t="shared" ref="K457:K520" ca="1" si="117">IF(H457="","",VLOOKUP(J457,$Q$3:$R$32,2,FALSE))</f>
        <v>3</v>
      </c>
      <c r="L457" s="28" t="str">
        <f t="shared" ca="1" si="107"/>
        <v>l</v>
      </c>
      <c r="M457" s="28">
        <f t="shared" ref="M457:M500" ca="1" si="118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-27</v>
      </c>
      <c r="N457" s="28">
        <f t="shared" ca="1" si="105"/>
        <v>360</v>
      </c>
      <c r="O457" s="28" t="str">
        <f t="shared" ref="O457:O520" ca="1" si="119">IF(L457="","",IF(N457&gt;=$T$4,$S$4,IF(N457&lt;=$T$5,$S$5,"")))</f>
        <v>stop win</v>
      </c>
    </row>
    <row r="458" spans="1:15">
      <c r="A458" s="28">
        <f t="shared" ca="1" si="113"/>
        <v>6</v>
      </c>
      <c r="B458" s="28" t="str">
        <f t="shared" ca="1" si="114"/>
        <v>03</v>
      </c>
      <c r="C458" s="28" t="str">
        <f t="shared" ca="1" si="115"/>
        <v>18-01-10-13-17-08-11-15-06</v>
      </c>
      <c r="D458" s="28" t="str">
        <f t="shared" ca="1" si="111"/>
        <v>04-02-14-07-09-16-03-12-05</v>
      </c>
      <c r="E458" s="28" t="str">
        <f t="shared" ca="1" si="108"/>
        <v>04-02-14-07-09-16-03-12</v>
      </c>
      <c r="F458" s="28" t="str">
        <f t="shared" ca="1" si="112"/>
        <v>furthest</v>
      </c>
      <c r="G458" s="28" t="str">
        <f t="shared" ca="1" si="109"/>
        <v>04-02-14-07-09-16-03-12-05</v>
      </c>
      <c r="H458" s="28" t="str">
        <f t="shared" ca="1" si="116"/>
        <v>b</v>
      </c>
      <c r="I458" s="28">
        <f t="shared" ca="1" si="106"/>
        <v>5</v>
      </c>
      <c r="J458" s="28">
        <f t="shared" ca="1" si="110"/>
        <v>3</v>
      </c>
      <c r="K458" s="28">
        <f t="shared" ca="1" si="117"/>
        <v>3</v>
      </c>
      <c r="L458" s="28" t="str">
        <f t="shared" ca="1" si="107"/>
        <v>w</v>
      </c>
      <c r="M458" s="28">
        <f t="shared" ca="1" si="118"/>
        <v>27</v>
      </c>
      <c r="N458" s="28">
        <f t="shared" ref="N458:N500" ca="1" si="120">M458+N457</f>
        <v>387</v>
      </c>
      <c r="O458" s="28" t="str">
        <f t="shared" ca="1" si="119"/>
        <v>stop win</v>
      </c>
    </row>
    <row r="459" spans="1:15">
      <c r="A459" s="28">
        <f t="shared" ca="1" si="113"/>
        <v>29</v>
      </c>
      <c r="B459" s="28" t="str">
        <f t="shared" ca="1" si="114"/>
        <v>14</v>
      </c>
      <c r="C459" s="28" t="str">
        <f t="shared" ca="1" si="115"/>
        <v>01-10-13-17-08-11-15-06-03</v>
      </c>
      <c r="D459" s="28" t="str">
        <f t="shared" ca="1" si="111"/>
        <v>04-02-14-07-09-16-12-05-18</v>
      </c>
      <c r="E459" s="28" t="str">
        <f t="shared" ca="1" si="108"/>
        <v>04-02-14-07-09-16-12-05</v>
      </c>
      <c r="F459" s="28" t="str">
        <f t="shared" ca="1" si="112"/>
        <v>furthest</v>
      </c>
      <c r="G459" s="28" t="str">
        <f t="shared" ca="1" si="109"/>
        <v>04-02-14-07-09-16-12-05-18</v>
      </c>
      <c r="H459" s="28" t="str">
        <f t="shared" ca="1" si="116"/>
        <v>b</v>
      </c>
      <c r="I459" s="28">
        <f t="shared" ref="I459:I500" ca="1" si="121">IF($H459="","",IF(I458=9,1,IF(AND($H459="b",$H458=""),1,I458+1)))</f>
        <v>6</v>
      </c>
      <c r="J459" s="28">
        <f t="shared" ca="1" si="110"/>
        <v>3</v>
      </c>
      <c r="K459" s="28">
        <f t="shared" ca="1" si="117"/>
        <v>3</v>
      </c>
      <c r="L459" s="28" t="str">
        <f t="shared" ca="1" si="107"/>
        <v>w</v>
      </c>
      <c r="M459" s="28">
        <f t="shared" ca="1" si="118"/>
        <v>27</v>
      </c>
      <c r="N459" s="28">
        <f t="shared" ca="1" si="120"/>
        <v>414</v>
      </c>
      <c r="O459" s="28" t="str">
        <f t="shared" ca="1" si="119"/>
        <v>stop win</v>
      </c>
    </row>
    <row r="460" spans="1:15">
      <c r="A460" s="28">
        <f t="shared" ca="1" si="113"/>
        <v>35</v>
      </c>
      <c r="B460" s="28" t="str">
        <f t="shared" ca="1" si="114"/>
        <v>17</v>
      </c>
      <c r="C460" s="28" t="str">
        <f t="shared" ca="1" si="115"/>
        <v>10-13-17-08-11-15-06-03-14</v>
      </c>
      <c r="D460" s="28" t="str">
        <f t="shared" ca="1" si="111"/>
        <v>04-02-07-09-16-12-05-18-01</v>
      </c>
      <c r="E460" s="28" t="str">
        <f t="shared" ca="1" si="108"/>
        <v>04-02-07-09-16-12-05-18</v>
      </c>
      <c r="F460" s="28" t="str">
        <f t="shared" ca="1" si="112"/>
        <v>furthest</v>
      </c>
      <c r="G460" s="28" t="str">
        <f t="shared" ca="1" si="109"/>
        <v>04-02-07-09-16-12-05-18-01</v>
      </c>
      <c r="H460" s="28" t="str">
        <f t="shared" ca="1" si="116"/>
        <v>b</v>
      </c>
      <c r="I460" s="28">
        <f t="shared" ca="1" si="121"/>
        <v>7</v>
      </c>
      <c r="J460" s="28">
        <f t="shared" ca="1" si="110"/>
        <v>3</v>
      </c>
      <c r="K460" s="28">
        <f t="shared" ca="1" si="117"/>
        <v>3</v>
      </c>
      <c r="L460" s="28" t="str">
        <f t="shared" ca="1" si="107"/>
        <v>l</v>
      </c>
      <c r="M460" s="28">
        <f t="shared" ca="1" si="118"/>
        <v>-27</v>
      </c>
      <c r="N460" s="28">
        <f t="shared" ca="1" si="120"/>
        <v>387</v>
      </c>
      <c r="O460" s="28" t="str">
        <f t="shared" ca="1" si="119"/>
        <v>stop win</v>
      </c>
    </row>
    <row r="461" spans="1:15">
      <c r="A461" s="28">
        <f t="shared" ca="1" si="113"/>
        <v>12</v>
      </c>
      <c r="B461" s="28" t="str">
        <f t="shared" ca="1" si="114"/>
        <v>06</v>
      </c>
      <c r="C461" s="28" t="str">
        <f t="shared" ca="1" si="115"/>
        <v>10-13-08-11-15-06-03-14-17</v>
      </c>
      <c r="D461" s="28" t="str">
        <f t="shared" ca="1" si="111"/>
        <v>04-02-07-09-16-12-05-18-01</v>
      </c>
      <c r="E461" s="28" t="str">
        <f t="shared" ca="1" si="108"/>
        <v/>
      </c>
      <c r="F461" s="28" t="str">
        <f t="shared" ca="1" si="112"/>
        <v>last</v>
      </c>
      <c r="G461" s="28" t="str">
        <f t="shared" ca="1" si="109"/>
        <v>10-13-08-11-15-06-03-14-17</v>
      </c>
      <c r="H461" s="28" t="str">
        <f t="shared" ca="1" si="116"/>
        <v>b</v>
      </c>
      <c r="I461" s="28">
        <f t="shared" ca="1" si="121"/>
        <v>8</v>
      </c>
      <c r="J461" s="28">
        <f t="shared" ca="1" si="110"/>
        <v>3</v>
      </c>
      <c r="K461" s="28">
        <f t="shared" ca="1" si="117"/>
        <v>3</v>
      </c>
      <c r="L461" s="28" t="str">
        <f t="shared" ca="1" si="107"/>
        <v>w</v>
      </c>
      <c r="M461" s="28">
        <f t="shared" ca="1" si="118"/>
        <v>27</v>
      </c>
      <c r="N461" s="28">
        <f t="shared" ca="1" si="120"/>
        <v>414</v>
      </c>
      <c r="O461" s="28" t="str">
        <f t="shared" ca="1" si="119"/>
        <v>stop win</v>
      </c>
    </row>
    <row r="462" spans="1:15">
      <c r="A462" s="28">
        <f t="shared" ca="1" si="113"/>
        <v>0</v>
      </c>
      <c r="B462" s="28">
        <f t="shared" ca="1" si="114"/>
        <v>0</v>
      </c>
      <c r="C462" s="28" t="str">
        <f t="shared" ca="1" si="115"/>
        <v>10-13-08-11-15-03-14-17-06</v>
      </c>
      <c r="D462" s="28" t="str">
        <f t="shared" ca="1" si="111"/>
        <v>04-02-07-09-16-12-05-18-01</v>
      </c>
      <c r="E462" s="28" t="str">
        <f t="shared" ca="1" si="108"/>
        <v/>
      </c>
      <c r="F462" s="28" t="str">
        <f t="shared" ca="1" si="112"/>
        <v>last</v>
      </c>
      <c r="G462" s="28" t="str">
        <f t="shared" ca="1" si="109"/>
        <v>10-13-08-11-15-03-14-17-06</v>
      </c>
      <c r="H462" s="28" t="str">
        <f t="shared" ca="1" si="116"/>
        <v>b</v>
      </c>
      <c r="I462" s="28">
        <f t="shared" ca="1" si="121"/>
        <v>9</v>
      </c>
      <c r="J462" s="28">
        <f t="shared" ca="1" si="110"/>
        <v>3</v>
      </c>
      <c r="K462" s="28">
        <f t="shared" ca="1" si="117"/>
        <v>3</v>
      </c>
      <c r="L462" s="28" t="str">
        <f t="shared" ca="1" si="107"/>
        <v>l</v>
      </c>
      <c r="M462" s="28">
        <f t="shared" ca="1" si="118"/>
        <v>-27</v>
      </c>
      <c r="N462" s="28">
        <f t="shared" ca="1" si="120"/>
        <v>387</v>
      </c>
      <c r="O462" s="28" t="str">
        <f t="shared" ca="1" si="119"/>
        <v>stop win</v>
      </c>
    </row>
    <row r="463" spans="1:15">
      <c r="A463" s="28">
        <f t="shared" ca="1" si="113"/>
        <v>10</v>
      </c>
      <c r="B463" s="28" t="str">
        <f t="shared" ca="1" si="114"/>
        <v>04</v>
      </c>
      <c r="C463" s="28" t="str">
        <f t="shared" ca="1" si="115"/>
        <v>10-13-08-11-15-03-14-17-06</v>
      </c>
      <c r="D463" s="28" t="str">
        <f t="shared" ca="1" si="111"/>
        <v>04-02-07-09-16-12-05-18-01</v>
      </c>
      <c r="E463" s="28" t="str">
        <f t="shared" ca="1" si="108"/>
        <v/>
      </c>
      <c r="F463" s="28" t="str">
        <f t="shared" ca="1" si="112"/>
        <v>last</v>
      </c>
      <c r="G463" s="28" t="str">
        <f t="shared" ca="1" si="109"/>
        <v>10-13-08-11-15-03-14-17-06</v>
      </c>
      <c r="H463" s="28" t="str">
        <f t="shared" ca="1" si="116"/>
        <v>b</v>
      </c>
      <c r="I463" s="28">
        <f t="shared" ca="1" si="121"/>
        <v>1</v>
      </c>
      <c r="J463" s="28">
        <f t="shared" ca="1" si="110"/>
        <v>2</v>
      </c>
      <c r="K463" s="28">
        <f t="shared" ca="1" si="117"/>
        <v>2</v>
      </c>
      <c r="L463" s="28" t="str">
        <f t="shared" ca="1" si="107"/>
        <v>l</v>
      </c>
      <c r="M463" s="28">
        <f t="shared" ca="1" si="118"/>
        <v>-18</v>
      </c>
      <c r="N463" s="28">
        <f t="shared" ca="1" si="120"/>
        <v>369</v>
      </c>
      <c r="O463" s="28" t="str">
        <f t="shared" ca="1" si="119"/>
        <v>stop win</v>
      </c>
    </row>
    <row r="464" spans="1:15">
      <c r="A464" s="28">
        <f t="shared" ca="1" si="113"/>
        <v>26</v>
      </c>
      <c r="B464" s="28" t="str">
        <f t="shared" ca="1" si="114"/>
        <v>14</v>
      </c>
      <c r="C464" s="28" t="str">
        <f t="shared" ca="1" si="115"/>
        <v>13-08-11-15-03-14-17-06-04</v>
      </c>
      <c r="D464" s="28" t="str">
        <f t="shared" ca="1" si="111"/>
        <v>02-07-09-16-12-05-18-01-10</v>
      </c>
      <c r="E464" s="28" t="str">
        <f t="shared" ca="1" si="108"/>
        <v>02-07-09-16-12-05-18-01</v>
      </c>
      <c r="F464" s="28" t="str">
        <f t="shared" ca="1" si="112"/>
        <v>furthest</v>
      </c>
      <c r="G464" s="28" t="str">
        <f t="shared" ca="1" si="109"/>
        <v>02-07-09-16-12-05-18-01-10</v>
      </c>
      <c r="H464" s="28" t="str">
        <f t="shared" ca="1" si="116"/>
        <v>b</v>
      </c>
      <c r="I464" s="28">
        <f t="shared" ca="1" si="121"/>
        <v>2</v>
      </c>
      <c r="J464" s="28">
        <f t="shared" ca="1" si="110"/>
        <v>2</v>
      </c>
      <c r="K464" s="28">
        <f t="shared" ca="1" si="117"/>
        <v>2</v>
      </c>
      <c r="L464" s="28" t="str">
        <f t="shared" ca="1" si="107"/>
        <v>l</v>
      </c>
      <c r="M464" s="28">
        <f t="shared" ca="1" si="118"/>
        <v>-18</v>
      </c>
      <c r="N464" s="28">
        <f t="shared" ca="1" si="120"/>
        <v>351</v>
      </c>
      <c r="O464" s="28" t="str">
        <f t="shared" ca="1" si="119"/>
        <v>stop win</v>
      </c>
    </row>
    <row r="465" spans="1:15">
      <c r="A465" s="28">
        <f t="shared" ca="1" si="113"/>
        <v>26</v>
      </c>
      <c r="B465" s="28" t="str">
        <f t="shared" ca="1" si="114"/>
        <v>14</v>
      </c>
      <c r="C465" s="28" t="str">
        <f t="shared" ca="1" si="115"/>
        <v>13-08-11-15-03-17-06-04-14</v>
      </c>
      <c r="D465" s="28" t="str">
        <f t="shared" ca="1" si="111"/>
        <v>02-07-09-16-12-05-18-01-10</v>
      </c>
      <c r="E465" s="28" t="str">
        <f t="shared" ca="1" si="108"/>
        <v/>
      </c>
      <c r="F465" s="28" t="str">
        <f t="shared" ca="1" si="112"/>
        <v>last</v>
      </c>
      <c r="G465" s="28" t="str">
        <f t="shared" ca="1" si="109"/>
        <v>13-08-11-15-03-17-06-04-14</v>
      </c>
      <c r="H465" s="28" t="str">
        <f t="shared" ca="1" si="116"/>
        <v>b</v>
      </c>
      <c r="I465" s="28">
        <f t="shared" ca="1" si="121"/>
        <v>3</v>
      </c>
      <c r="J465" s="28">
        <f t="shared" ca="1" si="110"/>
        <v>2</v>
      </c>
      <c r="K465" s="28">
        <f t="shared" ca="1" si="117"/>
        <v>2</v>
      </c>
      <c r="L465" s="28" t="str">
        <f t="shared" ca="1" si="107"/>
        <v>w</v>
      </c>
      <c r="M465" s="28">
        <f t="shared" ca="1" si="118"/>
        <v>18</v>
      </c>
      <c r="N465" s="28">
        <f t="shared" ca="1" si="120"/>
        <v>369</v>
      </c>
      <c r="O465" s="28" t="str">
        <f t="shared" ca="1" si="119"/>
        <v>stop win</v>
      </c>
    </row>
    <row r="466" spans="1:15">
      <c r="A466" s="28">
        <f t="shared" ca="1" si="113"/>
        <v>9</v>
      </c>
      <c r="B466" s="28" t="str">
        <f t="shared" ca="1" si="114"/>
        <v>06</v>
      </c>
      <c r="C466" s="28" t="str">
        <f t="shared" ca="1" si="115"/>
        <v>13-08-11-15-03-17-06-04-14</v>
      </c>
      <c r="D466" s="28" t="str">
        <f t="shared" ca="1" si="111"/>
        <v>02-07-09-16-12-05-18-01-10</v>
      </c>
      <c r="E466" s="28" t="str">
        <f t="shared" ca="1" si="108"/>
        <v/>
      </c>
      <c r="F466" s="28" t="str">
        <f t="shared" ca="1" si="112"/>
        <v>last</v>
      </c>
      <c r="G466" s="28" t="str">
        <f t="shared" ca="1" si="109"/>
        <v>13-08-11-15-03-17-06-04-14</v>
      </c>
      <c r="H466" s="28" t="str">
        <f t="shared" ca="1" si="116"/>
        <v>b</v>
      </c>
      <c r="I466" s="28">
        <f t="shared" ca="1" si="121"/>
        <v>4</v>
      </c>
      <c r="J466" s="28">
        <f t="shared" ca="1" si="110"/>
        <v>2</v>
      </c>
      <c r="K466" s="28">
        <f t="shared" ca="1" si="117"/>
        <v>2</v>
      </c>
      <c r="L466" s="28" t="str">
        <f t="shared" ref="L466:L500" ca="1" si="122">IF(A466="","",IF(H466="","",IF(AND(H466="b",OR(MID(G466,1,2)=B466,MID(G466,4,2)=B466,MID(G466,7,2)=B466,MID(G466,10,2)=B466,MID(G466,13,2)=B466,MID(G466,16,2)=B466,MID(G466,19,2)=B466,MID(G466,22,2)=B466,MID(G466,25,2)=B466)),"w","l")))</f>
        <v>w</v>
      </c>
      <c r="M466" s="28">
        <f t="shared" ca="1" si="118"/>
        <v>18</v>
      </c>
      <c r="N466" s="28">
        <f t="shared" ca="1" si="120"/>
        <v>387</v>
      </c>
      <c r="O466" s="28" t="str">
        <f t="shared" ca="1" si="119"/>
        <v>stop win</v>
      </c>
    </row>
    <row r="467" spans="1:15">
      <c r="A467" s="28">
        <f t="shared" ca="1" si="113"/>
        <v>1</v>
      </c>
      <c r="B467" s="28" t="str">
        <f t="shared" ca="1" si="114"/>
        <v>01</v>
      </c>
      <c r="C467" s="28" t="str">
        <f t="shared" ca="1" si="115"/>
        <v>13-08-11-15-03-17-04-14-06</v>
      </c>
      <c r="D467" s="28" t="str">
        <f t="shared" ca="1" si="111"/>
        <v>02-07-09-16-12-05-18-01-10</v>
      </c>
      <c r="E467" s="28" t="str">
        <f t="shared" ca="1" si="108"/>
        <v/>
      </c>
      <c r="F467" s="28" t="str">
        <f t="shared" ca="1" si="112"/>
        <v>last</v>
      </c>
      <c r="G467" s="28" t="str">
        <f t="shared" ca="1" si="109"/>
        <v>13-08-11-15-03-17-04-14-06</v>
      </c>
      <c r="H467" s="28" t="str">
        <f t="shared" ca="1" si="116"/>
        <v>b</v>
      </c>
      <c r="I467" s="28">
        <f t="shared" ca="1" si="121"/>
        <v>5</v>
      </c>
      <c r="J467" s="28">
        <f t="shared" ca="1" si="110"/>
        <v>2</v>
      </c>
      <c r="K467" s="28">
        <f t="shared" ca="1" si="117"/>
        <v>2</v>
      </c>
      <c r="L467" s="28" t="str">
        <f t="shared" ca="1" si="122"/>
        <v>l</v>
      </c>
      <c r="M467" s="28">
        <f t="shared" ca="1" si="118"/>
        <v>-18</v>
      </c>
      <c r="N467" s="28">
        <f t="shared" ca="1" si="120"/>
        <v>369</v>
      </c>
      <c r="O467" s="28" t="str">
        <f t="shared" ca="1" si="119"/>
        <v>stop win</v>
      </c>
    </row>
    <row r="468" spans="1:15">
      <c r="A468" s="28">
        <f t="shared" ca="1" si="113"/>
        <v>10</v>
      </c>
      <c r="B468" s="28" t="str">
        <f t="shared" ca="1" si="114"/>
        <v>04</v>
      </c>
      <c r="C468" s="28" t="str">
        <f t="shared" ca="1" si="115"/>
        <v>08-11-15-03-17-04-14-06-01</v>
      </c>
      <c r="D468" s="28" t="str">
        <f t="shared" ca="1" si="111"/>
        <v>02-07-09-16-12-05-18-10-13</v>
      </c>
      <c r="E468" s="28" t="str">
        <f t="shared" ca="1" si="108"/>
        <v>02-07-09-16-12-05-18-10</v>
      </c>
      <c r="F468" s="28" t="str">
        <f t="shared" ca="1" si="112"/>
        <v>furthest</v>
      </c>
      <c r="G468" s="28" t="str">
        <f t="shared" ca="1" si="109"/>
        <v>02-07-09-16-12-05-18-10-13</v>
      </c>
      <c r="H468" s="28" t="str">
        <f t="shared" ca="1" si="116"/>
        <v>b</v>
      </c>
      <c r="I468" s="28">
        <f t="shared" ca="1" si="121"/>
        <v>6</v>
      </c>
      <c r="J468" s="28">
        <f t="shared" ca="1" si="110"/>
        <v>2</v>
      </c>
      <c r="K468" s="28">
        <f t="shared" ca="1" si="117"/>
        <v>2</v>
      </c>
      <c r="L468" s="28" t="str">
        <f t="shared" ca="1" si="122"/>
        <v>l</v>
      </c>
      <c r="M468" s="28">
        <f t="shared" ca="1" si="118"/>
        <v>-18</v>
      </c>
      <c r="N468" s="28">
        <f t="shared" ca="1" si="120"/>
        <v>351</v>
      </c>
      <c r="O468" s="28" t="str">
        <f t="shared" ca="1" si="119"/>
        <v>stop win</v>
      </c>
    </row>
    <row r="469" spans="1:15">
      <c r="A469" s="28">
        <f t="shared" ca="1" si="113"/>
        <v>33</v>
      </c>
      <c r="B469" s="28" t="str">
        <f t="shared" ca="1" si="114"/>
        <v>18</v>
      </c>
      <c r="C469" s="28" t="str">
        <f t="shared" ca="1" si="115"/>
        <v>08-11-15-03-17-14-06-01-04</v>
      </c>
      <c r="D469" s="28" t="str">
        <f t="shared" ca="1" si="111"/>
        <v>02-07-09-16-12-05-18-10-13</v>
      </c>
      <c r="E469" s="28" t="str">
        <f t="shared" ca="1" si="108"/>
        <v/>
      </c>
      <c r="F469" s="28" t="str">
        <f t="shared" ca="1" si="112"/>
        <v>last</v>
      </c>
      <c r="G469" s="28" t="str">
        <f t="shared" ca="1" si="109"/>
        <v>08-11-15-03-17-14-06-01-04</v>
      </c>
      <c r="H469" s="28" t="str">
        <f t="shared" ca="1" si="116"/>
        <v>b</v>
      </c>
      <c r="I469" s="28">
        <f t="shared" ca="1" si="121"/>
        <v>7</v>
      </c>
      <c r="J469" s="28">
        <f t="shared" ca="1" si="110"/>
        <v>2</v>
      </c>
      <c r="K469" s="28">
        <f t="shared" ca="1" si="117"/>
        <v>2</v>
      </c>
      <c r="L469" s="28" t="str">
        <f t="shared" ca="1" si="122"/>
        <v>l</v>
      </c>
      <c r="M469" s="28">
        <f t="shared" ca="1" si="118"/>
        <v>-18</v>
      </c>
      <c r="N469" s="28">
        <f t="shared" ca="1" si="120"/>
        <v>333</v>
      </c>
      <c r="O469" s="28" t="str">
        <f t="shared" ca="1" si="119"/>
        <v>stop win</v>
      </c>
    </row>
    <row r="470" spans="1:15">
      <c r="A470" s="28">
        <f t="shared" ca="1" si="113"/>
        <v>32</v>
      </c>
      <c r="B470" s="28" t="str">
        <f t="shared" ca="1" si="114"/>
        <v>17</v>
      </c>
      <c r="C470" s="28" t="str">
        <f t="shared" ca="1" si="115"/>
        <v>11-15-03-17-14-06-01-04-18</v>
      </c>
      <c r="D470" s="28" t="str">
        <f t="shared" ca="1" si="111"/>
        <v>02-07-09-16-12-05-10-13-08</v>
      </c>
      <c r="E470" s="28" t="str">
        <f t="shared" ref="E470:E500" ca="1" si="123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>02-07-09-16-12-05-10-13</v>
      </c>
      <c r="F470" s="28" t="str">
        <f t="shared" ca="1" si="112"/>
        <v>furthest</v>
      </c>
      <c r="G470" s="28" t="str">
        <f t="shared" ca="1" si="109"/>
        <v>02-07-09-16-12-05-10-13-08</v>
      </c>
      <c r="H470" s="28" t="str">
        <f t="shared" ca="1" si="116"/>
        <v>b</v>
      </c>
      <c r="I470" s="28">
        <f t="shared" ca="1" si="121"/>
        <v>8</v>
      </c>
      <c r="J470" s="28">
        <f t="shared" ca="1" si="110"/>
        <v>2</v>
      </c>
      <c r="K470" s="28">
        <f t="shared" ca="1" si="117"/>
        <v>2</v>
      </c>
      <c r="L470" s="28" t="str">
        <f t="shared" ca="1" si="122"/>
        <v>l</v>
      </c>
      <c r="M470" s="28">
        <f t="shared" ca="1" si="118"/>
        <v>-18</v>
      </c>
      <c r="N470" s="28">
        <f t="shared" ca="1" si="120"/>
        <v>315</v>
      </c>
      <c r="O470" s="28" t="str">
        <f t="shared" ca="1" si="119"/>
        <v>stop win</v>
      </c>
    </row>
    <row r="471" spans="1:15">
      <c r="A471" s="28">
        <f t="shared" ca="1" si="113"/>
        <v>3</v>
      </c>
      <c r="B471" s="28" t="str">
        <f t="shared" ca="1" si="114"/>
        <v>03</v>
      </c>
      <c r="C471" s="28" t="str">
        <f t="shared" ca="1" si="115"/>
        <v>11-15-03-14-06-01-04-18-17</v>
      </c>
      <c r="D471" s="28" t="str">
        <f t="shared" ca="1" si="111"/>
        <v>02-07-09-16-12-05-10-13-08</v>
      </c>
      <c r="E471" s="28" t="str">
        <f t="shared" ca="1" si="123"/>
        <v/>
      </c>
      <c r="F471" s="28" t="str">
        <f t="shared" ca="1" si="112"/>
        <v>last</v>
      </c>
      <c r="G471" s="28" t="str">
        <f t="shared" ca="1" si="109"/>
        <v>11-15-03-14-06-01-04-18-17</v>
      </c>
      <c r="H471" s="28" t="str">
        <f t="shared" ca="1" si="116"/>
        <v>b</v>
      </c>
      <c r="I471" s="28">
        <f t="shared" ca="1" si="121"/>
        <v>9</v>
      </c>
      <c r="J471" s="28">
        <f t="shared" ca="1" si="110"/>
        <v>2</v>
      </c>
      <c r="K471" s="28">
        <f t="shared" ca="1" si="117"/>
        <v>2</v>
      </c>
      <c r="L471" s="28" t="str">
        <f t="shared" ca="1" si="122"/>
        <v>w</v>
      </c>
      <c r="M471" s="28">
        <f t="shared" ca="1" si="118"/>
        <v>18</v>
      </c>
      <c r="N471" s="28">
        <f t="shared" ca="1" si="120"/>
        <v>333</v>
      </c>
      <c r="O471" s="28" t="str">
        <f t="shared" ca="1" si="119"/>
        <v>stop win</v>
      </c>
    </row>
    <row r="472" spans="1:15">
      <c r="A472" s="28">
        <f t="shared" ca="1" si="113"/>
        <v>13</v>
      </c>
      <c r="B472" s="28" t="str">
        <f t="shared" ca="1" si="114"/>
        <v>07</v>
      </c>
      <c r="C472" s="28" t="str">
        <f t="shared" ca="1" si="115"/>
        <v>11-15-14-06-01-04-18-17-03</v>
      </c>
      <c r="D472" s="28" t="str">
        <f t="shared" ca="1" si="111"/>
        <v>02-07-09-16-12-05-10-13-08</v>
      </c>
      <c r="E472" s="28" t="str">
        <f t="shared" ca="1" si="123"/>
        <v/>
      </c>
      <c r="F472" s="28" t="str">
        <f t="shared" ca="1" si="112"/>
        <v>last</v>
      </c>
      <c r="G472" s="28" t="str">
        <f t="shared" ref="G472:G500" ca="1" si="124">IF(AND(H472="b",G471=""),C472,IF(AND(L471="l",A471=0),G471,IF(AND(L471="w",G471=C471),C472,IF(AND(L471="w",G471=D471),D472,IF(AND(L471="l",G471=C471),D472,IF(AND(L471="l",G471=D471),C472,""))))))</f>
        <v>11-15-14-06-01-04-18-17-03</v>
      </c>
      <c r="H472" s="28" t="str">
        <f t="shared" ca="1" si="116"/>
        <v>b</v>
      </c>
      <c r="I472" s="28">
        <f t="shared" ca="1" si="121"/>
        <v>1</v>
      </c>
      <c r="J472" s="28">
        <f t="shared" ref="J472:J500" ca="1" si="125">IF($H472="",1,IF(AND(I471=9,$N471&gt;$N462,J471&gt;1),J471-1,IF(AND(I471=9,$N471&lt;$N462),J471+1,J471)))</f>
        <v>3</v>
      </c>
      <c r="K472" s="28">
        <f t="shared" ca="1" si="117"/>
        <v>3</v>
      </c>
      <c r="L472" s="28" t="str">
        <f t="shared" ca="1" si="122"/>
        <v>l</v>
      </c>
      <c r="M472" s="28">
        <f t="shared" ca="1" si="118"/>
        <v>-27</v>
      </c>
      <c r="N472" s="28">
        <f t="shared" ca="1" si="120"/>
        <v>306</v>
      </c>
      <c r="O472" s="28" t="str">
        <f t="shared" ca="1" si="119"/>
        <v>stop win</v>
      </c>
    </row>
    <row r="473" spans="1:15">
      <c r="A473" s="28">
        <f t="shared" ca="1" si="113"/>
        <v>23</v>
      </c>
      <c r="B473" s="28" t="str">
        <f t="shared" ca="1" si="114"/>
        <v>11</v>
      </c>
      <c r="C473" s="28" t="str">
        <f t="shared" ca="1" si="115"/>
        <v>15-14-06-01-04-18-17-03-07</v>
      </c>
      <c r="D473" s="28" t="str">
        <f t="shared" ca="1" si="111"/>
        <v>02-09-16-12-05-10-13-08-11</v>
      </c>
      <c r="E473" s="28" t="str">
        <f t="shared" ca="1" si="123"/>
        <v>02-09-16-12-05-10-13-08</v>
      </c>
      <c r="F473" s="28" t="str">
        <f t="shared" ca="1" si="112"/>
        <v>furthest</v>
      </c>
      <c r="G473" s="28" t="str">
        <f t="shared" ca="1" si="124"/>
        <v>02-09-16-12-05-10-13-08-11</v>
      </c>
      <c r="H473" s="28" t="str">
        <f t="shared" ca="1" si="116"/>
        <v>b</v>
      </c>
      <c r="I473" s="28">
        <f t="shared" ca="1" si="121"/>
        <v>2</v>
      </c>
      <c r="J473" s="28">
        <f t="shared" ca="1" si="125"/>
        <v>3</v>
      </c>
      <c r="K473" s="28">
        <f t="shared" ca="1" si="117"/>
        <v>3</v>
      </c>
      <c r="L473" s="28" t="str">
        <f t="shared" ca="1" si="122"/>
        <v>w</v>
      </c>
      <c r="M473" s="28">
        <f t="shared" ca="1" si="118"/>
        <v>27</v>
      </c>
      <c r="N473" s="28">
        <f t="shared" ca="1" si="120"/>
        <v>333</v>
      </c>
      <c r="O473" s="28" t="str">
        <f t="shared" ca="1" si="119"/>
        <v>stop win</v>
      </c>
    </row>
    <row r="474" spans="1:15">
      <c r="A474" s="28">
        <f t="shared" ca="1" si="113"/>
        <v>4</v>
      </c>
      <c r="B474" s="28" t="str">
        <f t="shared" ca="1" si="114"/>
        <v>01</v>
      </c>
      <c r="C474" s="28" t="str">
        <f t="shared" ca="1" si="115"/>
        <v>14-06-01-04-18-17-03-07-11</v>
      </c>
      <c r="D474" s="28" t="str">
        <f t="shared" ca="1" si="111"/>
        <v>02-09-16-12-05-10-13-08-15</v>
      </c>
      <c r="E474" s="28" t="str">
        <f t="shared" ca="1" si="123"/>
        <v>02-09-16-12-05-10-13-08</v>
      </c>
      <c r="F474" s="28" t="str">
        <f t="shared" ca="1" si="112"/>
        <v>furthest</v>
      </c>
      <c r="G474" s="28" t="str">
        <f t="shared" ca="1" si="124"/>
        <v>02-09-16-12-05-10-13-08-15</v>
      </c>
      <c r="H474" s="28" t="str">
        <f t="shared" ca="1" si="116"/>
        <v>b</v>
      </c>
      <c r="I474" s="28">
        <f t="shared" ca="1" si="121"/>
        <v>3</v>
      </c>
      <c r="J474" s="28">
        <f t="shared" ca="1" si="125"/>
        <v>3</v>
      </c>
      <c r="K474" s="28">
        <f t="shared" ca="1" si="117"/>
        <v>3</v>
      </c>
      <c r="L474" s="28" t="str">
        <f t="shared" ca="1" si="122"/>
        <v>l</v>
      </c>
      <c r="M474" s="28">
        <f t="shared" ca="1" si="118"/>
        <v>-27</v>
      </c>
      <c r="N474" s="28">
        <f t="shared" ca="1" si="120"/>
        <v>306</v>
      </c>
      <c r="O474" s="28" t="str">
        <f t="shared" ca="1" si="119"/>
        <v>stop win</v>
      </c>
    </row>
    <row r="475" spans="1:15">
      <c r="A475" s="28">
        <f t="shared" ca="1" si="113"/>
        <v>9</v>
      </c>
      <c r="B475" s="28" t="str">
        <f t="shared" ca="1" si="114"/>
        <v>06</v>
      </c>
      <c r="C475" s="28" t="str">
        <f t="shared" ca="1" si="115"/>
        <v>14-06-04-18-17-03-07-11-01</v>
      </c>
      <c r="D475" s="28" t="str">
        <f t="shared" ca="1" si="111"/>
        <v>02-09-16-12-05-10-13-08-15</v>
      </c>
      <c r="E475" s="28" t="str">
        <f t="shared" ca="1" si="123"/>
        <v/>
      </c>
      <c r="F475" s="28" t="str">
        <f t="shared" ca="1" si="112"/>
        <v>last</v>
      </c>
      <c r="G475" s="28" t="str">
        <f t="shared" ca="1" si="124"/>
        <v>14-06-04-18-17-03-07-11-01</v>
      </c>
      <c r="H475" s="28" t="str">
        <f t="shared" ca="1" si="116"/>
        <v>b</v>
      </c>
      <c r="I475" s="28">
        <f t="shared" ca="1" si="121"/>
        <v>4</v>
      </c>
      <c r="J475" s="28">
        <f t="shared" ca="1" si="125"/>
        <v>3</v>
      </c>
      <c r="K475" s="28">
        <f t="shared" ca="1" si="117"/>
        <v>3</v>
      </c>
      <c r="L475" s="28" t="str">
        <f t="shared" ca="1" si="122"/>
        <v>w</v>
      </c>
      <c r="M475" s="28">
        <f t="shared" ca="1" si="118"/>
        <v>27</v>
      </c>
      <c r="N475" s="28">
        <f t="shared" ca="1" si="120"/>
        <v>333</v>
      </c>
      <c r="O475" s="28" t="str">
        <f t="shared" ca="1" si="119"/>
        <v>stop win</v>
      </c>
    </row>
    <row r="476" spans="1:15">
      <c r="A476" s="28">
        <f t="shared" ca="1" si="113"/>
        <v>3</v>
      </c>
      <c r="B476" s="28" t="str">
        <f t="shared" ca="1" si="114"/>
        <v>03</v>
      </c>
      <c r="C476" s="28" t="str">
        <f t="shared" ca="1" si="115"/>
        <v>14-04-18-17-03-07-11-01-06</v>
      </c>
      <c r="D476" s="28" t="str">
        <f t="shared" ca="1" si="111"/>
        <v>02-09-16-12-05-10-13-08-15</v>
      </c>
      <c r="E476" s="28" t="str">
        <f t="shared" ca="1" si="123"/>
        <v/>
      </c>
      <c r="F476" s="28" t="str">
        <f t="shared" ca="1" si="112"/>
        <v>last</v>
      </c>
      <c r="G476" s="28" t="str">
        <f t="shared" ca="1" si="124"/>
        <v>14-04-18-17-03-07-11-01-06</v>
      </c>
      <c r="H476" s="28" t="str">
        <f t="shared" ca="1" si="116"/>
        <v>b</v>
      </c>
      <c r="I476" s="28">
        <f t="shared" ca="1" si="121"/>
        <v>5</v>
      </c>
      <c r="J476" s="28">
        <f t="shared" ca="1" si="125"/>
        <v>3</v>
      </c>
      <c r="K476" s="28">
        <f t="shared" ca="1" si="117"/>
        <v>3</v>
      </c>
      <c r="L476" s="28" t="str">
        <f t="shared" ca="1" si="122"/>
        <v>w</v>
      </c>
      <c r="M476" s="28">
        <f t="shared" ca="1" si="118"/>
        <v>27</v>
      </c>
      <c r="N476" s="28">
        <f t="shared" ca="1" si="120"/>
        <v>360</v>
      </c>
      <c r="O476" s="28" t="str">
        <f t="shared" ca="1" si="119"/>
        <v>stop win</v>
      </c>
    </row>
    <row r="477" spans="1:15">
      <c r="A477" s="28">
        <f t="shared" ca="1" si="113"/>
        <v>0</v>
      </c>
      <c r="B477" s="28">
        <f t="shared" ca="1" si="114"/>
        <v>0</v>
      </c>
      <c r="C477" s="28" t="str">
        <f t="shared" ca="1" si="115"/>
        <v>14-04-18-17-07-11-01-06-03</v>
      </c>
      <c r="D477" s="28" t="str">
        <f t="shared" ca="1" si="111"/>
        <v>02-09-16-12-05-10-13-08-15</v>
      </c>
      <c r="E477" s="28" t="str">
        <f t="shared" ca="1" si="123"/>
        <v/>
      </c>
      <c r="F477" s="28" t="str">
        <f t="shared" ca="1" si="112"/>
        <v>last</v>
      </c>
      <c r="G477" s="28" t="str">
        <f t="shared" ca="1" si="124"/>
        <v>14-04-18-17-07-11-01-06-03</v>
      </c>
      <c r="H477" s="28" t="str">
        <f t="shared" ca="1" si="116"/>
        <v>b</v>
      </c>
      <c r="I477" s="28">
        <f t="shared" ca="1" si="121"/>
        <v>6</v>
      </c>
      <c r="J477" s="28">
        <f t="shared" ca="1" si="125"/>
        <v>3</v>
      </c>
      <c r="K477" s="28">
        <f t="shared" ca="1" si="117"/>
        <v>3</v>
      </c>
      <c r="L477" s="28" t="str">
        <f t="shared" ca="1" si="122"/>
        <v>l</v>
      </c>
      <c r="M477" s="28">
        <f t="shared" ca="1" si="118"/>
        <v>-27</v>
      </c>
      <c r="N477" s="28">
        <f t="shared" ca="1" si="120"/>
        <v>333</v>
      </c>
      <c r="O477" s="28" t="str">
        <f t="shared" ca="1" si="119"/>
        <v>stop win</v>
      </c>
    </row>
    <row r="478" spans="1:15">
      <c r="A478" s="28">
        <f t="shared" ca="1" si="113"/>
        <v>1</v>
      </c>
      <c r="B478" s="28" t="str">
        <f t="shared" ca="1" si="114"/>
        <v>01</v>
      </c>
      <c r="C478" s="28" t="str">
        <f t="shared" ca="1" si="115"/>
        <v>14-04-18-17-07-11-01-06-03</v>
      </c>
      <c r="D478" s="28" t="str">
        <f t="shared" ref="D478:D500" ca="1" si="126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>02-09-16-12-05-10-13-08-15</v>
      </c>
      <c r="E478" s="28" t="str">
        <f t="shared" ca="1" si="123"/>
        <v/>
      </c>
      <c r="F478" s="28" t="str">
        <f t="shared" ca="1" si="112"/>
        <v>last</v>
      </c>
      <c r="G478" s="28" t="str">
        <f t="shared" ca="1" si="124"/>
        <v>14-04-18-17-07-11-01-06-03</v>
      </c>
      <c r="H478" s="28" t="str">
        <f t="shared" ca="1" si="116"/>
        <v>b</v>
      </c>
      <c r="I478" s="28">
        <f t="shared" ca="1" si="121"/>
        <v>7</v>
      </c>
      <c r="J478" s="28">
        <f t="shared" ca="1" si="125"/>
        <v>3</v>
      </c>
      <c r="K478" s="28">
        <f t="shared" ca="1" si="117"/>
        <v>3</v>
      </c>
      <c r="L478" s="28" t="str">
        <f t="shared" ca="1" si="122"/>
        <v>w</v>
      </c>
      <c r="M478" s="28">
        <f t="shared" ca="1" si="118"/>
        <v>27</v>
      </c>
      <c r="N478" s="28">
        <f t="shared" ca="1" si="120"/>
        <v>360</v>
      </c>
      <c r="O478" s="28" t="str">
        <f t="shared" ca="1" si="119"/>
        <v>stop win</v>
      </c>
    </row>
    <row r="479" spans="1:15">
      <c r="A479" s="28">
        <f t="shared" ca="1" si="113"/>
        <v>33</v>
      </c>
      <c r="B479" s="28" t="str">
        <f t="shared" ca="1" si="114"/>
        <v>18</v>
      </c>
      <c r="C479" s="28" t="str">
        <f t="shared" ca="1" si="115"/>
        <v>14-04-18-17-07-11-06-03-01</v>
      </c>
      <c r="D479" s="28" t="str">
        <f t="shared" ca="1" si="126"/>
        <v>02-09-16-12-05-10-13-08-15</v>
      </c>
      <c r="E479" s="28" t="str">
        <f t="shared" ca="1" si="123"/>
        <v/>
      </c>
      <c r="F479" s="28" t="str">
        <f t="shared" ca="1" si="112"/>
        <v>last</v>
      </c>
      <c r="G479" s="28" t="str">
        <f t="shared" ca="1" si="124"/>
        <v>14-04-18-17-07-11-06-03-01</v>
      </c>
      <c r="H479" s="28" t="str">
        <f t="shared" ca="1" si="116"/>
        <v>b</v>
      </c>
      <c r="I479" s="28">
        <f t="shared" ca="1" si="121"/>
        <v>8</v>
      </c>
      <c r="J479" s="28">
        <f t="shared" ca="1" si="125"/>
        <v>3</v>
      </c>
      <c r="K479" s="28">
        <f t="shared" ca="1" si="117"/>
        <v>3</v>
      </c>
      <c r="L479" s="28" t="str">
        <f t="shared" ca="1" si="122"/>
        <v>w</v>
      </c>
      <c r="M479" s="28">
        <f t="shared" ca="1" si="118"/>
        <v>27</v>
      </c>
      <c r="N479" s="28">
        <f t="shared" ca="1" si="120"/>
        <v>387</v>
      </c>
      <c r="O479" s="28" t="str">
        <f t="shared" ca="1" si="119"/>
        <v>stop win</v>
      </c>
    </row>
    <row r="480" spans="1:15">
      <c r="A480" s="28">
        <f t="shared" ca="1" si="113"/>
        <v>17</v>
      </c>
      <c r="B480" s="28" t="str">
        <f t="shared" ca="1" si="114"/>
        <v>08</v>
      </c>
      <c r="C480" s="28" t="str">
        <f t="shared" ca="1" si="115"/>
        <v>14-04-17-07-11-06-03-01-18</v>
      </c>
      <c r="D480" s="28" t="str">
        <f t="shared" ca="1" si="126"/>
        <v>02-09-16-12-05-10-13-08-15</v>
      </c>
      <c r="E480" s="28" t="str">
        <f t="shared" ca="1" si="123"/>
        <v/>
      </c>
      <c r="F480" s="28" t="str">
        <f t="shared" ca="1" si="112"/>
        <v>last</v>
      </c>
      <c r="G480" s="28" t="str">
        <f t="shared" ca="1" si="124"/>
        <v>14-04-17-07-11-06-03-01-18</v>
      </c>
      <c r="H480" s="28" t="str">
        <f t="shared" ca="1" si="116"/>
        <v>b</v>
      </c>
      <c r="I480" s="28">
        <f t="shared" ca="1" si="121"/>
        <v>9</v>
      </c>
      <c r="J480" s="28">
        <f t="shared" ca="1" si="125"/>
        <v>3</v>
      </c>
      <c r="K480" s="28">
        <f t="shared" ca="1" si="117"/>
        <v>3</v>
      </c>
      <c r="L480" s="28" t="str">
        <f t="shared" ca="1" si="122"/>
        <v>l</v>
      </c>
      <c r="M480" s="28">
        <f t="shared" ca="1" si="118"/>
        <v>-27</v>
      </c>
      <c r="N480" s="28">
        <f t="shared" ca="1" si="120"/>
        <v>360</v>
      </c>
      <c r="O480" s="28" t="str">
        <f t="shared" ca="1" si="119"/>
        <v>stop win</v>
      </c>
    </row>
    <row r="481" spans="1:15">
      <c r="A481" s="28">
        <f t="shared" ca="1" si="113"/>
        <v>2</v>
      </c>
      <c r="B481" s="28" t="str">
        <f t="shared" ca="1" si="114"/>
        <v>02</v>
      </c>
      <c r="C481" s="28" t="str">
        <f t="shared" ca="1" si="115"/>
        <v>04-17-07-11-06-03-01-18-08</v>
      </c>
      <c r="D481" s="28" t="str">
        <f t="shared" ca="1" si="126"/>
        <v>02-09-16-12-05-10-13-15-14</v>
      </c>
      <c r="E481" s="28" t="str">
        <f t="shared" ca="1" si="123"/>
        <v>02-09-16-12-05-10-13-15</v>
      </c>
      <c r="F481" s="28" t="str">
        <f t="shared" ca="1" si="112"/>
        <v>furthest</v>
      </c>
      <c r="G481" s="28" t="str">
        <f t="shared" ca="1" si="124"/>
        <v>02-09-16-12-05-10-13-15-14</v>
      </c>
      <c r="H481" s="28" t="str">
        <f t="shared" ca="1" si="116"/>
        <v>b</v>
      </c>
      <c r="I481" s="28">
        <f t="shared" ca="1" si="121"/>
        <v>1</v>
      </c>
      <c r="J481" s="28">
        <f t="shared" ca="1" si="125"/>
        <v>2</v>
      </c>
      <c r="K481" s="28">
        <f t="shared" ca="1" si="117"/>
        <v>2</v>
      </c>
      <c r="L481" s="28" t="str">
        <f t="shared" ca="1" si="122"/>
        <v>w</v>
      </c>
      <c r="M481" s="28">
        <f t="shared" ca="1" si="118"/>
        <v>18</v>
      </c>
      <c r="N481" s="28">
        <f t="shared" ca="1" si="120"/>
        <v>378</v>
      </c>
      <c r="O481" s="28" t="str">
        <f t="shared" ca="1" si="119"/>
        <v>stop win</v>
      </c>
    </row>
    <row r="482" spans="1:15">
      <c r="A482" s="28">
        <f t="shared" ca="1" si="113"/>
        <v>1</v>
      </c>
      <c r="B482" s="28" t="str">
        <f t="shared" ca="1" si="114"/>
        <v>01</v>
      </c>
      <c r="C482" s="28" t="str">
        <f t="shared" ca="1" si="115"/>
        <v>17-07-11-06-03-01-18-08-02</v>
      </c>
      <c r="D482" s="28" t="str">
        <f t="shared" ca="1" si="126"/>
        <v>09-16-12-05-10-13-15-14-04</v>
      </c>
      <c r="E482" s="28" t="str">
        <f t="shared" ca="1" si="123"/>
        <v>09-16-12-05-10-13-15-14</v>
      </c>
      <c r="F482" s="28" t="str">
        <f t="shared" ca="1" si="112"/>
        <v>furthest</v>
      </c>
      <c r="G482" s="28" t="str">
        <f t="shared" ca="1" si="124"/>
        <v>09-16-12-05-10-13-15-14-04</v>
      </c>
      <c r="H482" s="28" t="str">
        <f t="shared" ca="1" si="116"/>
        <v>b</v>
      </c>
      <c r="I482" s="28">
        <f t="shared" ca="1" si="121"/>
        <v>2</v>
      </c>
      <c r="J482" s="28">
        <f t="shared" ca="1" si="125"/>
        <v>2</v>
      </c>
      <c r="K482" s="28">
        <f t="shared" ca="1" si="117"/>
        <v>2</v>
      </c>
      <c r="L482" s="28" t="str">
        <f t="shared" ca="1" si="122"/>
        <v>l</v>
      </c>
      <c r="M482" s="28">
        <f t="shared" ca="1" si="118"/>
        <v>-18</v>
      </c>
      <c r="N482" s="28">
        <f t="shared" ca="1" si="120"/>
        <v>360</v>
      </c>
      <c r="O482" s="28" t="str">
        <f t="shared" ca="1" si="119"/>
        <v>stop win</v>
      </c>
    </row>
    <row r="483" spans="1:15">
      <c r="A483" s="28">
        <f t="shared" ca="1" si="113"/>
        <v>23</v>
      </c>
      <c r="B483" s="28" t="str">
        <f t="shared" ca="1" si="114"/>
        <v>11</v>
      </c>
      <c r="C483" s="28" t="str">
        <f t="shared" ca="1" si="115"/>
        <v>17-07-11-06-03-18-08-02-01</v>
      </c>
      <c r="D483" s="28" t="str">
        <f t="shared" ca="1" si="126"/>
        <v>09-16-12-05-10-13-15-14-04</v>
      </c>
      <c r="E483" s="28" t="str">
        <f t="shared" ca="1" si="123"/>
        <v/>
      </c>
      <c r="F483" s="28" t="str">
        <f t="shared" ca="1" si="112"/>
        <v>last</v>
      </c>
      <c r="G483" s="28" t="str">
        <f t="shared" ca="1" si="124"/>
        <v>17-07-11-06-03-18-08-02-01</v>
      </c>
      <c r="H483" s="28" t="str">
        <f t="shared" ca="1" si="116"/>
        <v>b</v>
      </c>
      <c r="I483" s="28">
        <f t="shared" ca="1" si="121"/>
        <v>3</v>
      </c>
      <c r="J483" s="28">
        <f t="shared" ca="1" si="125"/>
        <v>2</v>
      </c>
      <c r="K483" s="28">
        <f t="shared" ca="1" si="117"/>
        <v>2</v>
      </c>
      <c r="L483" s="28" t="str">
        <f t="shared" ca="1" si="122"/>
        <v>w</v>
      </c>
      <c r="M483" s="28">
        <f t="shared" ca="1" si="118"/>
        <v>18</v>
      </c>
      <c r="N483" s="28">
        <f t="shared" ca="1" si="120"/>
        <v>378</v>
      </c>
      <c r="O483" s="28" t="str">
        <f t="shared" ca="1" si="119"/>
        <v>stop win</v>
      </c>
    </row>
    <row r="484" spans="1:15">
      <c r="A484" s="28">
        <f t="shared" ca="1" si="113"/>
        <v>27</v>
      </c>
      <c r="B484" s="28" t="str">
        <f t="shared" ca="1" si="114"/>
        <v>15</v>
      </c>
      <c r="C484" s="28" t="str">
        <f t="shared" ca="1" si="115"/>
        <v>17-07-06-03-18-08-02-01-11</v>
      </c>
      <c r="D484" s="28" t="str">
        <f t="shared" ca="1" si="126"/>
        <v>09-16-12-05-10-13-15-14-04</v>
      </c>
      <c r="E484" s="28" t="str">
        <f t="shared" ca="1" si="123"/>
        <v/>
      </c>
      <c r="F484" s="28" t="str">
        <f t="shared" ca="1" si="112"/>
        <v>last</v>
      </c>
      <c r="G484" s="28" t="str">
        <f t="shared" ca="1" si="124"/>
        <v>17-07-06-03-18-08-02-01-11</v>
      </c>
      <c r="H484" s="28" t="str">
        <f t="shared" ca="1" si="116"/>
        <v>b</v>
      </c>
      <c r="I484" s="28">
        <f t="shared" ca="1" si="121"/>
        <v>4</v>
      </c>
      <c r="J484" s="28">
        <f t="shared" ca="1" si="125"/>
        <v>2</v>
      </c>
      <c r="K484" s="28">
        <f t="shared" ca="1" si="117"/>
        <v>2</v>
      </c>
      <c r="L484" s="28" t="str">
        <f t="shared" ca="1" si="122"/>
        <v>l</v>
      </c>
      <c r="M484" s="28">
        <f t="shared" ca="1" si="118"/>
        <v>-18</v>
      </c>
      <c r="N484" s="28">
        <f t="shared" ca="1" si="120"/>
        <v>360</v>
      </c>
      <c r="O484" s="28" t="str">
        <f t="shared" ca="1" si="119"/>
        <v>stop win</v>
      </c>
    </row>
    <row r="485" spans="1:15">
      <c r="A485" s="28">
        <f t="shared" ca="1" si="113"/>
        <v>14</v>
      </c>
      <c r="B485" s="28" t="str">
        <f t="shared" ca="1" si="114"/>
        <v>08</v>
      </c>
      <c r="C485" s="28" t="str">
        <f t="shared" ca="1" si="115"/>
        <v>07-06-03-18-08-02-01-11-15</v>
      </c>
      <c r="D485" s="28" t="str">
        <f t="shared" ca="1" si="126"/>
        <v>09-16-12-05-10-13-14-04-17</v>
      </c>
      <c r="E485" s="28" t="str">
        <f t="shared" ca="1" si="123"/>
        <v>09-16-12-05-10-13-14-04</v>
      </c>
      <c r="F485" s="28" t="str">
        <f t="shared" ca="1" si="112"/>
        <v>furthest</v>
      </c>
      <c r="G485" s="28" t="str">
        <f t="shared" ca="1" si="124"/>
        <v>09-16-12-05-10-13-14-04-17</v>
      </c>
      <c r="H485" s="28" t="str">
        <f t="shared" ca="1" si="116"/>
        <v>b</v>
      </c>
      <c r="I485" s="28">
        <f t="shared" ca="1" si="121"/>
        <v>5</v>
      </c>
      <c r="J485" s="28">
        <f t="shared" ca="1" si="125"/>
        <v>2</v>
      </c>
      <c r="K485" s="28">
        <f t="shared" ca="1" si="117"/>
        <v>2</v>
      </c>
      <c r="L485" s="28" t="str">
        <f t="shared" ca="1" si="122"/>
        <v>l</v>
      </c>
      <c r="M485" s="28">
        <f t="shared" ca="1" si="118"/>
        <v>-18</v>
      </c>
      <c r="N485" s="28">
        <f t="shared" ca="1" si="120"/>
        <v>342</v>
      </c>
      <c r="O485" s="28" t="str">
        <f t="shared" ca="1" si="119"/>
        <v>stop win</v>
      </c>
    </row>
    <row r="486" spans="1:15">
      <c r="A486" s="28">
        <f t="shared" ca="1" si="113"/>
        <v>19</v>
      </c>
      <c r="B486" s="28" t="str">
        <f t="shared" ca="1" si="114"/>
        <v>10</v>
      </c>
      <c r="C486" s="28" t="str">
        <f t="shared" ca="1" si="115"/>
        <v>07-06-03-18-02-01-11-15-08</v>
      </c>
      <c r="D486" s="28" t="str">
        <f t="shared" ca="1" si="126"/>
        <v>09-16-12-05-10-13-14-04-17</v>
      </c>
      <c r="E486" s="28" t="str">
        <f t="shared" ca="1" si="123"/>
        <v/>
      </c>
      <c r="F486" s="28" t="str">
        <f t="shared" ca="1" si="112"/>
        <v>last</v>
      </c>
      <c r="G486" s="28" t="str">
        <f t="shared" ca="1" si="124"/>
        <v>07-06-03-18-02-01-11-15-08</v>
      </c>
      <c r="H486" s="28" t="str">
        <f t="shared" ca="1" si="116"/>
        <v>b</v>
      </c>
      <c r="I486" s="28">
        <f t="shared" ca="1" si="121"/>
        <v>6</v>
      </c>
      <c r="J486" s="28">
        <f t="shared" ca="1" si="125"/>
        <v>2</v>
      </c>
      <c r="K486" s="28">
        <f t="shared" ca="1" si="117"/>
        <v>2</v>
      </c>
      <c r="L486" s="28" t="str">
        <f t="shared" ca="1" si="122"/>
        <v>l</v>
      </c>
      <c r="M486" s="28">
        <f t="shared" ca="1" si="118"/>
        <v>-18</v>
      </c>
      <c r="N486" s="28">
        <f t="shared" ca="1" si="120"/>
        <v>324</v>
      </c>
      <c r="O486" s="28" t="str">
        <f t="shared" ca="1" si="119"/>
        <v>stop win</v>
      </c>
    </row>
    <row r="487" spans="1:15">
      <c r="A487" s="28">
        <f t="shared" ca="1" si="113"/>
        <v>34</v>
      </c>
      <c r="B487" s="28" t="str">
        <f t="shared" ca="1" si="114"/>
        <v>16</v>
      </c>
      <c r="C487" s="28" t="str">
        <f t="shared" ca="1" si="115"/>
        <v>06-03-18-02-01-11-15-08-10</v>
      </c>
      <c r="D487" s="28" t="str">
        <f t="shared" ca="1" si="126"/>
        <v>09-16-12-05-13-14-04-17-07</v>
      </c>
      <c r="E487" s="28" t="str">
        <f t="shared" ca="1" si="123"/>
        <v>09-16-12-05-13-14-04-17</v>
      </c>
      <c r="F487" s="28" t="str">
        <f t="shared" ca="1" si="112"/>
        <v>furthest</v>
      </c>
      <c r="G487" s="28" t="str">
        <f t="shared" ca="1" si="124"/>
        <v>09-16-12-05-13-14-04-17-07</v>
      </c>
      <c r="H487" s="28" t="str">
        <f t="shared" ca="1" si="116"/>
        <v>b</v>
      </c>
      <c r="I487" s="28">
        <f t="shared" ca="1" si="121"/>
        <v>7</v>
      </c>
      <c r="J487" s="28">
        <f t="shared" ca="1" si="125"/>
        <v>2</v>
      </c>
      <c r="K487" s="28">
        <f t="shared" ca="1" si="117"/>
        <v>2</v>
      </c>
      <c r="L487" s="28" t="str">
        <f t="shared" ca="1" si="122"/>
        <v>w</v>
      </c>
      <c r="M487" s="28">
        <f t="shared" ca="1" si="118"/>
        <v>18</v>
      </c>
      <c r="N487" s="28">
        <f t="shared" ca="1" si="120"/>
        <v>342</v>
      </c>
      <c r="O487" s="28" t="str">
        <f t="shared" ca="1" si="119"/>
        <v>stop win</v>
      </c>
    </row>
    <row r="488" spans="1:15">
      <c r="A488" s="28">
        <f t="shared" ca="1" si="113"/>
        <v>22</v>
      </c>
      <c r="B488" s="28" t="str">
        <f t="shared" ca="1" si="114"/>
        <v>10</v>
      </c>
      <c r="C488" s="28" t="str">
        <f t="shared" ca="1" si="115"/>
        <v>03-18-02-01-11-15-08-10-16</v>
      </c>
      <c r="D488" s="28" t="str">
        <f t="shared" ca="1" si="126"/>
        <v>09-12-05-13-14-04-17-07-06</v>
      </c>
      <c r="E488" s="28" t="str">
        <f t="shared" ca="1" si="123"/>
        <v>09-12-05-13-14-04-17-07</v>
      </c>
      <c r="F488" s="28" t="str">
        <f t="shared" ca="1" si="112"/>
        <v>furthest</v>
      </c>
      <c r="G488" s="28" t="str">
        <f t="shared" ca="1" si="124"/>
        <v>09-12-05-13-14-04-17-07-06</v>
      </c>
      <c r="H488" s="28" t="str">
        <f t="shared" ca="1" si="116"/>
        <v>b</v>
      </c>
      <c r="I488" s="28">
        <f t="shared" ca="1" si="121"/>
        <v>8</v>
      </c>
      <c r="J488" s="28">
        <f t="shared" ca="1" si="125"/>
        <v>2</v>
      </c>
      <c r="K488" s="28">
        <f t="shared" ca="1" si="117"/>
        <v>2</v>
      </c>
      <c r="L488" s="28" t="str">
        <f t="shared" ca="1" si="122"/>
        <v>l</v>
      </c>
      <c r="M488" s="28">
        <f t="shared" ca="1" si="118"/>
        <v>-18</v>
      </c>
      <c r="N488" s="28">
        <f t="shared" ca="1" si="120"/>
        <v>324</v>
      </c>
      <c r="O488" s="28" t="str">
        <f t="shared" ca="1" si="119"/>
        <v>stop win</v>
      </c>
    </row>
    <row r="489" spans="1:15">
      <c r="A489" s="28">
        <f t="shared" ca="1" si="113"/>
        <v>34</v>
      </c>
      <c r="B489" s="28" t="str">
        <f t="shared" ca="1" si="114"/>
        <v>16</v>
      </c>
      <c r="C489" s="28" t="str">
        <f t="shared" ca="1" si="115"/>
        <v>03-18-02-01-11-15-08-16-10</v>
      </c>
      <c r="D489" s="28" t="str">
        <f t="shared" ca="1" si="126"/>
        <v>09-12-05-13-14-04-17-07-06</v>
      </c>
      <c r="E489" s="28" t="str">
        <f t="shared" ca="1" si="123"/>
        <v/>
      </c>
      <c r="F489" s="28" t="str">
        <f t="shared" ca="1" si="112"/>
        <v>last</v>
      </c>
      <c r="G489" s="28" t="str">
        <f t="shared" ca="1" si="124"/>
        <v>03-18-02-01-11-15-08-16-10</v>
      </c>
      <c r="H489" s="28" t="str">
        <f t="shared" ca="1" si="116"/>
        <v>b</v>
      </c>
      <c r="I489" s="28">
        <f t="shared" ca="1" si="121"/>
        <v>9</v>
      </c>
      <c r="J489" s="28">
        <f t="shared" ca="1" si="125"/>
        <v>2</v>
      </c>
      <c r="K489" s="28">
        <f t="shared" ca="1" si="117"/>
        <v>2</v>
      </c>
      <c r="L489" s="28" t="str">
        <f t="shared" ca="1" si="122"/>
        <v>w</v>
      </c>
      <c r="M489" s="28">
        <f t="shared" ca="1" si="118"/>
        <v>18</v>
      </c>
      <c r="N489" s="28">
        <f t="shared" ca="1" si="120"/>
        <v>342</v>
      </c>
      <c r="O489" s="28" t="str">
        <f t="shared" ca="1" si="119"/>
        <v>stop win</v>
      </c>
    </row>
    <row r="490" spans="1:15">
      <c r="A490" s="28">
        <f t="shared" ca="1" si="113"/>
        <v>8</v>
      </c>
      <c r="B490" s="28" t="str">
        <f t="shared" ca="1" si="114"/>
        <v>05</v>
      </c>
      <c r="C490" s="28" t="str">
        <f t="shared" ca="1" si="115"/>
        <v>03-18-02-01-11-15-08-10-16</v>
      </c>
      <c r="D490" s="28" t="str">
        <f t="shared" ca="1" si="126"/>
        <v>09-12-05-13-14-04-17-07-06</v>
      </c>
      <c r="E490" s="28" t="str">
        <f t="shared" ca="1" si="123"/>
        <v/>
      </c>
      <c r="F490" s="28" t="str">
        <f t="shared" ca="1" si="112"/>
        <v>last</v>
      </c>
      <c r="G490" s="28" t="str">
        <f t="shared" ca="1" si="124"/>
        <v>03-18-02-01-11-15-08-10-16</v>
      </c>
      <c r="H490" s="28" t="str">
        <f t="shared" ca="1" si="116"/>
        <v>b</v>
      </c>
      <c r="I490" s="28">
        <f t="shared" ca="1" si="121"/>
        <v>1</v>
      </c>
      <c r="J490" s="28">
        <f t="shared" ca="1" si="125"/>
        <v>3</v>
      </c>
      <c r="K490" s="28">
        <f t="shared" ca="1" si="117"/>
        <v>3</v>
      </c>
      <c r="L490" s="28" t="str">
        <f t="shared" ca="1" si="122"/>
        <v>l</v>
      </c>
      <c r="M490" s="28">
        <f t="shared" ca="1" si="118"/>
        <v>-27</v>
      </c>
      <c r="N490" s="28">
        <f t="shared" ca="1" si="120"/>
        <v>315</v>
      </c>
      <c r="O490" s="28" t="str">
        <f t="shared" ca="1" si="119"/>
        <v>stop win</v>
      </c>
    </row>
    <row r="491" spans="1:15">
      <c r="A491" s="28">
        <f t="shared" ca="1" si="113"/>
        <v>15</v>
      </c>
      <c r="B491" s="28" t="str">
        <f t="shared" ca="1" si="114"/>
        <v>09</v>
      </c>
      <c r="C491" s="28" t="str">
        <f t="shared" ca="1" si="115"/>
        <v>18-02-01-11-15-08-10-16-05</v>
      </c>
      <c r="D491" s="28" t="str">
        <f t="shared" ca="1" si="126"/>
        <v>09-12-13-14-04-17-07-06-03</v>
      </c>
      <c r="E491" s="28" t="str">
        <f t="shared" ca="1" si="123"/>
        <v>09-12-13-14-04-17-07-06</v>
      </c>
      <c r="F491" s="28" t="str">
        <f t="shared" ca="1" si="112"/>
        <v>furthest</v>
      </c>
      <c r="G491" s="28" t="str">
        <f t="shared" ca="1" si="124"/>
        <v>09-12-13-14-04-17-07-06-03</v>
      </c>
      <c r="H491" s="28" t="str">
        <f t="shared" ca="1" si="116"/>
        <v>b</v>
      </c>
      <c r="I491" s="28">
        <f t="shared" ca="1" si="121"/>
        <v>2</v>
      </c>
      <c r="J491" s="28">
        <f t="shared" ca="1" si="125"/>
        <v>3</v>
      </c>
      <c r="K491" s="28">
        <f t="shared" ca="1" si="117"/>
        <v>3</v>
      </c>
      <c r="L491" s="28" t="str">
        <f t="shared" ca="1" si="122"/>
        <v>w</v>
      </c>
      <c r="M491" s="28">
        <f t="shared" ca="1" si="118"/>
        <v>27</v>
      </c>
      <c r="N491" s="28">
        <f t="shared" ca="1" si="120"/>
        <v>342</v>
      </c>
      <c r="O491" s="28" t="str">
        <f t="shared" ca="1" si="119"/>
        <v>stop win</v>
      </c>
    </row>
    <row r="492" spans="1:15">
      <c r="A492" s="28">
        <f t="shared" ca="1" si="113"/>
        <v>32</v>
      </c>
      <c r="B492" s="28" t="str">
        <f t="shared" ca="1" si="114"/>
        <v>17</v>
      </c>
      <c r="C492" s="28" t="str">
        <f t="shared" ca="1" si="115"/>
        <v>02-01-11-15-08-10-16-05-09</v>
      </c>
      <c r="D492" s="28" t="str">
        <f t="shared" ca="1" si="126"/>
        <v>12-13-14-04-17-07-06-03-18</v>
      </c>
      <c r="E492" s="28" t="str">
        <f t="shared" ca="1" si="123"/>
        <v>12-13-14-04-17-07-06-03</v>
      </c>
      <c r="F492" s="28" t="str">
        <f t="shared" ca="1" si="112"/>
        <v>furthest</v>
      </c>
      <c r="G492" s="28" t="str">
        <f t="shared" ca="1" si="124"/>
        <v>12-13-14-04-17-07-06-03-18</v>
      </c>
      <c r="H492" s="28" t="str">
        <f t="shared" ca="1" si="116"/>
        <v>b</v>
      </c>
      <c r="I492" s="28">
        <f t="shared" ca="1" si="121"/>
        <v>3</v>
      </c>
      <c r="J492" s="28">
        <f t="shared" ca="1" si="125"/>
        <v>3</v>
      </c>
      <c r="K492" s="28">
        <f t="shared" ca="1" si="117"/>
        <v>3</v>
      </c>
      <c r="L492" s="28" t="str">
        <f t="shared" ca="1" si="122"/>
        <v>w</v>
      </c>
      <c r="M492" s="28">
        <f t="shared" ca="1" si="118"/>
        <v>27</v>
      </c>
      <c r="N492" s="28">
        <f t="shared" ca="1" si="120"/>
        <v>369</v>
      </c>
      <c r="O492" s="28" t="str">
        <f t="shared" ca="1" si="119"/>
        <v>stop win</v>
      </c>
    </row>
    <row r="493" spans="1:15">
      <c r="A493" s="28">
        <f t="shared" ca="1" si="113"/>
        <v>6</v>
      </c>
      <c r="B493" s="28" t="str">
        <f t="shared" ca="1" si="114"/>
        <v>03</v>
      </c>
      <c r="C493" s="28" t="str">
        <f t="shared" ca="1" si="115"/>
        <v>01-11-15-08-10-16-05-09-17</v>
      </c>
      <c r="D493" s="28" t="str">
        <f t="shared" ca="1" si="126"/>
        <v>12-13-14-04-07-06-03-18-02</v>
      </c>
      <c r="E493" s="28" t="str">
        <f t="shared" ca="1" si="123"/>
        <v>12-13-14-04-07-06-03-18</v>
      </c>
      <c r="F493" s="28" t="str">
        <f t="shared" ref="F493:F500" ca="1" si="127">IF(AND($H493="b",$G492=""),"last",IF(AND(L492="l",A492=0),F492,IF(AND($L492="w",$G492=$C492),"last",IF(AND($L492="w",$G492=$D492),"furthest",IF(AND($L492="l",$G492=$C492),"furthest",IF(AND($L492="l",$G492=$D492),"last",""))))))</f>
        <v>furthest</v>
      </c>
      <c r="G493" s="28" t="str">
        <f t="shared" ca="1" si="124"/>
        <v>12-13-14-04-07-06-03-18-02</v>
      </c>
      <c r="H493" s="28" t="str">
        <f t="shared" ca="1" si="116"/>
        <v>b</v>
      </c>
      <c r="I493" s="28">
        <f t="shared" ca="1" si="121"/>
        <v>4</v>
      </c>
      <c r="J493" s="28">
        <f t="shared" ca="1" si="125"/>
        <v>3</v>
      </c>
      <c r="K493" s="28">
        <f t="shared" ca="1" si="117"/>
        <v>3</v>
      </c>
      <c r="L493" s="28" t="str">
        <f t="shared" ca="1" si="122"/>
        <v>w</v>
      </c>
      <c r="M493" s="28">
        <f t="shared" ca="1" si="118"/>
        <v>27</v>
      </c>
      <c r="N493" s="28">
        <f t="shared" ca="1" si="120"/>
        <v>396</v>
      </c>
      <c r="O493" s="28" t="str">
        <f t="shared" ca="1" si="119"/>
        <v>stop win</v>
      </c>
    </row>
    <row r="494" spans="1:15">
      <c r="A494" s="28">
        <f t="shared" ca="1" si="113"/>
        <v>26</v>
      </c>
      <c r="B494" s="28" t="str">
        <f t="shared" ca="1" si="114"/>
        <v>14</v>
      </c>
      <c r="C494" s="28" t="str">
        <f t="shared" ca="1" si="115"/>
        <v>11-15-08-10-16-05-09-17-03</v>
      </c>
      <c r="D494" s="28" t="str">
        <f t="shared" ca="1" si="126"/>
        <v>12-13-14-04-07-06-18-02-01</v>
      </c>
      <c r="E494" s="28" t="str">
        <f t="shared" ca="1" si="123"/>
        <v>12-13-14-04-07-06-18-02</v>
      </c>
      <c r="F494" s="28" t="str">
        <f t="shared" ca="1" si="127"/>
        <v>furthest</v>
      </c>
      <c r="G494" s="28" t="str">
        <f t="shared" ca="1" si="124"/>
        <v>12-13-14-04-07-06-18-02-01</v>
      </c>
      <c r="H494" s="28" t="str">
        <f t="shared" ca="1" si="116"/>
        <v>b</v>
      </c>
      <c r="I494" s="28">
        <f t="shared" ca="1" si="121"/>
        <v>5</v>
      </c>
      <c r="J494" s="28">
        <f t="shared" ca="1" si="125"/>
        <v>3</v>
      </c>
      <c r="K494" s="28">
        <f t="shared" ca="1" si="117"/>
        <v>3</v>
      </c>
      <c r="L494" s="28" t="str">
        <f t="shared" ca="1" si="122"/>
        <v>w</v>
      </c>
      <c r="M494" s="28">
        <f t="shared" ca="1" si="118"/>
        <v>27</v>
      </c>
      <c r="N494" s="28">
        <f t="shared" ca="1" si="120"/>
        <v>423</v>
      </c>
      <c r="O494" s="28" t="str">
        <f t="shared" ca="1" si="119"/>
        <v>stop win</v>
      </c>
    </row>
    <row r="495" spans="1:15">
      <c r="A495" s="28">
        <f t="shared" ca="1" si="113"/>
        <v>16</v>
      </c>
      <c r="B495" s="28" t="str">
        <f t="shared" ca="1" si="114"/>
        <v>07</v>
      </c>
      <c r="C495" s="28" t="str">
        <f t="shared" ca="1" si="115"/>
        <v>15-08-10-16-05-09-17-03-14</v>
      </c>
      <c r="D495" s="28" t="str">
        <f t="shared" ca="1" si="126"/>
        <v>12-13-04-07-06-18-02-01-11</v>
      </c>
      <c r="E495" s="28" t="str">
        <f t="shared" ca="1" si="123"/>
        <v>12-13-04-07-06-18-02-01</v>
      </c>
      <c r="F495" s="28" t="str">
        <f t="shared" ca="1" si="127"/>
        <v>furthest</v>
      </c>
      <c r="G495" s="28" t="str">
        <f t="shared" ca="1" si="124"/>
        <v>12-13-04-07-06-18-02-01-11</v>
      </c>
      <c r="H495" s="28" t="str">
        <f t="shared" ca="1" si="116"/>
        <v>b</v>
      </c>
      <c r="I495" s="28">
        <f t="shared" ca="1" si="121"/>
        <v>6</v>
      </c>
      <c r="J495" s="28">
        <f t="shared" ca="1" si="125"/>
        <v>3</v>
      </c>
      <c r="K495" s="28">
        <f t="shared" ca="1" si="117"/>
        <v>3</v>
      </c>
      <c r="L495" s="28" t="str">
        <f t="shared" ca="1" si="122"/>
        <v>w</v>
      </c>
      <c r="M495" s="28">
        <f t="shared" ca="1" si="118"/>
        <v>27</v>
      </c>
      <c r="N495" s="28">
        <f t="shared" ca="1" si="120"/>
        <v>450</v>
      </c>
      <c r="O495" s="28" t="str">
        <f t="shared" ca="1" si="119"/>
        <v>stop win</v>
      </c>
    </row>
    <row r="496" spans="1:15">
      <c r="A496" s="28">
        <f t="shared" ca="1" si="113"/>
        <v>29</v>
      </c>
      <c r="B496" s="28" t="str">
        <f t="shared" ca="1" si="114"/>
        <v>14</v>
      </c>
      <c r="C496" s="28" t="str">
        <f t="shared" ca="1" si="115"/>
        <v>08-10-16-05-09-17-03-14-07</v>
      </c>
      <c r="D496" s="28" t="str">
        <f t="shared" ca="1" si="126"/>
        <v>12-13-04-06-18-02-01-11-15</v>
      </c>
      <c r="E496" s="28" t="str">
        <f t="shared" ca="1" si="123"/>
        <v>12-13-04-06-18-02-01-11</v>
      </c>
      <c r="F496" s="28" t="str">
        <f t="shared" ca="1" si="127"/>
        <v>furthest</v>
      </c>
      <c r="G496" s="28" t="str">
        <f t="shared" ca="1" si="124"/>
        <v>12-13-04-06-18-02-01-11-15</v>
      </c>
      <c r="H496" s="28" t="str">
        <f t="shared" ca="1" si="116"/>
        <v>b</v>
      </c>
      <c r="I496" s="28">
        <f t="shared" ca="1" si="121"/>
        <v>7</v>
      </c>
      <c r="J496" s="28">
        <f t="shared" ca="1" si="125"/>
        <v>3</v>
      </c>
      <c r="K496" s="28">
        <f t="shared" ca="1" si="117"/>
        <v>3</v>
      </c>
      <c r="L496" s="28" t="str">
        <f t="shared" ca="1" si="122"/>
        <v>l</v>
      </c>
      <c r="M496" s="28">
        <f t="shared" ca="1" si="118"/>
        <v>-27</v>
      </c>
      <c r="N496" s="28">
        <f t="shared" ca="1" si="120"/>
        <v>423</v>
      </c>
      <c r="O496" s="28" t="str">
        <f t="shared" ca="1" si="119"/>
        <v>stop win</v>
      </c>
    </row>
    <row r="497" spans="1:15">
      <c r="A497" s="28">
        <f t="shared" ca="1" si="113"/>
        <v>1</v>
      </c>
      <c r="B497" s="28" t="str">
        <f t="shared" ca="1" si="114"/>
        <v>01</v>
      </c>
      <c r="C497" s="28" t="str">
        <f t="shared" ca="1" si="115"/>
        <v>08-10-16-05-09-17-03-07-14</v>
      </c>
      <c r="D497" s="28" t="str">
        <f t="shared" ca="1" si="126"/>
        <v>12-13-04-06-18-02-01-11-15</v>
      </c>
      <c r="E497" s="28" t="str">
        <f t="shared" ca="1" si="123"/>
        <v/>
      </c>
      <c r="F497" s="28" t="str">
        <f t="shared" ca="1" si="127"/>
        <v>last</v>
      </c>
      <c r="G497" s="28" t="str">
        <f t="shared" ca="1" si="124"/>
        <v>08-10-16-05-09-17-03-07-14</v>
      </c>
      <c r="H497" s="28" t="str">
        <f t="shared" ca="1" si="116"/>
        <v>b</v>
      </c>
      <c r="I497" s="28">
        <f t="shared" ca="1" si="121"/>
        <v>8</v>
      </c>
      <c r="J497" s="28">
        <f t="shared" ca="1" si="125"/>
        <v>3</v>
      </c>
      <c r="K497" s="28">
        <f t="shared" ca="1" si="117"/>
        <v>3</v>
      </c>
      <c r="L497" s="28" t="str">
        <f t="shared" ca="1" si="122"/>
        <v>l</v>
      </c>
      <c r="M497" s="28">
        <f t="shared" ca="1" si="118"/>
        <v>-27</v>
      </c>
      <c r="N497" s="28">
        <f t="shared" ca="1" si="120"/>
        <v>396</v>
      </c>
      <c r="O497" s="28" t="str">
        <f t="shared" ca="1" si="119"/>
        <v>stop win</v>
      </c>
    </row>
    <row r="498" spans="1:15">
      <c r="A498" s="28">
        <f t="shared" ca="1" si="113"/>
        <v>18</v>
      </c>
      <c r="B498" s="28" t="str">
        <f t="shared" ca="1" si="114"/>
        <v>09</v>
      </c>
      <c r="C498" s="28" t="str">
        <f t="shared" ca="1" si="115"/>
        <v>10-16-05-09-17-03-07-14-01</v>
      </c>
      <c r="D498" s="28" t="str">
        <f t="shared" ca="1" si="126"/>
        <v>12-13-04-06-18-02-11-15-08</v>
      </c>
      <c r="E498" s="28" t="str">
        <f t="shared" ca="1" si="123"/>
        <v>12-13-04-06-18-02-11-15</v>
      </c>
      <c r="F498" s="28" t="str">
        <f t="shared" ca="1" si="127"/>
        <v>furthest</v>
      </c>
      <c r="G498" s="28" t="str">
        <f t="shared" ca="1" si="124"/>
        <v>12-13-04-06-18-02-11-15-08</v>
      </c>
      <c r="H498" s="28" t="str">
        <f t="shared" ca="1" si="116"/>
        <v>b</v>
      </c>
      <c r="I498" s="28">
        <f t="shared" ca="1" si="121"/>
        <v>9</v>
      </c>
      <c r="J498" s="28">
        <f t="shared" ca="1" si="125"/>
        <v>3</v>
      </c>
      <c r="K498" s="28">
        <f t="shared" ca="1" si="117"/>
        <v>3</v>
      </c>
      <c r="L498" s="28" t="str">
        <f t="shared" ca="1" si="122"/>
        <v>l</v>
      </c>
      <c r="M498" s="28">
        <f t="shared" ca="1" si="118"/>
        <v>-27</v>
      </c>
      <c r="N498" s="28">
        <f t="shared" ca="1" si="120"/>
        <v>369</v>
      </c>
      <c r="O498" s="28" t="str">
        <f t="shared" ca="1" si="119"/>
        <v>stop win</v>
      </c>
    </row>
    <row r="499" spans="1:15">
      <c r="A499" s="28">
        <f t="shared" ca="1" si="113"/>
        <v>10</v>
      </c>
      <c r="B499" s="28" t="str">
        <f t="shared" ca="1" si="114"/>
        <v>04</v>
      </c>
      <c r="C499" s="28" t="str">
        <f t="shared" ca="1" si="115"/>
        <v>10-16-05-17-03-07-14-01-09</v>
      </c>
      <c r="D499" s="28" t="str">
        <f t="shared" ca="1" si="126"/>
        <v>12-13-04-06-18-02-11-15-08</v>
      </c>
      <c r="E499" s="28" t="str">
        <f t="shared" ca="1" si="123"/>
        <v/>
      </c>
      <c r="F499" s="28" t="str">
        <f t="shared" ca="1" si="127"/>
        <v>last</v>
      </c>
      <c r="G499" s="28" t="str">
        <f t="shared" ca="1" si="124"/>
        <v>10-16-05-17-03-07-14-01-09</v>
      </c>
      <c r="H499" s="28" t="str">
        <f t="shared" ca="1" si="116"/>
        <v>b</v>
      </c>
      <c r="I499" s="28">
        <f t="shared" ca="1" si="121"/>
        <v>1</v>
      </c>
      <c r="J499" s="28">
        <f t="shared" ca="1" si="125"/>
        <v>2</v>
      </c>
      <c r="K499" s="28">
        <f t="shared" ca="1" si="117"/>
        <v>2</v>
      </c>
      <c r="L499" s="28" t="str">
        <f t="shared" ca="1" si="122"/>
        <v>l</v>
      </c>
      <c r="M499" s="28">
        <f t="shared" ca="1" si="118"/>
        <v>-18</v>
      </c>
      <c r="N499" s="28">
        <f t="shared" ca="1" si="120"/>
        <v>351</v>
      </c>
      <c r="O499" s="28" t="str">
        <f t="shared" ca="1" si="119"/>
        <v>stop win</v>
      </c>
    </row>
    <row r="500" spans="1:15">
      <c r="A500" s="28">
        <f t="shared" ca="1" si="113"/>
        <v>29</v>
      </c>
      <c r="B500" s="28" t="str">
        <f t="shared" ca="1" si="114"/>
        <v>14</v>
      </c>
      <c r="C500" s="28" t="str">
        <f t="shared" ca="1" si="115"/>
        <v>16-05-17-03-07-14-01-09-04</v>
      </c>
      <c r="D500" s="28" t="str">
        <f t="shared" ca="1" si="126"/>
        <v>12-13-06-18-02-11-15-08-10</v>
      </c>
      <c r="E500" s="28" t="str">
        <f t="shared" ca="1" si="123"/>
        <v>12-13-06-18-02-11-15-08</v>
      </c>
      <c r="F500" s="28" t="str">
        <f t="shared" ca="1" si="127"/>
        <v>furthest</v>
      </c>
      <c r="G500" s="28" t="str">
        <f t="shared" ca="1" si="124"/>
        <v>12-13-06-18-02-11-15-08-10</v>
      </c>
      <c r="H500" s="28" t="str">
        <f t="shared" ca="1" si="116"/>
        <v>b</v>
      </c>
      <c r="I500" s="28">
        <f t="shared" ca="1" si="121"/>
        <v>2</v>
      </c>
      <c r="J500" s="28">
        <f t="shared" ca="1" si="125"/>
        <v>2</v>
      </c>
      <c r="K500" s="28">
        <f t="shared" ca="1" si="117"/>
        <v>2</v>
      </c>
      <c r="L500" s="28" t="str">
        <f t="shared" ca="1" si="122"/>
        <v>l</v>
      </c>
      <c r="M500" s="28">
        <f t="shared" ca="1" si="118"/>
        <v>-18</v>
      </c>
      <c r="N500" s="28">
        <f t="shared" ca="1" si="120"/>
        <v>333</v>
      </c>
      <c r="O500" s="28" t="str">
        <f t="shared" ca="1" si="119"/>
        <v>stop win</v>
      </c>
    </row>
  </sheetData>
  <mergeCells count="1">
    <mergeCell ref="AO1:A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Manual</vt:lpstr>
      <vt:lpstr>RNG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2012-08-24T10:23:37Z</dcterms:created>
  <dcterms:modified xsi:type="dcterms:W3CDTF">2013-03-16T14:58:23Z</dcterms:modified>
</cp:coreProperties>
</file>